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istration\APP\GCF\Factures_Excel\"/>
    </mc:Choice>
  </mc:AlternateContent>
  <xr:revisionPtr revIDLastSave="0" documentId="13_ncr:1_{59C8AF32-566A-4A94-B2FA-916E03E0A50D}" xr6:coauthVersionLast="47" xr6:coauthVersionMax="47" xr10:uidLastSave="{00000000-0000-0000-0000-000000000000}"/>
  <bookViews>
    <workbookView xWindow="-120" yWindow="-120" windowWidth="38640" windowHeight="15840" firstSheet="24" activeTab="35" xr2:uid="{00000000-000D-0000-FFFF-FFFF00000000}"/>
  </bookViews>
  <sheets>
    <sheet name="28-07-20" sheetId="4" r:id="rId1"/>
    <sheet name="27-10-20" sheetId="6" r:id="rId2"/>
    <sheet name="01-02-21" sheetId="7" r:id="rId3"/>
    <sheet name="04-03-21" sheetId="8" r:id="rId4"/>
    <sheet name="17-04-21" sheetId="9" r:id="rId5"/>
    <sheet name="18-06-21" sheetId="10" r:id="rId6"/>
    <sheet name="21-07-21" sheetId="11" r:id="rId7"/>
    <sheet name="05-10-21" sheetId="12" r:id="rId8"/>
    <sheet name="11-12-21" sheetId="13" r:id="rId9"/>
    <sheet name="04-02-22" sheetId="14" r:id="rId10"/>
    <sheet name="13-05-22" sheetId="15" r:id="rId11"/>
    <sheet name="09-09-22" sheetId="16" r:id="rId12"/>
    <sheet name="15-10-22" sheetId="17" r:id="rId13"/>
    <sheet name="20-12-22" sheetId="18" r:id="rId14"/>
    <sheet name="18-02-23" sheetId="19" r:id="rId15"/>
    <sheet name="21-03-23" sheetId="20" r:id="rId16"/>
    <sheet name="29-04-23" sheetId="21" r:id="rId17"/>
    <sheet name="31-05-23" sheetId="22" r:id="rId18"/>
    <sheet name="25-07-23" sheetId="23" r:id="rId19"/>
    <sheet name="03-10-23" sheetId="24" r:id="rId20"/>
    <sheet name="14-12-23" sheetId="25" r:id="rId21"/>
    <sheet name="18-02-24" sheetId="26" r:id="rId22"/>
    <sheet name="18-02-24 (2)" sheetId="27" r:id="rId23"/>
    <sheet name="28-03-24" sheetId="28" r:id="rId24"/>
    <sheet name="11-05-24" sheetId="29" r:id="rId25"/>
    <sheet name="26-05-24" sheetId="30" r:id="rId26"/>
    <sheet name="27-07-24" sheetId="31" r:id="rId27"/>
    <sheet name="Activités" sheetId="5" r:id="rId28"/>
    <sheet name="2024-10-19 - 24-24579" sheetId="32" r:id="rId29"/>
    <sheet name="2024-11-02 - 24-24599" sheetId="33" r:id="rId30"/>
    <sheet name="2024-12-22 - 24-24713" sheetId="34" r:id="rId31"/>
    <sheet name="2025-03-01 - 25-24753" sheetId="35" r:id="rId32"/>
    <sheet name="2025-03-31 - 25-24862" sheetId="36" r:id="rId33"/>
    <sheet name="2025-03-31 - 25-24863" sheetId="37" r:id="rId34"/>
    <sheet name="2025-03-31 - 25-24864" sheetId="38" r:id="rId35"/>
    <sheet name="2025-05-18 - 25-24991" sheetId="39" r:id="rId36"/>
  </sheets>
  <definedNames>
    <definedName name="Liste_Activités">Activités!$C$5:$C$46</definedName>
    <definedName name="Print_Area" localSheetId="2">'01-02-21'!$A$1:$F$87</definedName>
    <definedName name="Print_Area" localSheetId="19">'03-10-23'!$A$1:$F$91</definedName>
    <definedName name="Print_Area" localSheetId="9">'04-02-22'!$A$1:$F$89</definedName>
    <definedName name="Print_Area" localSheetId="3">'04-03-21'!$A$1:$F$85</definedName>
    <definedName name="Print_Area" localSheetId="7">'05-10-21'!$A$1:$F$87</definedName>
    <definedName name="Print_Area" localSheetId="11">'09-09-22'!$A$1:$F$89</definedName>
    <definedName name="Print_Area" localSheetId="24">'11-05-24'!$A$1:$F$92</definedName>
    <definedName name="Print_Area" localSheetId="8">'11-12-21'!$A$1:$F$89</definedName>
    <definedName name="Print_Area" localSheetId="10">'13-05-22'!$A$1:$F$89</definedName>
    <definedName name="Print_Area" localSheetId="20">'14-12-23'!$A$1:$F$91</definedName>
    <definedName name="Print_Area" localSheetId="12">'15-10-22'!$A$1:$F$88</definedName>
    <definedName name="Print_Area" localSheetId="4">'17-04-21'!$A$1:$F$85</definedName>
    <definedName name="Print_Area" localSheetId="14">'18-02-23'!$A$1:$F$92</definedName>
    <definedName name="Print_Area" localSheetId="21">'18-02-24'!$A$1:$F$91</definedName>
    <definedName name="Print_Area" localSheetId="22">'18-02-24 (2)'!$A$1:$F$93</definedName>
    <definedName name="Print_Area" localSheetId="5">'18-06-21'!$A$1:$F$87</definedName>
    <definedName name="Print_Area" localSheetId="13">'20-12-22'!$A$1:$F$89</definedName>
    <definedName name="Print_Area" localSheetId="15">'21-03-23'!$A$1:$F$92</definedName>
    <definedName name="Print_Area" localSheetId="6">'21-07-21'!$A$1:$F$87</definedName>
    <definedName name="Print_Area" localSheetId="18">'25-07-23'!$A$1:$F$91</definedName>
    <definedName name="Print_Area" localSheetId="25">'26-05-24'!$A$1:$F$92</definedName>
    <definedName name="Print_Area" localSheetId="26">'27-07-24'!$A$1:$F$92</definedName>
    <definedName name="Print_Area" localSheetId="1">'27-10-20'!$A$1:$F$89</definedName>
    <definedName name="Print_Area" localSheetId="23">'28-03-24'!$A$1:$F$92</definedName>
    <definedName name="Print_Area" localSheetId="0">'28-07-20'!$A$1:$F$89</definedName>
    <definedName name="Print_Area" localSheetId="16">'29-04-23'!$A$1:$F$92</definedName>
    <definedName name="Print_Area" localSheetId="17">'31-05-23'!$A$1:$F$87</definedName>
    <definedName name="Print_Area" localSheetId="27">Activités!$A$1:$D$46</definedName>
    <definedName name="_xlnm.Print_Area" localSheetId="2">'01-02-21'!$A$1:$F$87</definedName>
    <definedName name="_xlnm.Print_Area" localSheetId="19">'03-10-23'!$A$1:$F$91</definedName>
    <definedName name="_xlnm.Print_Area" localSheetId="9">'04-02-22'!$A$1:$F$89</definedName>
    <definedName name="_xlnm.Print_Area" localSheetId="3">'04-03-21'!$A$1:$F$85</definedName>
    <definedName name="_xlnm.Print_Area" localSheetId="7">'05-10-21'!$A$1:$F$87</definedName>
    <definedName name="_xlnm.Print_Area" localSheetId="11">'09-09-22'!$A$1:$F$89</definedName>
    <definedName name="_xlnm.Print_Area" localSheetId="24">'11-05-24'!$A$1:$F$92</definedName>
    <definedName name="_xlnm.Print_Area" localSheetId="8">'11-12-21'!$A$1:$F$89</definedName>
    <definedName name="_xlnm.Print_Area" localSheetId="10">'13-05-22'!$A$1:$F$89</definedName>
    <definedName name="_xlnm.Print_Area" localSheetId="20">'14-12-23'!$A$1:$F$91</definedName>
    <definedName name="_xlnm.Print_Area" localSheetId="12">'15-10-22'!$A$1:$F$88</definedName>
    <definedName name="_xlnm.Print_Area" localSheetId="4">'17-04-21'!$A$1:$F$85</definedName>
    <definedName name="_xlnm.Print_Area" localSheetId="14">'18-02-23'!$A$1:$F$92</definedName>
    <definedName name="_xlnm.Print_Area" localSheetId="21">'18-02-24'!$A$1:$F$91</definedName>
    <definedName name="_xlnm.Print_Area" localSheetId="22">'18-02-24 (2)'!$A$1:$F$93</definedName>
    <definedName name="_xlnm.Print_Area" localSheetId="5">'18-06-21'!$A$1:$F$87</definedName>
    <definedName name="_xlnm.Print_Area" localSheetId="13">'20-12-22'!$A$1:$F$89</definedName>
    <definedName name="_xlnm.Print_Area" localSheetId="28">'2024-10-19 - 24-24579'!$A$1:$F$89</definedName>
    <definedName name="_xlnm.Print_Area" localSheetId="29">'2024-11-02 - 24-24599'!$A$1:$F$89</definedName>
    <definedName name="_xlnm.Print_Area" localSheetId="30">'2024-12-22 - 24-24713'!$A$1:$F$88</definedName>
    <definedName name="_xlnm.Print_Area" localSheetId="31">'2025-03-01 - 25-24753'!$A$1:$F$88</definedName>
    <definedName name="_xlnm.Print_Area" localSheetId="32">'2025-03-31 - 25-24862'!$A$1:$F$88</definedName>
    <definedName name="_xlnm.Print_Area" localSheetId="33">'2025-03-31 - 25-24863'!$A$1:$F$88</definedName>
    <definedName name="_xlnm.Print_Area" localSheetId="34">'2025-03-31 - 25-24864'!$A$1:$F$88</definedName>
    <definedName name="_xlnm.Print_Area" localSheetId="35">'2025-05-18 - 25-24991'!$A$1:$F$88</definedName>
    <definedName name="_xlnm.Print_Area" localSheetId="15">'21-03-23'!$A$1:$F$92</definedName>
    <definedName name="_xlnm.Print_Area" localSheetId="6">'21-07-21'!$A$1:$F$87</definedName>
    <definedName name="_xlnm.Print_Area" localSheetId="18">'25-07-23'!$A$1:$F$91</definedName>
    <definedName name="_xlnm.Print_Area" localSheetId="25">'26-05-24'!$A$1:$F$92</definedName>
    <definedName name="_xlnm.Print_Area" localSheetId="26">'27-07-24'!$A$1:$F$92</definedName>
    <definedName name="_xlnm.Print_Area" localSheetId="1">'27-10-20'!$A$1:$F$89</definedName>
    <definedName name="_xlnm.Print_Area" localSheetId="23">'28-03-24'!$A$1:$F$92</definedName>
    <definedName name="_xlnm.Print_Area" localSheetId="0">'28-07-20'!$A$1:$F$89</definedName>
    <definedName name="_xlnm.Print_Area" localSheetId="16">'29-04-23'!$A$1:$F$92</definedName>
    <definedName name="_xlnm.Print_Area" localSheetId="17">'31-05-23'!$A$1:$F$87</definedName>
    <definedName name="_xlnm.Print_Area" localSheetId="27">Activités!$A$1:$D$47</definedName>
    <definedName name="Zone_impres_M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2" i="31" l="1"/>
  <c r="E75" i="31" s="1"/>
  <c r="E72" i="30"/>
  <c r="E75" i="30" s="1"/>
  <c r="E72" i="29"/>
  <c r="E75" i="29" s="1"/>
  <c r="E72" i="28"/>
  <c r="E75" i="28" s="1"/>
  <c r="E73" i="27"/>
  <c r="E76" i="27" s="1"/>
  <c r="E71" i="26"/>
  <c r="E74" i="26" s="1"/>
  <c r="E71" i="25"/>
  <c r="E74" i="25" s="1"/>
  <c r="E71" i="24"/>
  <c r="E74" i="24" s="1"/>
  <c r="E71" i="23"/>
  <c r="E74" i="23" s="1"/>
  <c r="E67" i="22"/>
  <c r="E70" i="22" s="1"/>
  <c r="E72" i="21"/>
  <c r="E75" i="21" s="1"/>
  <c r="E72" i="20"/>
  <c r="E75" i="20"/>
  <c r="E76" i="20"/>
  <c r="E77" i="20"/>
  <c r="E79" i="20"/>
  <c r="E83" i="20"/>
  <c r="E72" i="19"/>
  <c r="E75" i="19"/>
  <c r="E76" i="19"/>
  <c r="E77" i="19"/>
  <c r="E79" i="19"/>
  <c r="E83" i="19"/>
  <c r="E69" i="18"/>
  <c r="E72" i="18"/>
  <c r="E73" i="18"/>
  <c r="E74" i="18"/>
  <c r="E76" i="18"/>
  <c r="E80" i="18"/>
  <c r="E68" i="17"/>
  <c r="E71" i="17"/>
  <c r="E72" i="17"/>
  <c r="E73" i="17"/>
  <c r="E75" i="17"/>
  <c r="E79" i="17"/>
  <c r="E69" i="16"/>
  <c r="E72" i="16"/>
  <c r="E73" i="16"/>
  <c r="E74" i="16"/>
  <c r="E76" i="16"/>
  <c r="E80" i="16"/>
  <c r="E69" i="15"/>
  <c r="E72" i="15"/>
  <c r="E73" i="15"/>
  <c r="E74" i="15"/>
  <c r="E76" i="15"/>
  <c r="E80" i="15"/>
  <c r="E69" i="14"/>
  <c r="E72" i="14"/>
  <c r="E73" i="14"/>
  <c r="E74" i="14"/>
  <c r="E76" i="14"/>
  <c r="E80" i="14"/>
  <c r="E69" i="13"/>
  <c r="E72" i="13"/>
  <c r="E73" i="13"/>
  <c r="E74" i="13"/>
  <c r="E76" i="13"/>
  <c r="E80" i="13"/>
  <c r="C64" i="12"/>
  <c r="E67" i="12"/>
  <c r="E70" i="12"/>
  <c r="E71" i="12"/>
  <c r="E72" i="12"/>
  <c r="E74" i="12"/>
  <c r="E78" i="12"/>
  <c r="C64" i="11"/>
  <c r="E67" i="11"/>
  <c r="E70" i="11"/>
  <c r="E71" i="11"/>
  <c r="E72" i="11"/>
  <c r="E74" i="11"/>
  <c r="E78" i="11"/>
  <c r="E67" i="10"/>
  <c r="E70" i="10"/>
  <c r="E71" i="10"/>
  <c r="E72" i="10"/>
  <c r="E74" i="10"/>
  <c r="E78" i="10"/>
  <c r="E65" i="9"/>
  <c r="E68" i="9"/>
  <c r="E69" i="9"/>
  <c r="E70" i="9"/>
  <c r="E72" i="9"/>
  <c r="E76" i="9"/>
  <c r="E65" i="8"/>
  <c r="E68" i="8"/>
  <c r="E69" i="8"/>
  <c r="E70" i="8"/>
  <c r="E72" i="8"/>
  <c r="E76" i="8"/>
  <c r="E67" i="7"/>
  <c r="E70" i="7"/>
  <c r="E71" i="7"/>
  <c r="E72" i="7"/>
  <c r="E74" i="7"/>
  <c r="E78" i="7"/>
  <c r="E69" i="6"/>
  <c r="E72" i="6"/>
  <c r="E73" i="6"/>
  <c r="E74" i="6"/>
  <c r="E76" i="6"/>
  <c r="E80" i="6"/>
  <c r="E69" i="4"/>
  <c r="E72" i="4"/>
  <c r="E74" i="4"/>
  <c r="E73" i="4"/>
  <c r="E76" i="4"/>
  <c r="E80" i="4"/>
  <c r="E76" i="31" l="1"/>
  <c r="E77" i="31"/>
  <c r="E77" i="30"/>
  <c r="E76" i="30"/>
  <c r="E79" i="30" s="1"/>
  <c r="E83" i="30" s="1"/>
  <c r="E77" i="29"/>
  <c r="E76" i="29"/>
  <c r="E79" i="29" s="1"/>
  <c r="E83" i="29" s="1"/>
  <c r="E77" i="28"/>
  <c r="E76" i="28"/>
  <c r="E79" i="28" s="1"/>
  <c r="E83" i="28" s="1"/>
  <c r="E78" i="27"/>
  <c r="E77" i="27"/>
  <c r="E80" i="27" s="1"/>
  <c r="E84" i="27" s="1"/>
  <c r="E76" i="26"/>
  <c r="E75" i="26"/>
  <c r="E78" i="26" s="1"/>
  <c r="E82" i="26" s="1"/>
  <c r="E76" i="25"/>
  <c r="E75" i="25"/>
  <c r="E78" i="25"/>
  <c r="E82" i="25" s="1"/>
  <c r="E76" i="24"/>
  <c r="E75" i="24"/>
  <c r="E78" i="24" s="1"/>
  <c r="E82" i="24" s="1"/>
  <c r="E76" i="23"/>
  <c r="E75" i="23"/>
  <c r="E78" i="23" s="1"/>
  <c r="E82" i="23" s="1"/>
  <c r="E71" i="22"/>
  <c r="E72" i="22"/>
  <c r="E77" i="21"/>
  <c r="E76" i="21"/>
  <c r="E79" i="21" s="1"/>
  <c r="E83" i="21" s="1"/>
  <c r="E79" i="31" l="1"/>
  <c r="E83" i="31" s="1"/>
  <c r="E74" i="22"/>
  <c r="E78" i="22" s="1"/>
</calcChain>
</file>

<file path=xl/sharedStrings.xml><?xml version="1.0" encoding="utf-8"?>
<sst xmlns="http://schemas.openxmlformats.org/spreadsheetml/2006/main" count="1090" uniqueCount="319">
  <si>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</si>
  <si>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</si>
  <si>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</si>
  <si>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</si>
  <si>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</si>
  <si>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</si>
  <si>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</si>
  <si>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</si>
  <si>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Rédaction d'un mémorandum fiscal pour mettre en place la réorganisation;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</si>
  <si>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</si>
  <si>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</si>
  <si>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</si>
  <si>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</si>
  <si>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</si>
  <si>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</si>
  <si>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</si>
  <si>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</si>
  <si>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</si>
  <si>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</si>
  <si>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</si>
  <si>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</si>
  <si>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</si>
  <si>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</si>
  <si>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Préparation d'un organigramme avant et après opérations;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</si>
  <si>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</si>
  <si>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</si>
  <si>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</si>
  <si>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</si>
  <si>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</si>
  <si>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</si>
  <si>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Préparer un sommaire de chèques à faire pour la séance de clôture</t>
  </si>
  <si>
    <t xml:space="preserve"> - Diverses discussions téléphoniques avec vous ;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</si>
  <si>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</si>
  <si>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</si>
  <si>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</si>
  <si>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</si>
  <si>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</si>
  <si>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</si>
  <si>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</si>
  <si>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</si>
  <si>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Heures</t>
  </si>
  <si>
    <t>Taux</t>
  </si>
  <si>
    <t>Le 28 JUILLET 2020</t>
  </si>
  <si>
    <t>MARCO STOCCHERO</t>
  </si>
  <si>
    <t>LES INDUSTRIES CANPLEX LTÉE</t>
  </si>
  <si>
    <t>3320 rue Marconi
Mascouche (Québec) J7K 3N6</t>
  </si>
  <si>
    <t># 20211</t>
  </si>
  <si>
    <t xml:space="preserve"> - Rencontre avec vous à vos bureaux ;</t>
  </si>
  <si>
    <t xml:space="preserve"> - Recueuillir les informations pour la création de sociétés ;</t>
  </si>
  <si>
    <t xml:space="preserve"> - Recueuillir les informations pour la création de fiducies;</t>
  </si>
  <si>
    <t xml:space="preserve"> - Préparation des différents tableaux fiscaux requis dans le cadre de la réorganisation ;</t>
  </si>
  <si>
    <t xml:space="preserve"> - Diverses discussions téléphoniques avec vous, la juriste et votre comptable;</t>
  </si>
  <si>
    <t xml:space="preserve"> - Lecture et rédaction de divers courriels avec vous, la juriste et votre comptable;</t>
  </si>
  <si>
    <t>Le 27 OCTOBRE 2020</t>
  </si>
  <si>
    <t xml:space="preserve"> - Rencontres avec vous à vos bureaux ;</t>
  </si>
  <si>
    <t xml:space="preserve"> - Diverses modifications au mémorandum fiscal pour mettre en place la réorganisation suite aux différents changements survenus ;</t>
  </si>
  <si>
    <t xml:space="preserve"> - Modifications aux organigramme avant et après opérations;</t>
  </si>
  <si>
    <t xml:space="preserve"> - Préparation de tous les formulaires de roulement T2057 et TP-518 requis;</t>
  </si>
  <si>
    <t xml:space="preserve"> - Lecture et rédaction de divers courriels avec vous, la juriste et votre comptable relativement à de multiples sujets ;</t>
  </si>
  <si>
    <t xml:space="preserve"> - Diverses discussions téléphoniques avec vous, la juriste et votre comptable relativement à de multiples sujets ;</t>
  </si>
  <si>
    <t xml:space="preserve"> - Préparation, déplacement et rencontre de signature pour signer toute la documentation requise ;</t>
  </si>
  <si>
    <t xml:space="preserve"> - Obtention des numéros d'entreprise requis pour les nouvelles sociétés créées ;</t>
  </si>
  <si>
    <t xml:space="preserve"> - Révision des diverses versions de documentation juridique afférente à la présente réorganisation;</t>
  </si>
  <si>
    <t># 20263</t>
  </si>
  <si>
    <t># 21010</t>
  </si>
  <si>
    <t>Le 1ER FÉVRIER 2021</t>
  </si>
  <si>
    <t xml:space="preserve"> - Rencontre avec vous aux bureaux des notaires et déplacement ;</t>
  </si>
  <si>
    <t xml:space="preserve"> - Rencontre avec vous par Vidéoconférence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</si>
  <si>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</si>
  <si>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</si>
  <si>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</si>
  <si>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Préparation à la rencontre et rencontre avec vous par Vidéoconférence ;</t>
  </si>
  <si>
    <t xml:space="preserve"> - Recueullir les différentes informations pertinentes à l'élaboration de la planification fiscale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</si>
  <si>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</si>
  <si>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</si>
  <si>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</si>
  <si>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Démarches d'obtention du numéro d'entreprise fédéral pour la nouvelle société ;</t>
  </si>
  <si>
    <t xml:space="preserve"> - Préparation des différents formulaires et annexes requises afin de déclarer un CDC ;</t>
  </si>
  <si>
    <t xml:space="preserve"> - Préparer un sommaire de chèques à faire pour la séance de clôture ;</t>
  </si>
  <si>
    <t xml:space="preserve"> - Lecture, analyse et rédaction de divers courriels avec les divers intervenants;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</si>
  <si>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</si>
  <si>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</si>
  <si>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 xml:space="preserve"> - Révision de différents documents légaux soumis par vos notaires ;</t>
  </si>
  <si>
    <t xml:space="preserve"> - Travail avec vous relativement au dossier de construction d'une nouvelle bâtisse opérante - analyse des projetions, valider la viabilité, différentes discussions, démarches avec les différentes institutions financières et analyse de différents documents ;</t>
  </si>
  <si>
    <t xml:space="preserve"> - Collaboration avec votre contrôleur interne et vos comptables relativement aux différents impacts fiscaux liés aux transactions dont l'utilisation des pertes fiscales et les fins d'années réputée ;</t>
  </si>
  <si>
    <t xml:space="preserve"> - Travail avec vous relativement à l'optimisation fiscale de fin d'année ;</t>
  </si>
  <si>
    <t xml:space="preserve"> - Différentes discussions téléphoniques et courriels relativement à différents sujets et fiscaux et financiers ;</t>
  </si>
  <si>
    <t>Le 4 MARS 2021</t>
  </si>
  <si>
    <t># 21066</t>
  </si>
  <si>
    <t xml:space="preserve"> - Travail avec vous relativement au dossier de construction d'une nouvelle bâtisse opérante - multipes discussions avec vous, les institutions financières et mes contact dans le domaine, démarches avec les différentes institutions financières et analyse de différents documents ;</t>
  </si>
  <si>
    <t xml:space="preserve"> - Travail avec vous relativement au dossier de transfert du chalet appartenant à la société - multiples discussions avec vous et votre notaire ;</t>
  </si>
  <si>
    <t xml:space="preserve"> - Régler problème de TPS/TVQ et demande d'annulation de numéros de TPS/TVQ ;</t>
  </si>
  <si>
    <t xml:space="preserve"> - Analyse, discussions et divers échanges de courriels en lien avec les dividendes de l'année vs avances vs validation des formulaires T5/Relevés 3 ;</t>
  </si>
  <si>
    <t xml:space="preserve"> - Diverses discussions téléphoniques et échanges de courriels avec votre contrôleur et vos comptables sur la fin d'année ;</t>
  </si>
  <si>
    <t xml:space="preserve"> - Révision des états financiers et déclarations de revenus des 2 sociétés et fournir les modifications à apporter ;</t>
  </si>
  <si>
    <t xml:space="preserve"> -  Préparer les directives pour mettre à jour les livres des minutes des différentes entités vs dividendes et autres et modifactions aux dividendes déterminés ;</t>
  </si>
  <si>
    <t xml:space="preserve"> - Débuter le travail des déclarations de revenus des sociétés ;</t>
  </si>
  <si>
    <t xml:space="preserve"> - Différents échanges avec KPMG sur certains aspects fiscaux du dossier ;</t>
  </si>
  <si>
    <t># 21155</t>
  </si>
  <si>
    <t>Le 17 AVRIL 2021</t>
  </si>
  <si>
    <t xml:space="preserve"> -  Révision juridique des résolutions de mise à jour les livres des minutes des différentes entités vs dividendes et autres et modifactions aux dividendes déterminés ;</t>
  </si>
  <si>
    <t># 21267</t>
  </si>
  <si>
    <t>Le 18 JUIN 2021</t>
  </si>
  <si>
    <t xml:space="preserve"> - Travail avec vous relativement au dossier de construction d'une nouvelle bâtisse opérante - multipes discussions, vidéoconférence et courriels avec vous et les institutions financières relativement à votre projet et fournir les différentes documents requis ;</t>
  </si>
  <si>
    <t xml:space="preserve"> - Analyse et discussions relativement au projet de voyage avec l'ensemble des employés de Canplex ;</t>
  </si>
  <si>
    <t>Le 21 JUILLET 2021</t>
  </si>
  <si>
    <t># 21320</t>
  </si>
  <si>
    <t xml:space="preserve"> - Travail avec vous relativement au dossier de construction d'une nouvelle bâtisse opérante, notamment:</t>
  </si>
  <si>
    <t xml:space="preserve"> - Travail relativement à la promesse d'achat - analyse, discussions, échanges de courriels, etc</t>
  </si>
  <si>
    <t>Nombre d'heures approximatif:</t>
  </si>
  <si>
    <t xml:space="preserve"> - Divers échanges avec la BDC sur différents aspects dont la négociation et conférence téléphonique;</t>
  </si>
  <si>
    <t xml:space="preserve"> - Préparer le questionnaire d'incorporation, un organigramme modifié suite à l'introduction de la nouvelle société et directives à Fanny pour la création et les différentes souscriptions d'actions ;</t>
  </si>
  <si>
    <t xml:space="preserve"> - Regarder les documents de BDC et Compléter les différents formulaires requis pour le financement ;</t>
  </si>
  <si>
    <t xml:space="preserve"> - Démarches auprès des différentes banques pour la négociation d'un crédit rotatif pour les équipements et la marge de crédit ;</t>
  </si>
  <si>
    <t xml:space="preserve"> - Préparation de procurations et envoie aux gouvernements ;</t>
  </si>
  <si>
    <t xml:space="preserve"> - Discussions téléphoniques diverses et divers échanges de courriels ;</t>
  </si>
  <si>
    <t>Le 5 OCTOBRE 2021</t>
  </si>
  <si>
    <t># 21372</t>
  </si>
  <si>
    <t xml:space="preserve"> - Autre travail tel que convenu ;</t>
  </si>
  <si>
    <t xml:space="preserve"> - Travail d'analyse et de recherches relativement à la transaction entre Guimond et le vendeur du terrain, courriel et discussions téléphoniques ;</t>
  </si>
  <si>
    <t xml:space="preserve"> - Travail relativement au financement - Analyse de documentation, fournir les documents demandés, modification au mémorandum demandé par BDC, discussions, échanges de courriels, préparation d'un tableau sommaire des options de financements, etc, avec tous les intervenants - Banque nationale, Banque Royale, BDC, IQ et Desjardins;</t>
  </si>
  <si>
    <t>Le 11 DÉCEMBRE 2021</t>
  </si>
  <si>
    <t># 21455</t>
  </si>
  <si>
    <t xml:space="preserve"> - Travail en lien avec différents aspects de l'achat du terrain: discussions téléphoniques avec vous et les notaires, répondre aux questions des notaires, analyse de la documentation juridique et commentaires ;</t>
  </si>
  <si>
    <t xml:space="preserve"> - Analyse des options de financement et recommandations ;</t>
  </si>
  <si>
    <t xml:space="preserve"> - Répondre à diverses questions de vos assureurs ;</t>
  </si>
  <si>
    <t xml:space="preserve"> - Régler la problématique de la taxe de mutation facturé par les vendeurs ;</t>
  </si>
  <si>
    <t xml:space="preserve"> - Différentes discussions téléphoniques avec vous deux à propos de divers sujets ;</t>
  </si>
  <si>
    <t>Le 4 FÉVRIER 2022</t>
  </si>
  <si>
    <t># 22019</t>
  </si>
  <si>
    <t xml:space="preserve"> - Travail en lien avec la comptabilisation de toutes les transactions en lien avec l'achat et la construction de l'immeuble et les impacts fiscaux ;</t>
  </si>
  <si>
    <t xml:space="preserve"> - Diverses discussions téléphoniques avec vous et François relativement à divers sujets: optimisation fiscale de fin d'année, bonus à payer, estimation des impôts et acomptes provisionnels, etc.</t>
  </si>
  <si>
    <t xml:space="preserve"> - Cueuillette d'informations nécessaires pour les diverses fins d'années fiscales ;</t>
  </si>
  <si>
    <t># 22192</t>
  </si>
  <si>
    <t>Le 13 MAI 2022</t>
  </si>
  <si>
    <t xml:space="preserve"> - Travail en lien avec la comptabilisation de toutes les transactions de l'année ;</t>
  </si>
  <si>
    <t xml:space="preserve"> - Diverses discussions téléphoniques avec vous, Mario et François relativement à divers sujets, etc.</t>
  </si>
  <si>
    <t xml:space="preserve"> - Support auprès de vos comptables ;</t>
  </si>
  <si>
    <t xml:space="preserve"> - Révision des déclarations de revenus de la société ;</t>
  </si>
  <si>
    <t xml:space="preserve"> - Différents échanges avec votre planificateur financier et votre courtier d'assurances ;</t>
  </si>
  <si>
    <t>Le 9 SEPTEMBRE 2022</t>
  </si>
  <si>
    <t># 22319</t>
  </si>
  <si>
    <t xml:space="preserve"> - Travail relativement à la vente de la bâtisse - préparation de l'analyse des impacts de la vente de la bâtisse, diverses discussions téléphoniques, travail avec BDC sur conditions avec l'argent de la vente, divers courriels, etc.</t>
  </si>
  <si>
    <t xml:space="preserve"> - Fournir les diverses informations/documents demandés par KPMG ;</t>
  </si>
  <si>
    <t xml:space="preserve"> - Validation de soldes fiscaux et préparation d'autorisations ;</t>
  </si>
  <si>
    <t xml:space="preserve"> - Diverses discussions téléphoniques avec vous et Mario relativement à de multiples sujets, dont les acomptes provisionnels, l'achat de terrains, de voiture, assurances, investissements possibles, financement par votre père, etc.</t>
  </si>
  <si>
    <t>Le 15 OCTOBRE 2022</t>
  </si>
  <si>
    <t># 22373</t>
  </si>
  <si>
    <t xml:space="preserve"> - Analyse des directives à fournir et fournir les différentes directives aux notaires pour la mise à jour des livres des minutes précédant la vente de la bâtisse ;</t>
  </si>
  <si>
    <t xml:space="preserve"> - Réflexions relativement à Fenplast et l'achat d'un concurrent, préparation à la rencontre, déplacement et rencontre avec vous à vos bureaux ;</t>
  </si>
  <si>
    <t xml:space="preserve"> - Receuillir les différents documents et informations pertinentes pour l'évaluation de la société ;</t>
  </si>
  <si>
    <t xml:space="preserve"> - Analyse des différents documents dans le cadre de l'évaluation de la société et préparation de l'analyse de la juste valeur marchande de la société ;</t>
  </si>
  <si>
    <t xml:space="preserve"> - Diverses discussions téléphoniques avec vous et Mario relativement à de multiples sujets, dont l'achat de voiture, la vente de la bâtisse, Fenplast, l'achat d'un concurrent, réflexions stratégiques, financements, etc.</t>
  </si>
  <si>
    <t xml:space="preserve"> - Préparation aux diverses rencontres, déplacements et rencontres avec vous et votre consultant en lien avec la réflexion d'un partenariat avec Fenplast ;</t>
  </si>
  <si>
    <t xml:space="preserve"> - Analyse des diverses informations dans le cadre du projet avec Fenplast et échanges sur le projet ;</t>
  </si>
  <si>
    <t xml:space="preserve"> - Démarches avec les banques relativement aux autorisations à obtenir pour le versement des sommes suite à la vente de la bâtisse ;</t>
  </si>
  <si>
    <t xml:space="preserve"> - Lecture, analyse et rédaction de divers courriels avec tous relativement à divers sujets tel que la taxe de bienvenue, les demandes de comptables, etc ;</t>
  </si>
  <si>
    <t xml:space="preserve"> - Analyse, recherches et travail entourant la préparation d'un document pour déterminer conséquences fiscales à la vente de bâtisse et d'un scénario de rachat de Annie ainsi que rédaction d'un sommaire ;</t>
  </si>
  <si>
    <t xml:space="preserve"> - Diverses discussions téléphoniques avec vous, Mario, Annie, Michel et les institutions financières relativement à de multiples sujets, dont Fenplast, le retrait de Annie de A2M, réflexions stratégiques, financements, etc.</t>
  </si>
  <si>
    <t>Le 21 DÉCEMBRE 2022</t>
  </si>
  <si>
    <t># 22445</t>
  </si>
  <si>
    <t xml:space="preserve"> - Rédaction de directives aux juristes afin de mettre en place la planification fiscale ;</t>
  </si>
  <si>
    <t xml:space="preserve"> - Analyses, calculs et préparation de tableaux en lien avec l'établissement d'une juste valeur marchande de la société ;</t>
  </si>
  <si>
    <t xml:space="preserve"> - Préparation des formulaires d'obtention des numéros de fiducie fédéral et provincial pour la nouvelle fiducie ;</t>
  </si>
  <si>
    <t xml:space="preserve"> - Validation de la conformité des chèques/virements effectués en concordance avec nos directives ;</t>
  </si>
  <si>
    <t>Le 18 DÉCEMBRE 2023</t>
  </si>
  <si>
    <t># 23028</t>
  </si>
  <si>
    <t xml:space="preserve"> - Avancer la préparation des diverses déclarations de revenus des diverses entités ;</t>
  </si>
  <si>
    <t xml:space="preserve"> - Diverses démarches avec BDC/Banque Nationale ;</t>
  </si>
  <si>
    <t xml:space="preserve"> - Diverses discussions téléphoniques avec vous, votre contrôleur et la juriste ;</t>
  </si>
  <si>
    <t xml:space="preserve"> - Optimisation fiscales vs problème de paie et diverses discussions avec Mario ;</t>
  </si>
  <si>
    <t xml:space="preserve"> - Analyse des T5 à produire ;</t>
  </si>
  <si>
    <t xml:space="preserve"> - Analyse de la comptabilité/états financiers 2022 des diverses entités reçus en vue de la préparation des déclarations de revenus des société ;</t>
  </si>
  <si>
    <t>Le 21 MARS 2023</t>
  </si>
  <si>
    <t># 23070</t>
  </si>
  <si>
    <t xml:space="preserve"> - Diverses discussions téléphoniques et démarches entourant le loyer à charger entre les sociétés ;</t>
  </si>
  <si>
    <t xml:space="preserve"> - Finalisation du mémorandum fiscal pour mettre en place la réorganisation fiscale déterminée ;</t>
  </si>
  <si>
    <t xml:space="preserve"> - Travail avec les juristes à la documentation juridique afférente à la présente réorganisation;</t>
  </si>
  <si>
    <t xml:space="preserve"> - Préparation des différents formulaires et annexes requises afin de déclarer deux CDC ;</t>
  </si>
  <si>
    <t>Le 29 AVRIL 2023</t>
  </si>
  <si>
    <t># 23149</t>
  </si>
  <si>
    <t xml:space="preserve"> - Répondre à diverses questions des vérificateurs ;</t>
  </si>
  <si>
    <t xml:space="preserve"> - Travail avec votre contrôleur relativement à la comptabilisation des transactions survenues dans A2M ;</t>
  </si>
  <si>
    <t xml:space="preserve"> - Préparation des déclarations de revenus des diverses entités ;</t>
  </si>
  <si>
    <t xml:space="preserve"> - Travail de mise à jour de Registraire des entreprise d'une des entité du groupe ;</t>
  </si>
  <si>
    <t xml:space="preserve"> - Préparation à la rencontre et rencontre avec vous et votre avocate par Vidéoconférence ;</t>
  </si>
  <si>
    <t xml:space="preserve"> - Diverses discussions téléphoniques avec vous et la juriste relativement à de multiples sujets ;</t>
  </si>
  <si>
    <t xml:space="preserve"> - Lecture, analyse et rédaction de divers courriels avec vous et votre avocate relativement à divers sujets ;</t>
  </si>
  <si>
    <t>Le 31 MAI 2023</t>
  </si>
  <si>
    <t># 23213</t>
  </si>
  <si>
    <t xml:space="preserve"> - Analyse et préparation d'un sommaire écrit entourant les différentes options dans le cadre de la convention d'actionnaires pour fins de discussions lors d'une rencontre à ce sujet ;</t>
  </si>
  <si>
    <t xml:space="preserve"> - Préparation à la rencontre et rencontre avec vous concernant la convention d'actionnaires ;</t>
  </si>
  <si>
    <t xml:space="preserve"> - Préparation d'un sommaire des conclusions survenues relativement à la convention entre actionnaires pour fins d'approbation avant d'entamer la rédaction ;</t>
  </si>
  <si>
    <t xml:space="preserve"> - Révision des déclarations de revenus de C2M, recherches et analyses fiscales afin de réduire les impôts de la société, diverses discussions et courriels à ce sujet ;</t>
  </si>
  <si>
    <t xml:space="preserve"> - Travail relativement au financement dans C2M - diverses discussions téléphoniques avec vous et les banquiers, analyse de documents, courriels, etc ;</t>
  </si>
  <si>
    <t xml:space="preserve"> - Révision des états financiers et déclarations de revenus de Canplex, recherches et analyses fiscales afin de réduire les impôts de la société, diverses discussions et courriels à ce sujet ;</t>
  </si>
  <si>
    <t xml:space="preserve"> - Révision de la déclaration d'impôt amendée de Canplex ;</t>
  </si>
  <si>
    <t xml:space="preserve"> - Préparation rapide d'un texte à signer en cas de décès avant la signature de modifications à la convention entre actionnaires ;</t>
  </si>
  <si>
    <t>Le 25 JUILLET 2023</t>
  </si>
  <si>
    <t># 23300</t>
  </si>
  <si>
    <t xml:space="preserve"> - Analyse de diverses questions relativement au bail et autres questions en lien avec KPMG, etc.</t>
  </si>
  <si>
    <t xml:space="preserve"> - Travail relativement au financement dans C2M ;</t>
  </si>
  <si>
    <t xml:space="preserve"> - Diverses discussions téléphoniques avec Mario, Marco et Marie-Claude sur divers sujets dont les automobiles, la vente de la bâtisse, la convention d'actionnaires, le financement de la bâtisse, etc.</t>
  </si>
  <si>
    <t>Le 3 OCTOBRE 2023</t>
  </si>
  <si>
    <t># 23345</t>
  </si>
  <si>
    <t xml:space="preserve"> - Diverses discussions téléphoniques avec Mario et Marco sur divers sujets dont la vente de la bâtisse, la convention d'actionnaires, le financement de la bâtisse, etc.</t>
  </si>
  <si>
    <t xml:space="preserve"> - Analyse du projet de bail et de diverses questions relativement au bail ;</t>
  </si>
  <si>
    <t xml:space="preserve"> - Travail relativement au financement, notamment diverses discussions avec les banquiers, déplacement et rencontre avec les banquiers, divers échanges de courriels et répondre à leurs interrogations ;</t>
  </si>
  <si>
    <t xml:space="preserve"> - Analyse de feuillets fiscaux et impacts ;</t>
  </si>
  <si>
    <t xml:space="preserve"> - Travail relativement à la convention d'actionnaires ;</t>
  </si>
  <si>
    <t>Le 14 DÉCEMBRE 2023</t>
  </si>
  <si>
    <t># 23485</t>
  </si>
  <si>
    <t xml:space="preserve"> - Travail en lien avec le changement de mode de rémunération pour 2024 ;</t>
  </si>
  <si>
    <t>Le 18 FÉVRIER 2024</t>
  </si>
  <si>
    <t># 24034</t>
  </si>
  <si>
    <t># 24035</t>
  </si>
  <si>
    <t>3175 av. de la Gare
Mascouche (Québec) J7K 3C1</t>
  </si>
  <si>
    <t>GESTION A2M INC.</t>
  </si>
  <si>
    <t xml:space="preserve"> - Préparation des formulaires T5 / Relevés 3 de la société ;</t>
  </si>
  <si>
    <t xml:space="preserve"> - Préparation de la déclaration de revenus de la société ;</t>
  </si>
  <si>
    <t xml:space="preserve"> - Coordination des états financiers vs banque vs les vérificateurs ;</t>
  </si>
  <si>
    <t xml:space="preserve"> - Lecture, analyse et rédaction de divers courriels avec vous;</t>
  </si>
  <si>
    <t xml:space="preserve"> - Travail avec votre comptable aux ajustements comptables ;</t>
  </si>
  <si>
    <t xml:space="preserve"> - Diverses discussions téléphoniques avec Mario et Marco sur divers sujets dont la vente de la bâtisse dans Lostocch, la convention d'actionnaires, planification fiscale de fin d'année, etc.</t>
  </si>
  <si>
    <t xml:space="preserve"> - Travail pour faire compléter le questionnaire de création d'entité légale ;</t>
  </si>
  <si>
    <t xml:space="preserve"> - Préparation aux rencontres et rencontres avec Mario par Vidéoconférence ;</t>
  </si>
  <si>
    <t xml:space="preserve"> - Répondre aux diverses questions des vérificateurs et collaboration pour produire les déclarations de revenus ;</t>
  </si>
  <si>
    <t xml:space="preserve"> - Avancement dans la production des diverses déclarations de revenus des diverses entités ;</t>
  </si>
  <si>
    <t xml:space="preserve"> - Travail en lien avec les acomptes provisionnels à verser avant le 28/02 ;</t>
  </si>
  <si>
    <t xml:space="preserve"> - Révision de la documentation juridique afférente au prêt inter-société;</t>
  </si>
  <si>
    <t>Le 28 MARS 2024</t>
  </si>
  <si>
    <t># 24110</t>
  </si>
  <si>
    <t xml:space="preserve"> - Préparation des diverses autorisations requises ;</t>
  </si>
  <si>
    <t xml:space="preserve"> - Travail relativement à la réclamation des divers crédits d'impôts pertinents ;</t>
  </si>
  <si>
    <t xml:space="preserve"> - Analyse de divers documents soumis ;</t>
  </si>
  <si>
    <t xml:space="preserve"> - Travail sur les acomptes provisionnels ;</t>
  </si>
  <si>
    <t xml:space="preserve"> - Travail avec vos comptables à la finalisation des états financiers des diverses entités ;</t>
  </si>
  <si>
    <t xml:space="preserve"> - Analyse et révision de la documentation légale préparée par vos juriste ;</t>
  </si>
  <si>
    <t xml:space="preserve"> - Diverses discussions téléphoniques avec Mario et Marco sur divers sujets dont la convention d'actionnaires, l'achat d'une voiture, etc.</t>
  </si>
  <si>
    <t xml:space="preserve"> - Traiter diverses demandes de l'ARC ;</t>
  </si>
  <si>
    <t xml:space="preserve"> - Travail d'analyse, d'optimisation et de préparations des déclarations d'impôt des diverses entités ainsi que des multiples annexes pertinentes ;</t>
  </si>
  <si>
    <t>Le 11 MAI 2024</t>
  </si>
  <si>
    <t># 24186</t>
  </si>
  <si>
    <t xml:space="preserve"> - Préparation de tableaux et sommaire des actifs ;</t>
  </si>
  <si>
    <t xml:space="preserve"> - Préparation, finalisation et transmission des diverses déclarations de revenus des diverses entités ;</t>
  </si>
  <si>
    <t xml:space="preserve"> - Analyse des interrelations et documentations de Lostocch Holdings avec les diverses entités ;</t>
  </si>
  <si>
    <t>Le 26 MAI 2024</t>
  </si>
  <si>
    <t>LORENZO STOCCHERO</t>
  </si>
  <si>
    <t>LOSTOCCH HOLDINGS INC.</t>
  </si>
  <si>
    <t>4770 QUIMPER
TERREBONNE, QC, J6W 4T1</t>
  </si>
  <si>
    <t># 24264</t>
  </si>
  <si>
    <t xml:space="preserve"> - Préparation à la rencontre de planification fiscale ;</t>
  </si>
  <si>
    <t xml:space="preserve"> - Déplacement et rencontre avec vous à vos bureaux ;</t>
  </si>
  <si>
    <t xml:space="preserve"> - Préparation de tableaux des étapes fiscales à mettre en place ;</t>
  </si>
  <si>
    <t xml:space="preserve"> - Analyse de la planification financière proposée par votre conseiller et commentaires ;</t>
  </si>
  <si>
    <t>Le 27 JUILLET 2024</t>
  </si>
  <si>
    <t># 24388</t>
  </si>
  <si>
    <t xml:space="preserve"> - Travail en lien avec l'achat potentiel de EMS - analyse des différents documents soumis, réflexions, discussions et échanges de courriels ;</t>
  </si>
  <si>
    <t xml:space="preserve"> - Travail en lien avec le changement d'imposition du gain en capital - réflexions et discussions avec vous et votre planificateur financier ;</t>
  </si>
  <si>
    <t>Le 19 OCTOBRE 2024</t>
  </si>
  <si>
    <t>Marco Stocchero</t>
  </si>
  <si>
    <t>Les Industries Canplex Ltée</t>
  </si>
  <si>
    <t>3175 avenue de la Gare</t>
  </si>
  <si>
    <t>Mascouche, Québec, J7K 3C1</t>
  </si>
  <si>
    <t>24-24579</t>
  </si>
  <si>
    <t>Frais d'expert en taxes</t>
  </si>
  <si>
    <t>Le 2 NOVEMBRE 2024</t>
  </si>
  <si>
    <t>24-24599</t>
  </si>
  <si>
    <t xml:space="preserve"> - Diverses discussions téléphoniques avec Marie-Claude, vous et Mario;</t>
  </si>
  <si>
    <t/>
  </si>
  <si>
    <t xml:space="preserve"> - Travail en lien avec la vérification de Revenu Québec ;</t>
  </si>
  <si>
    <t xml:space="preserve"> - Travail en lien avec la production d'une déclaration amendée afin de réclamer d'avantage de C3i ;</t>
  </si>
  <si>
    <t xml:space="preserve"> - Analyse des soldes d'avances aux actionnaires ;</t>
  </si>
  <si>
    <t xml:space="preserve"> - Rencontre avec vous et déplacement;</t>
  </si>
  <si>
    <t>Le 22 DÉCEMBRE 2024</t>
  </si>
  <si>
    <t>Marie-Claude Rivard</t>
  </si>
  <si>
    <t>24-24713</t>
  </si>
  <si>
    <t xml:space="preserve"> - Travail en lien avec la vérification fiscale</t>
  </si>
  <si>
    <t xml:space="preserve"> - Diverses discussions téléphoniques avec vous sur divers sujets;</t>
  </si>
  <si>
    <t xml:space="preserve"> - Lecture, analyse et rédaction de divers courriels avec les divers intervenants sur divers sujets;</t>
  </si>
  <si>
    <t>Le 1 MARS 2025</t>
  </si>
  <si>
    <t>25-24753</t>
  </si>
  <si>
    <t xml:space="preserve"> - Travail entourant la rémunération annuelle, échanges avec les banques et avec vous;</t>
  </si>
  <si>
    <t xml:space="preserve"> - Travail entourant les crédits C3i et vérifications fiscales;</t>
  </si>
  <si>
    <t xml:space="preserve"> - Préparation des formulaires T5/Relevés 3 des différentes entités ;</t>
  </si>
  <si>
    <t xml:space="preserve"> - Travail relativement à la préparation de déclaration amendée ;</t>
  </si>
  <si>
    <t xml:space="preserve"> - Démarches pour l'obtention de numéros d'entreprise manquants ;</t>
  </si>
  <si>
    <t xml:space="preserve"> - Analyse de documentation légale requise ;</t>
  </si>
  <si>
    <t xml:space="preserve"> - Analyse d'optimisation fiscale de fin d'année ;</t>
  </si>
  <si>
    <t>Le 31 MARS 2025</t>
  </si>
  <si>
    <t>MARIO STOCCHERO</t>
  </si>
  <si>
    <t>FIDUCIE FAMILIALE MARIO STOCCHERO 2020</t>
  </si>
  <si>
    <t>455 RUE ANDRASSY</t>
  </si>
  <si>
    <t>Mascouche, Québec, J7K 3C2</t>
  </si>
  <si>
    <t>25-24862</t>
  </si>
  <si>
    <t xml:space="preserve"> - Préparation des déclarations de revenus de la fiducie ;</t>
  </si>
  <si>
    <t xml:space="preserve"> - Travail additionnel afin de préparer une nouvelle annexe demandée au Québec pour les PBR et CV de toutes les actions détenues par la fiducie ;</t>
  </si>
  <si>
    <t xml:space="preserve"> - Travail sur les annexes concernant les informations sur les constituants, fiduciaires et bénéficiaires;</t>
  </si>
  <si>
    <t xml:space="preserve"> - Lecture et rédaction de divers courriels ;</t>
  </si>
  <si>
    <t>FIDUCIE FAMILIALE MARCO STOCCHERO 2020</t>
  </si>
  <si>
    <t>5-529 RUE LACASSE</t>
  </si>
  <si>
    <t>TERREBONNE, QC, J6W 4Z9</t>
  </si>
  <si>
    <t>25-24863</t>
  </si>
  <si>
    <t>25-24864</t>
  </si>
  <si>
    <t xml:space="preserve"> - Diverses discussions téléphoniques avec vous;</t>
  </si>
  <si>
    <t xml:space="preserve"> - Rédaction de directives aux juristes ;</t>
  </si>
  <si>
    <t xml:space="preserve"> - Révision de la documentation juridique ;</t>
  </si>
  <si>
    <t>Le 18 MAI 2025</t>
  </si>
  <si>
    <t>25-24991</t>
  </si>
  <si>
    <t xml:space="preserve"> - Diverses discussions téléphoniques avec vous relativement à de multiples sujets ;</t>
  </si>
  <si>
    <t xml:space="preserve"> - Préparer toute la documentation nécessaire pour les juristes pour les mises à jour annuelles de toutes les entités ;</t>
  </si>
  <si>
    <t xml:space="preserve"> - Révision de la documentation juridique afférente aux mises à jour des livres des minutes;</t>
  </si>
  <si>
    <t xml:space="preserve"> - Avancement dans les préparation des différentes déclarations de revenus de toutes les sociétés ;</t>
  </si>
  <si>
    <t xml:space="preserve"> - Préparation de déclaration d'impôts amendée avec la RS&amp;DE ;</t>
  </si>
  <si>
    <t xml:space="preserve"> - Analyses, calculs et préparation de tableaux en lien avec l'établissement d'une juste valeur marchande de la société;</t>
  </si>
  <si>
    <t xml:space="preserve"> - Préparation à la rencontre et rencontre avec Michel par Vidéoconférence;</t>
  </si>
  <si>
    <t xml:space="preserve"> - Travail en lien avec les avances des actionnaires ;</t>
  </si>
  <si>
    <t xml:space="preserve"> - Analyse et recherches fiscales pour trouver des solutions afin d'optimiser la fiscalité intersociétés ;</t>
  </si>
  <si>
    <t xml:space="preserve"> - Analyse, recherches et préparation d'une demande d'interprétation fiscale pour la recharge d'honoraires de gestion;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</si>
</sst>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  <numFmt numFmtId="168" formatCode="#,##0.00\ &quot;$&quot;"/>
    <numFmt numFmtId="169" formatCode="##0.00"/>
  </numFmts>
  <fonts count="30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  <font>
      <b/>
      <sz val="11"/>
      <color rgb="FF625850"/>
      <name val="Verdana"/>
      <family val="2"/>
    </font>
    <font>
      <sz val="10"/>
      <name val="Arial"/>
    </font>
    <font>
      <sz val="11"/>
      <name val="Verdana"/>
      <family val="2"/>
    </font>
    <font>
      <b/>
      <u/>
      <sz val="10"/>
      <color rgb="FF625850"/>
      <name val="Calibri"/>
      <family val="2"/>
      <scheme val="minor"/>
    </font>
    <font>
      <b/>
      <sz val="12"/>
      <color rgb="FFFFFFFF"/>
      <name val="Verdana"/>
      <family val="2"/>
    </font>
    <font>
      <sz val="12"/>
      <color rgb="FFFFFFFF"/>
      <name val="Verdana"/>
      <family val="2"/>
    </font>
    <font>
      <b/>
      <sz val="8"/>
      <color rgb="FF625850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450666829432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9" fontId="24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42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17" fillId="0" borderId="0" xfId="0" applyFont="1" applyAlignment="1">
      <alignment wrapText="1"/>
    </xf>
    <xf numFmtId="0" fontId="12" fillId="0" borderId="0" xfId="0" applyFont="1" applyAlignment="1">
      <alignment wrapText="1" shrinkToFit="1"/>
    </xf>
    <xf numFmtId="0" fontId="23" fillId="0" borderId="17" xfId="0" applyFont="1" applyBorder="1" applyAlignment="1">
      <alignment horizontal="center" wrapText="1" shrinkToFit="1"/>
    </xf>
    <xf numFmtId="0" fontId="12" fillId="0" borderId="0" xfId="0" applyFont="1" applyAlignment="1">
      <alignment horizontal="left" wrapText="1" indent="2" shrinkToFit="1"/>
    </xf>
    <xf numFmtId="0" fontId="23" fillId="0" borderId="0" xfId="0" applyFont="1" applyAlignment="1">
      <alignment horizontal="center" wrapText="1" shrinkToFit="1"/>
    </xf>
    <xf numFmtId="0" fontId="12" fillId="0" borderId="0" xfId="0" applyFont="1" applyAlignment="1">
      <alignment horizontal="left" wrapText="1" indent="1" shrinkToFit="1"/>
    </xf>
    <xf numFmtId="0" fontId="25" fillId="0" borderId="0" xfId="3" applyFont="1"/>
    <xf numFmtId="4" fontId="25" fillId="0" borderId="0" xfId="3" applyNumberFormat="1" applyFont="1" applyAlignment="1">
      <alignment horizontal="right"/>
    </xf>
    <xf numFmtId="168" fontId="25" fillId="0" borderId="0" xfId="3" applyNumberFormat="1" applyFont="1" applyAlignment="1">
      <alignment horizontal="right"/>
    </xf>
    <xf numFmtId="0" fontId="25" fillId="0" borderId="0" xfId="3" applyFont="1" applyAlignment="1">
      <alignment horizontal="left" indent="2"/>
    </xf>
    <xf numFmtId="0" fontId="17" fillId="0" borderId="0" xfId="3" applyFont="1" applyAlignment="1">
      <alignment vertical="center"/>
    </xf>
    <xf numFmtId="0" fontId="16" fillId="0" borderId="0" xfId="3" applyFont="1" applyAlignment="1">
      <alignment vertical="center"/>
    </xf>
    <xf numFmtId="4" fontId="17" fillId="0" borderId="0" xfId="3" applyNumberFormat="1" applyFont="1" applyAlignment="1">
      <alignment horizontal="right" vertical="center"/>
    </xf>
    <xf numFmtId="168" fontId="17" fillId="0" borderId="0" xfId="3" applyNumberFormat="1" applyFont="1" applyAlignment="1">
      <alignment horizontal="right" vertical="center"/>
    </xf>
    <xf numFmtId="49" fontId="16" fillId="0" borderId="0" xfId="3" applyNumberFormat="1" applyFont="1" applyAlignment="1">
      <alignment vertical="center"/>
    </xf>
    <xf numFmtId="4" fontId="16" fillId="0" borderId="0" xfId="3" applyNumberFormat="1" applyFont="1" applyAlignment="1">
      <alignment horizontal="right" vertical="center"/>
    </xf>
    <xf numFmtId="168" fontId="16" fillId="0" borderId="0" xfId="3" applyNumberFormat="1" applyFont="1" applyAlignment="1">
      <alignment horizontal="right" vertical="center"/>
    </xf>
    <xf numFmtId="0" fontId="16" fillId="0" borderId="0" xfId="3" applyFont="1" applyAlignment="1">
      <alignment horizontal="center" vertical="center"/>
    </xf>
    <xf numFmtId="0" fontId="17" fillId="0" borderId="1" xfId="3" applyFont="1" applyBorder="1" applyAlignment="1">
      <alignment vertical="center"/>
    </xf>
    <xf numFmtId="4" fontId="17" fillId="0" borderId="1" xfId="3" applyNumberFormat="1" applyFont="1" applyBorder="1" applyAlignment="1">
      <alignment horizontal="right" vertical="center"/>
    </xf>
    <xf numFmtId="168" fontId="17" fillId="0" borderId="1" xfId="3" applyNumberFormat="1" applyFont="1" applyBorder="1" applyAlignment="1">
      <alignment horizontal="right" vertical="center"/>
    </xf>
    <xf numFmtId="0" fontId="11" fillId="0" borderId="0" xfId="3" applyFont="1" applyAlignment="1">
      <alignment vertical="top"/>
    </xf>
    <xf numFmtId="0" fontId="23" fillId="0" borderId="0" xfId="3" applyFont="1" applyAlignment="1">
      <alignment horizontal="center" vertical="top"/>
    </xf>
    <xf numFmtId="0" fontId="12" fillId="0" borderId="0" xfId="3" applyFont="1" applyAlignment="1">
      <alignment vertical="center"/>
    </xf>
    <xf numFmtId="0" fontId="12" fillId="0" borderId="0" xfId="3" applyFont="1"/>
    <xf numFmtId="0" fontId="23" fillId="0" borderId="0" xfId="3" applyFont="1" applyAlignment="1">
      <alignment vertical="center"/>
    </xf>
    <xf numFmtId="4" fontId="22" fillId="0" borderId="0" xfId="3" applyNumberFormat="1" applyFont="1" applyAlignment="1">
      <alignment horizontal="center" vertical="center"/>
    </xf>
    <xf numFmtId="168" fontId="22" fillId="0" borderId="0" xfId="3" applyNumberFormat="1" applyFont="1" applyAlignment="1">
      <alignment horizontal="center" vertical="center"/>
    </xf>
    <xf numFmtId="0" fontId="12" fillId="0" borderId="0" xfId="3" quotePrefix="1" applyFont="1" applyAlignment="1">
      <alignment horizontal="left" indent="1"/>
    </xf>
    <xf numFmtId="2" fontId="12" fillId="0" borderId="0" xfId="3" applyNumberFormat="1" applyFont="1" applyAlignment="1">
      <alignment horizontal="right" vertical="center" wrapText="1" shrinkToFit="1"/>
    </xf>
    <xf numFmtId="168" fontId="12" fillId="0" borderId="0" xfId="3" applyNumberFormat="1" applyFont="1" applyAlignment="1">
      <alignment horizontal="right" vertical="center" wrapText="1" shrinkToFit="1"/>
    </xf>
    <xf numFmtId="2" fontId="12" fillId="0" borderId="0" xfId="3" applyNumberFormat="1" applyFont="1" applyAlignment="1">
      <alignment horizontal="right" vertical="center"/>
    </xf>
    <xf numFmtId="0" fontId="12" fillId="0" borderId="0" xfId="3" quotePrefix="1" applyFont="1" applyAlignment="1">
      <alignment horizontal="left" wrapText="1" indent="1" shrinkToFit="1"/>
    </xf>
    <xf numFmtId="0" fontId="23" fillId="0" borderId="0" xfId="3" quotePrefix="1" applyFont="1" applyAlignment="1">
      <alignment horizontal="left" indent="1"/>
    </xf>
    <xf numFmtId="4" fontId="26" fillId="0" borderId="0" xfId="0" applyNumberFormat="1" applyFont="1" applyAlignment="1">
      <alignment horizontal="center" vertical="center" wrapText="1"/>
    </xf>
    <xf numFmtId="168" fontId="26" fillId="0" borderId="0" xfId="0" applyNumberFormat="1" applyFont="1" applyAlignment="1">
      <alignment horizontal="center" wrapText="1"/>
    </xf>
    <xf numFmtId="169" fontId="22" fillId="0" borderId="0" xfId="3" applyNumberFormat="1" applyFont="1" applyAlignment="1">
      <alignment horizontal="center" vertical="center"/>
    </xf>
    <xf numFmtId="169" fontId="22" fillId="0" borderId="0" xfId="0" applyNumberFormat="1" applyFont="1" applyAlignment="1">
      <alignment horizontal="center" vertical="center"/>
    </xf>
    <xf numFmtId="168" fontId="22" fillId="0" borderId="0" xfId="0" applyNumberFormat="1" applyFont="1" applyAlignment="1">
      <alignment horizontal="center" vertical="center"/>
    </xf>
    <xf numFmtId="169" fontId="12" fillId="0" borderId="0" xfId="3" applyNumberFormat="1" applyFont="1" applyAlignment="1">
      <alignment horizontal="center" vertical="center"/>
    </xf>
    <xf numFmtId="168" fontId="12" fillId="0" borderId="0" xfId="3" applyNumberFormat="1" applyFont="1" applyAlignment="1">
      <alignment horizontal="center" vertical="center"/>
    </xf>
    <xf numFmtId="7" fontId="12" fillId="0" borderId="0" xfId="3" applyNumberFormat="1" applyFont="1" applyAlignment="1">
      <alignment vertical="center" wrapText="1" shrinkToFit="1"/>
    </xf>
    <xf numFmtId="0" fontId="23" fillId="0" borderId="0" xfId="3" applyFont="1" applyAlignment="1">
      <alignment vertical="center" shrinkToFit="1"/>
    </xf>
    <xf numFmtId="0" fontId="16" fillId="0" borderId="0" xfId="3" applyFont="1" applyAlignment="1">
      <alignment horizontal="left" vertical="center"/>
    </xf>
    <xf numFmtId="168" fontId="16" fillId="0" borderId="0" xfId="2" applyNumberFormat="1" applyFont="1"/>
    <xf numFmtId="0" fontId="17" fillId="0" borderId="0" xfId="3" applyFont="1" applyAlignment="1">
      <alignment horizontal="right" vertical="center"/>
    </xf>
    <xf numFmtId="0" fontId="17" fillId="0" borderId="0" xfId="3" applyFont="1"/>
    <xf numFmtId="168" fontId="17" fillId="0" borderId="0" xfId="2" applyNumberFormat="1" applyFont="1"/>
    <xf numFmtId="7" fontId="17" fillId="0" borderId="0" xfId="3" applyNumberFormat="1" applyFont="1" applyAlignment="1">
      <alignment horizontal="right" vertical="center"/>
    </xf>
    <xf numFmtId="168" fontId="16" fillId="0" borderId="0" xfId="5" applyNumberFormat="1" applyFont="1"/>
    <xf numFmtId="10" fontId="17" fillId="0" borderId="0" xfId="4" applyNumberFormat="1" applyFont="1" applyAlignment="1">
      <alignment horizontal="left" vertical="center"/>
    </xf>
    <xf numFmtId="168" fontId="17" fillId="0" borderId="0" xfId="5" applyNumberFormat="1" applyFont="1" applyBorder="1"/>
    <xf numFmtId="0" fontId="17" fillId="0" borderId="0" xfId="3" applyFont="1" applyAlignment="1">
      <alignment horizontal="left" vertical="center"/>
    </xf>
    <xf numFmtId="167" fontId="17" fillId="0" borderId="0" xfId="4" applyNumberFormat="1" applyFont="1" applyAlignment="1">
      <alignment horizontal="left" vertical="center"/>
    </xf>
    <xf numFmtId="168" fontId="17" fillId="0" borderId="17" xfId="5" applyNumberFormat="1" applyFont="1" applyBorder="1"/>
    <xf numFmtId="0" fontId="23" fillId="0" borderId="0" xfId="3" applyFont="1"/>
    <xf numFmtId="166" fontId="17" fillId="0" borderId="0" xfId="5" applyNumberFormat="1" applyFont="1" applyBorder="1"/>
    <xf numFmtId="168" fontId="16" fillId="0" borderId="2" xfId="2" applyNumberFormat="1" applyFont="1" applyBorder="1"/>
    <xf numFmtId="166" fontId="16" fillId="0" borderId="0" xfId="2" applyNumberFormat="1" applyFont="1" applyBorder="1"/>
    <xf numFmtId="168" fontId="17" fillId="0" borderId="0" xfId="3" applyNumberFormat="1" applyFont="1" applyAlignment="1">
      <alignment horizontal="left" vertical="center"/>
    </xf>
    <xf numFmtId="4" fontId="28" fillId="3" borderId="15" xfId="3" applyNumberFormat="1" applyFont="1" applyFill="1" applyBorder="1" applyAlignment="1">
      <alignment horizontal="right" vertical="center"/>
    </xf>
    <xf numFmtId="168" fontId="27" fillId="3" borderId="15" xfId="3" applyNumberFormat="1" applyFont="1" applyFill="1" applyBorder="1" applyAlignment="1">
      <alignment horizontal="right" vertical="center"/>
    </xf>
    <xf numFmtId="0" fontId="14" fillId="0" borderId="0" xfId="3" applyFont="1" applyAlignment="1">
      <alignment vertical="center"/>
    </xf>
    <xf numFmtId="0" fontId="14" fillId="0" borderId="0" xfId="3" applyFont="1"/>
    <xf numFmtId="0" fontId="12" fillId="0" borderId="0" xfId="3" applyFont="1" applyAlignment="1">
      <alignment horizontal="center" vertical="center"/>
    </xf>
    <xf numFmtId="4" fontId="25" fillId="5" borderId="0" xfId="3" applyNumberFormat="1" applyFont="1" applyFill="1" applyAlignment="1">
      <alignment horizontal="right"/>
    </xf>
    <xf numFmtId="169" fontId="12" fillId="0" borderId="0" xfId="0" applyNumberFormat="1" applyFont="1" applyAlignment="1">
      <alignment horizontal="center" vertical="center"/>
    </xf>
    <xf numFmtId="168" fontId="1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2" fillId="0" borderId="0" xfId="0" applyFont="1" applyAlignment="1">
      <alignment horizontal="left" wrapText="1" shrinkToFit="1"/>
    </xf>
    <xf numFmtId="0" fontId="5" fillId="2" borderId="0" xfId="0" applyFont="1" applyFill="1" applyAlignment="1">
      <alignment horizontal="center"/>
    </xf>
    <xf numFmtId="0" fontId="16" fillId="0" borderId="0" xfId="0" applyFont="1" applyAlignment="1">
      <alignment horizontal="center"/>
    </xf>
    <xf numFmtId="0" fontId="16" fillId="0" borderId="13" xfId="3" applyFont="1" applyBorder="1" applyAlignment="1">
      <alignment horizontal="center" vertical="center"/>
    </xf>
    <xf numFmtId="0" fontId="27" fillId="3" borderId="14" xfId="3" applyFont="1" applyFill="1" applyBorder="1" applyAlignment="1">
      <alignment horizontal="left" vertical="center"/>
    </xf>
    <xf numFmtId="0" fontId="27" fillId="3" borderId="15" xfId="3" applyFont="1" applyFill="1" applyBorder="1" applyAlignment="1">
      <alignment horizontal="left" vertical="center"/>
    </xf>
    <xf numFmtId="0" fontId="29" fillId="0" borderId="0" xfId="3" applyFont="1" applyAlignment="1">
      <alignment horizontal="center" vertical="center"/>
    </xf>
    <xf numFmtId="0" fontId="14" fillId="0" borderId="0" xfId="3" applyFont="1" applyAlignment="1">
      <alignment horizontal="center" vertical="center"/>
    </xf>
    <xf numFmtId="0" fontId="18" fillId="0" borderId="0" xfId="3" applyFont="1" applyAlignment="1">
      <alignment horizontal="center" vertical="center"/>
    </xf>
    <xf numFmtId="0" fontId="12" fillId="0" borderId="0" xfId="3" applyFont="1" applyAlignment="1">
      <alignment horizontal="center" vertical="center"/>
    </xf>
  </cellXfs>
  <cellStyles count="6">
    <cellStyle name="Milliers" xfId="1" builtinId="3"/>
    <cellStyle name="Milliers 2" xfId="5" xr:uid="{7F09F151-1183-4046-BFA3-BC94F094FFE0}"/>
    <cellStyle name="Monétaire" xfId="2" builtinId="4"/>
    <cellStyle name="Normal" xfId="0" builtinId="0"/>
    <cellStyle name="Normal 2" xfId="3" xr:uid="{05AE08AC-AFEC-4B9B-A8E8-E482E13645AE}"/>
    <cellStyle name="Pourcentage" xfId="4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66BE5F59-08D3-408B-8F5D-227C214C37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327731" cy="3250406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9CEEC6C9-3C79-423D-B084-43EEE140F2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327731" cy="3250406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91165560-4506-4C65-8028-0C7ADA99AE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327731" cy="3250406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FE3584F4-74CC-4A11-A304-C578500DC9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327731" cy="3250406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CDA05E3-FE0D-46D9-95A3-53FD2301D2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327731" cy="3250406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32F849CC-20EF-420D-AFC6-32D9C695B9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327731" cy="3250406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41AAB699-E803-45AC-A975-A0B4B24096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327731" cy="3250406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79E21428-F719-4F93-84D2-E8E7E72A89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327731" cy="3250406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E3396C31-4098-4364-B384-9ABAD3714E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327731" cy="3250406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218C7009-9367-41CB-838D-2FCC744C0E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327731" cy="325040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28931E6E-591A-471E-A0EA-C49D038468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964C0875-3F5F-442C-9493-C8E49337FF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327731" cy="3250406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559BA78F-B7E2-45C9-8D41-05B5A86343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327731" cy="3250406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4C2303B2-D2EB-4006-9533-E7F644E060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327731" cy="3250406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C32A1D6-D4E6-46FB-A2A9-2112B9A970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327731" cy="3250406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F94E305F-09B5-4AF8-A2EA-6EE8DEF6EB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327731" cy="3250406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B07CC857-7C05-45A1-A633-ED3A8A9ED4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327731" cy="3250406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EAF82B3F-0BD4-43E3-9734-06B1057454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327731" cy="3250406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F55FADA3-B947-45C7-9C93-86785BED89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327731" cy="3250406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6</xdr:col>
      <xdr:colOff>16962</xdr:colOff>
      <xdr:row>20</xdr:row>
      <xdr:rowOff>1906</xdr:rowOff>
    </xdr:to>
    <xdr:pic>
      <xdr:nvPicPr>
        <xdr:cNvPr id="2" name="GCF_Entête" descr="Une image contenant texte, capture d’écran, Police, conception&#10;&#10;Description générée automatiquement">
          <a:extLst>
            <a:ext uri="{FF2B5EF4-FFF2-40B4-BE49-F238E27FC236}">
              <a16:creationId xmlns:a16="http://schemas.microsoft.com/office/drawing/2014/main" id="{ACA9BE3A-A7E5-41BE-BEC0-7D9A1FACE40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12189912" cy="3240405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6</xdr:col>
      <xdr:colOff>16962</xdr:colOff>
      <xdr:row>20</xdr:row>
      <xdr:rowOff>1906</xdr:rowOff>
    </xdr:to>
    <xdr:pic>
      <xdr:nvPicPr>
        <xdr:cNvPr id="2" name="GCF_Entête" descr="Une image contenant texte, capture d’écran, Police, conception&#10;&#10;Description générée automatiquement">
          <a:extLst>
            <a:ext uri="{FF2B5EF4-FFF2-40B4-BE49-F238E27FC236}">
              <a16:creationId xmlns:a16="http://schemas.microsoft.com/office/drawing/2014/main" id="{4D1DBEEF-D070-430F-8FC7-14595E71E24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12189912" cy="324040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9617EDD8-4C59-4EF8-862E-D956E97DF6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6</xdr:col>
      <xdr:colOff>16962</xdr:colOff>
      <xdr:row>20</xdr:row>
      <xdr:rowOff>1906</xdr:rowOff>
    </xdr:to>
    <xdr:pic>
      <xdr:nvPicPr>
        <xdr:cNvPr id="2" name="GCF_Entête" descr="Une image contenant texte, capture d’écran, Police, conception&#10;&#10;Description générée automatiquement">
          <a:extLst>
            <a:ext uri="{FF2B5EF4-FFF2-40B4-BE49-F238E27FC236}">
              <a16:creationId xmlns:a16="http://schemas.microsoft.com/office/drawing/2014/main" id="{8CDDE660-DA2A-420E-8375-12C49B596A4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12189912" cy="3240405"/>
        </a:xfrm>
        <a:prstGeom prst="rect">
          <a:avLst/>
        </a:prstGeom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5</xdr:col>
      <xdr:colOff>210062</xdr:colOff>
      <xdr:row>19</xdr:row>
      <xdr:rowOff>98425</xdr:rowOff>
    </xdr:to>
    <xdr:pic>
      <xdr:nvPicPr>
        <xdr:cNvPr id="31745" name="Picture 1">
          <a:extLst>
            <a:ext uri="{FF2B5EF4-FFF2-40B4-BE49-F238E27FC236}">
              <a16:creationId xmlns:a16="http://schemas.microsoft.com/office/drawing/2014/main" id="{231DD529-5BED-6692-635D-0B5F7099E0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0"/>
          <a:ext cx="11678161" cy="317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5</xdr:col>
      <xdr:colOff>210062</xdr:colOff>
      <xdr:row>19</xdr:row>
      <xdr:rowOff>98425</xdr:rowOff>
    </xdr:to>
    <xdr:pic>
      <xdr:nvPicPr>
        <xdr:cNvPr id="32769" name="Picture 1">
          <a:extLst>
            <a:ext uri="{FF2B5EF4-FFF2-40B4-BE49-F238E27FC236}">
              <a16:creationId xmlns:a16="http://schemas.microsoft.com/office/drawing/2014/main" id="{54B808BC-5D73-26DE-2FCB-71C9EF9B6C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0"/>
          <a:ext cx="11678161" cy="317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5</xdr:col>
      <xdr:colOff>210062</xdr:colOff>
      <xdr:row>19</xdr:row>
      <xdr:rowOff>98425</xdr:rowOff>
    </xdr:to>
    <xdr:pic>
      <xdr:nvPicPr>
        <xdr:cNvPr id="33793" name="Picture 1">
          <a:extLst>
            <a:ext uri="{FF2B5EF4-FFF2-40B4-BE49-F238E27FC236}">
              <a16:creationId xmlns:a16="http://schemas.microsoft.com/office/drawing/2014/main" id="{BAECF89F-2017-2268-BD3A-1CF0C23007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0"/>
          <a:ext cx="11678161" cy="317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5</xdr:col>
      <xdr:colOff>210062</xdr:colOff>
      <xdr:row>19</xdr:row>
      <xdr:rowOff>98425</xdr:rowOff>
    </xdr:to>
    <xdr:pic>
      <xdr:nvPicPr>
        <xdr:cNvPr id="34817" name="Picture 1">
          <a:extLst>
            <a:ext uri="{FF2B5EF4-FFF2-40B4-BE49-F238E27FC236}">
              <a16:creationId xmlns:a16="http://schemas.microsoft.com/office/drawing/2014/main" id="{6010547F-7130-9DC6-67CC-71847C8AF3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0"/>
          <a:ext cx="11678161" cy="317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5</xdr:col>
      <xdr:colOff>210062</xdr:colOff>
      <xdr:row>19</xdr:row>
      <xdr:rowOff>98425</xdr:rowOff>
    </xdr:to>
    <xdr:pic>
      <xdr:nvPicPr>
        <xdr:cNvPr id="35841" name="Picture 1">
          <a:extLst>
            <a:ext uri="{FF2B5EF4-FFF2-40B4-BE49-F238E27FC236}">
              <a16:creationId xmlns:a16="http://schemas.microsoft.com/office/drawing/2014/main" id="{1C497E48-BB34-2006-3789-38C0DD94A8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0"/>
          <a:ext cx="11678161" cy="317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5BBE5F8B-386D-4B98-9CC5-991416F8C9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1AA35BE-268A-4611-84DF-28B01C92B8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AFF5D2C8-E04F-432F-AE8F-6FD66704EE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340E572B-1FFA-427B-970D-DA04000657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E61FC318-6491-44C4-B57B-370F3C922A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327731" cy="3250406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3FE03078-C84B-4BB5-893E-34172AE022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327731" cy="32504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36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view="pageBreakPreview" topLeftCell="A37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42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43</v>
      </c>
      <c r="C24" s="21"/>
      <c r="D24" s="21"/>
      <c r="E24" s="21"/>
      <c r="F24" s="21"/>
    </row>
    <row r="25" spans="1:6" ht="15" x14ac:dyDescent="0.2">
      <c r="A25" s="17"/>
      <c r="B25" s="25" t="s">
        <v>44</v>
      </c>
      <c r="C25" s="21"/>
      <c r="D25" s="21"/>
      <c r="E25" s="21"/>
      <c r="F25" s="21"/>
    </row>
    <row r="26" spans="1:6" ht="33.75" customHeight="1" x14ac:dyDescent="0.2">
      <c r="A26" s="17"/>
      <c r="B26" s="53" t="s">
        <v>45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12</v>
      </c>
      <c r="E28" s="27" t="s">
        <v>46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8" t="s">
        <v>0</v>
      </c>
      <c r="B30" s="128"/>
      <c r="C30" s="128"/>
      <c r="D30" s="128"/>
      <c r="E30" s="128"/>
      <c r="F30" s="128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25"/>
      <c r="C33" s="125"/>
      <c r="D33" s="125"/>
      <c r="E33" s="28"/>
      <c r="F33" s="21"/>
    </row>
    <row r="34" spans="1:6" ht="14.25" x14ac:dyDescent="0.2">
      <c r="A34" s="21"/>
      <c r="B34" s="125" t="s">
        <v>47</v>
      </c>
      <c r="C34" s="125"/>
      <c r="D34" s="125"/>
      <c r="E34" s="28"/>
      <c r="F34" s="21"/>
    </row>
    <row r="35" spans="1:6" ht="14.25" x14ac:dyDescent="0.2">
      <c r="A35" s="21"/>
      <c r="B35" s="125"/>
      <c r="C35" s="125"/>
      <c r="D35" s="125"/>
      <c r="E35" s="28"/>
      <c r="F35" s="21"/>
    </row>
    <row r="36" spans="1:6" ht="14.25" x14ac:dyDescent="0.2">
      <c r="A36" s="21"/>
      <c r="B36" s="125" t="s">
        <v>48</v>
      </c>
      <c r="C36" s="125"/>
      <c r="D36" s="125"/>
      <c r="E36" s="28"/>
      <c r="F36" s="21"/>
    </row>
    <row r="37" spans="1:6" ht="14.25" x14ac:dyDescent="0.2">
      <c r="A37" s="21"/>
      <c r="B37" s="125"/>
      <c r="C37" s="125"/>
      <c r="D37" s="125"/>
      <c r="E37" s="28"/>
      <c r="F37" s="21"/>
    </row>
    <row r="38" spans="1:6" ht="14.25" x14ac:dyDescent="0.2">
      <c r="A38" s="21"/>
      <c r="B38" s="125" t="s">
        <v>49</v>
      </c>
      <c r="C38" s="125"/>
      <c r="D38" s="125"/>
      <c r="E38" s="28"/>
      <c r="F38" s="21"/>
    </row>
    <row r="39" spans="1:6" ht="14.25" x14ac:dyDescent="0.2">
      <c r="A39" s="21"/>
      <c r="B39" s="125"/>
      <c r="C39" s="125"/>
      <c r="D39" s="125"/>
      <c r="E39" s="28"/>
      <c r="F39" s="21"/>
    </row>
    <row r="40" spans="1:6" ht="14.25" x14ac:dyDescent="0.2">
      <c r="A40" s="21"/>
      <c r="B40" s="125" t="s">
        <v>2</v>
      </c>
      <c r="C40" s="125"/>
      <c r="D40" s="125"/>
      <c r="E40" s="28"/>
      <c r="F40" s="21"/>
    </row>
    <row r="41" spans="1:6" ht="14.25" x14ac:dyDescent="0.2">
      <c r="A41" s="21"/>
      <c r="B41" s="125"/>
      <c r="C41" s="125"/>
      <c r="D41" s="125"/>
      <c r="E41" s="28"/>
      <c r="F41" s="21"/>
    </row>
    <row r="42" spans="1:6" ht="14.25" x14ac:dyDescent="0.2">
      <c r="A42" s="21"/>
      <c r="B42" s="125" t="s">
        <v>22</v>
      </c>
      <c r="C42" s="125"/>
      <c r="D42" s="125"/>
      <c r="E42" s="28"/>
      <c r="F42" s="21"/>
    </row>
    <row r="43" spans="1:6" ht="14.25" x14ac:dyDescent="0.2">
      <c r="A43" s="21"/>
      <c r="B43" s="125"/>
      <c r="C43" s="125"/>
      <c r="D43" s="125"/>
      <c r="E43" s="28"/>
      <c r="F43" s="21"/>
    </row>
    <row r="44" spans="1:6" ht="14.25" x14ac:dyDescent="0.2">
      <c r="A44" s="21"/>
      <c r="B44" s="125" t="s">
        <v>8</v>
      </c>
      <c r="C44" s="125"/>
      <c r="D44" s="125"/>
      <c r="E44" s="28"/>
      <c r="F44" s="21"/>
    </row>
    <row r="45" spans="1:6" ht="14.25" x14ac:dyDescent="0.2">
      <c r="A45" s="21"/>
      <c r="B45" s="125"/>
      <c r="C45" s="125"/>
      <c r="D45" s="125"/>
      <c r="E45" s="28"/>
      <c r="F45" s="21"/>
    </row>
    <row r="46" spans="1:6" ht="14.25" x14ac:dyDescent="0.2">
      <c r="A46" s="21"/>
      <c r="B46" s="125" t="s">
        <v>23</v>
      </c>
      <c r="C46" s="125"/>
      <c r="D46" s="125"/>
      <c r="E46" s="28"/>
      <c r="F46" s="21"/>
    </row>
    <row r="47" spans="1:6" ht="14.25" x14ac:dyDescent="0.2">
      <c r="A47" s="21"/>
      <c r="B47" s="125"/>
      <c r="C47" s="125"/>
      <c r="D47" s="125"/>
      <c r="E47" s="28"/>
      <c r="F47" s="21"/>
    </row>
    <row r="48" spans="1:6" ht="14.25" x14ac:dyDescent="0.2">
      <c r="A48" s="21"/>
      <c r="B48" s="125" t="s">
        <v>21</v>
      </c>
      <c r="C48" s="125"/>
      <c r="D48" s="125"/>
      <c r="E48" s="28"/>
      <c r="F48" s="21"/>
    </row>
    <row r="49" spans="1:6" ht="14.25" x14ac:dyDescent="0.2">
      <c r="A49" s="21"/>
      <c r="B49" s="125"/>
      <c r="C49" s="125"/>
      <c r="D49" s="125"/>
      <c r="E49" s="28"/>
      <c r="F49" s="21"/>
    </row>
    <row r="50" spans="1:6" ht="14.25" x14ac:dyDescent="0.2">
      <c r="A50" s="21"/>
      <c r="B50" s="125" t="s">
        <v>24</v>
      </c>
      <c r="C50" s="125"/>
      <c r="D50" s="125"/>
      <c r="E50" s="28"/>
      <c r="F50" s="21"/>
    </row>
    <row r="51" spans="1:6" ht="14.25" x14ac:dyDescent="0.2">
      <c r="A51" s="21"/>
      <c r="B51" s="125"/>
      <c r="C51" s="125"/>
      <c r="D51" s="125"/>
      <c r="E51" s="28"/>
      <c r="F51" s="21"/>
    </row>
    <row r="52" spans="1:6" ht="14.25" x14ac:dyDescent="0.2">
      <c r="A52" s="21"/>
      <c r="B52" s="125" t="s">
        <v>36</v>
      </c>
      <c r="C52" s="125"/>
      <c r="D52" s="125"/>
      <c r="E52" s="28"/>
      <c r="F52" s="21"/>
    </row>
    <row r="53" spans="1:6" ht="14.25" x14ac:dyDescent="0.2">
      <c r="A53" s="21"/>
      <c r="B53" s="125"/>
      <c r="C53" s="125"/>
      <c r="D53" s="125"/>
      <c r="E53" s="28"/>
      <c r="F53" s="21"/>
    </row>
    <row r="54" spans="1:6" ht="14.25" x14ac:dyDescent="0.2">
      <c r="A54" s="21"/>
      <c r="B54" s="125" t="s">
        <v>50</v>
      </c>
      <c r="C54" s="125"/>
      <c r="D54" s="125"/>
      <c r="E54" s="28"/>
      <c r="F54" s="21"/>
    </row>
    <row r="55" spans="1:6" ht="14.25" x14ac:dyDescent="0.2">
      <c r="A55" s="21"/>
      <c r="B55" s="125"/>
      <c r="C55" s="125"/>
      <c r="D55" s="125"/>
      <c r="E55" s="28"/>
      <c r="F55" s="21"/>
    </row>
    <row r="56" spans="1:6" ht="14.25" x14ac:dyDescent="0.2">
      <c r="A56" s="21"/>
      <c r="B56" s="125" t="s">
        <v>51</v>
      </c>
      <c r="C56" s="125"/>
      <c r="D56" s="125"/>
      <c r="E56" s="28"/>
      <c r="F56" s="21"/>
    </row>
    <row r="57" spans="1:6" ht="14.25" x14ac:dyDescent="0.2">
      <c r="A57" s="21"/>
      <c r="B57" s="125"/>
      <c r="C57" s="125"/>
      <c r="D57" s="125"/>
      <c r="E57" s="28"/>
      <c r="F57" s="21"/>
    </row>
    <row r="58" spans="1:6" ht="14.25" x14ac:dyDescent="0.2">
      <c r="A58" s="21"/>
      <c r="B58" s="125" t="s">
        <v>52</v>
      </c>
      <c r="C58" s="125"/>
      <c r="D58" s="125"/>
      <c r="E58" s="28"/>
      <c r="F58" s="21"/>
    </row>
    <row r="59" spans="1:6" ht="14.25" x14ac:dyDescent="0.2">
      <c r="A59" s="21"/>
      <c r="B59" s="125"/>
      <c r="C59" s="125"/>
      <c r="D59" s="125"/>
      <c r="E59" s="28"/>
      <c r="F59" s="21"/>
    </row>
    <row r="60" spans="1:6" ht="14.25" x14ac:dyDescent="0.2">
      <c r="A60" s="21"/>
      <c r="B60" s="125"/>
      <c r="C60" s="125"/>
      <c r="D60" s="125"/>
      <c r="E60" s="28"/>
      <c r="F60" s="21"/>
    </row>
    <row r="61" spans="1:6" ht="14.25" x14ac:dyDescent="0.2">
      <c r="A61" s="21"/>
      <c r="B61" s="125"/>
      <c r="C61" s="125"/>
      <c r="D61" s="125"/>
      <c r="E61" s="28"/>
      <c r="F61" s="21"/>
    </row>
    <row r="62" spans="1:6" ht="14.25" x14ac:dyDescent="0.2">
      <c r="A62" s="21"/>
      <c r="B62" s="125"/>
      <c r="C62" s="125"/>
      <c r="D62" s="125"/>
      <c r="E62" s="28"/>
      <c r="F62" s="21"/>
    </row>
    <row r="63" spans="1:6" ht="14.25" x14ac:dyDescent="0.2">
      <c r="A63" s="21"/>
      <c r="B63" s="125"/>
      <c r="C63" s="125"/>
      <c r="D63" s="125"/>
      <c r="E63" s="28"/>
      <c r="F63" s="21"/>
    </row>
    <row r="64" spans="1:6" ht="14.25" x14ac:dyDescent="0.2">
      <c r="A64" s="21"/>
      <c r="B64" s="125"/>
      <c r="C64" s="125"/>
      <c r="D64" s="125"/>
      <c r="E64" s="28"/>
      <c r="F64" s="21"/>
    </row>
    <row r="65" spans="1:6" s="50" customFormat="1" ht="14.25" x14ac:dyDescent="0.2">
      <c r="A65" s="46"/>
      <c r="B65" s="47"/>
      <c r="C65" s="48" t="s">
        <v>40</v>
      </c>
      <c r="D65" s="48" t="s">
        <v>41</v>
      </c>
      <c r="E65" s="49"/>
      <c r="F65" s="46"/>
    </row>
    <row r="66" spans="1:6" s="50" customFormat="1" ht="14.25" x14ac:dyDescent="0.2">
      <c r="A66" s="46"/>
      <c r="B66" s="47"/>
      <c r="C66" s="51">
        <v>35.75</v>
      </c>
      <c r="D66" s="52">
        <v>285</v>
      </c>
      <c r="E66" s="49"/>
      <c r="F66" s="46"/>
    </row>
    <row r="67" spans="1:6" ht="14.25" x14ac:dyDescent="0.2">
      <c r="A67" s="21"/>
      <c r="B67" s="125"/>
      <c r="C67" s="125"/>
      <c r="D67" s="125"/>
      <c r="E67" s="28"/>
      <c r="F67" s="21"/>
    </row>
    <row r="68" spans="1:6" ht="13.5" customHeight="1" x14ac:dyDescent="0.2">
      <c r="A68" s="21"/>
      <c r="B68" s="125"/>
      <c r="C68" s="125"/>
      <c r="D68" s="125"/>
      <c r="E68" s="28"/>
      <c r="F68" s="21"/>
    </row>
    <row r="69" spans="1:6" ht="13.5" customHeight="1" x14ac:dyDescent="0.2">
      <c r="A69" s="21"/>
      <c r="B69" s="25" t="s">
        <v>16</v>
      </c>
      <c r="C69" s="26"/>
      <c r="D69" s="26"/>
      <c r="E69" s="29">
        <f>D66*C66</f>
        <v>10188.75</v>
      </c>
      <c r="F69" s="21"/>
    </row>
    <row r="70" spans="1:6" ht="13.5" customHeight="1" x14ac:dyDescent="0.2">
      <c r="A70" s="21"/>
      <c r="B70" s="34" t="s">
        <v>13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14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15</v>
      </c>
      <c r="C72" s="26"/>
      <c r="D72" s="26"/>
      <c r="E72" s="29">
        <f>SUM(E69:E71)</f>
        <v>10188.75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509.44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1016.33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17</v>
      </c>
      <c r="C76" s="26"/>
      <c r="D76" s="26"/>
      <c r="E76" s="33">
        <f>SUM(E72:E74)</f>
        <v>11714.52</v>
      </c>
      <c r="F76" s="21"/>
    </row>
    <row r="77" spans="1:6" ht="15.75" thickTop="1" x14ac:dyDescent="0.2">
      <c r="A77" s="21"/>
      <c r="B77" s="129"/>
      <c r="C77" s="129"/>
      <c r="D77" s="129"/>
      <c r="E77" s="36"/>
      <c r="F77" s="21"/>
    </row>
    <row r="78" spans="1:6" ht="15" x14ac:dyDescent="0.2">
      <c r="A78" s="21"/>
      <c r="B78" s="126" t="s">
        <v>19</v>
      </c>
      <c r="C78" s="126"/>
      <c r="D78" s="126"/>
      <c r="E78" s="36">
        <v>0</v>
      </c>
      <c r="F78" s="21"/>
    </row>
    <row r="79" spans="1:6" ht="15" x14ac:dyDescent="0.2">
      <c r="A79" s="21"/>
      <c r="B79" s="129"/>
      <c r="C79" s="129"/>
      <c r="D79" s="129"/>
      <c r="E79" s="36"/>
      <c r="F79" s="21"/>
    </row>
    <row r="80" spans="1:6" ht="19.5" customHeight="1" x14ac:dyDescent="0.2">
      <c r="A80" s="21"/>
      <c r="B80" s="37" t="s">
        <v>18</v>
      </c>
      <c r="C80" s="38"/>
      <c r="D80" s="38"/>
      <c r="E80" s="39">
        <f>E76-E78</f>
        <v>11714.52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23"/>
      <c r="C83" s="123"/>
      <c r="D83" s="123"/>
      <c r="E83" s="123"/>
      <c r="F83" s="21"/>
    </row>
    <row r="84" spans="1:6" ht="14.25" x14ac:dyDescent="0.2">
      <c r="A84" s="131" t="s">
        <v>32</v>
      </c>
      <c r="B84" s="131"/>
      <c r="C84" s="131"/>
      <c r="D84" s="131"/>
      <c r="E84" s="131"/>
      <c r="F84" s="131"/>
    </row>
    <row r="85" spans="1:6" ht="14.25" x14ac:dyDescent="0.2">
      <c r="A85" s="127" t="s">
        <v>33</v>
      </c>
      <c r="B85" s="127"/>
      <c r="C85" s="127"/>
      <c r="D85" s="127"/>
      <c r="E85" s="127"/>
      <c r="F85" s="127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24"/>
      <c r="C87" s="124"/>
      <c r="D87" s="124"/>
      <c r="E87" s="124"/>
      <c r="F87" s="21"/>
    </row>
    <row r="88" spans="1:6" ht="15" x14ac:dyDescent="0.2">
      <c r="A88" s="130" t="s">
        <v>7</v>
      </c>
      <c r="B88" s="130"/>
      <c r="C88" s="130"/>
      <c r="D88" s="130"/>
      <c r="E88" s="130"/>
      <c r="F88" s="130"/>
    </row>
    <row r="90" spans="1:6" ht="39.75" customHeight="1" x14ac:dyDescent="0.2">
      <c r="B90" s="121"/>
      <c r="C90" s="122"/>
      <c r="D90" s="122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BC264-B3E6-40D8-A746-6F1144C662D7}">
  <sheetPr codeName="Feuil11">
    <pageSetUpPr fitToPage="1"/>
  </sheetPr>
  <dimension ref="A12:F92"/>
  <sheetViews>
    <sheetView view="pageBreakPreview" zoomScale="80" zoomScaleNormal="100" zoomScaleSheetLayoutView="80" workbookViewId="0">
      <selection activeCell="C66" sqref="C6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7.85546875" style="2" customWidth="1"/>
    <col min="4" max="4" width="13.42578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128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43</v>
      </c>
      <c r="C24" s="21"/>
      <c r="D24" s="21"/>
      <c r="E24" s="21"/>
      <c r="F24" s="21"/>
    </row>
    <row r="25" spans="1:6" ht="15" x14ac:dyDescent="0.2">
      <c r="A25" s="17"/>
      <c r="B25" s="25" t="s">
        <v>44</v>
      </c>
      <c r="C25" s="21"/>
      <c r="D25" s="21"/>
      <c r="E25" s="21"/>
      <c r="F25" s="21"/>
    </row>
    <row r="26" spans="1:6" ht="33.75" customHeight="1" x14ac:dyDescent="0.2">
      <c r="A26" s="17"/>
      <c r="B26" s="53" t="s">
        <v>45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12</v>
      </c>
      <c r="E28" s="27" t="s">
        <v>129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8" t="s">
        <v>0</v>
      </c>
      <c r="B30" s="128"/>
      <c r="C30" s="128"/>
      <c r="D30" s="128"/>
      <c r="E30" s="128"/>
      <c r="F30" s="128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4"/>
      <c r="C33" s="57"/>
      <c r="D33" s="57"/>
      <c r="E33" s="28"/>
      <c r="F33" s="21"/>
    </row>
    <row r="34" spans="1:6" ht="14.25" x14ac:dyDescent="0.2">
      <c r="A34" s="21"/>
      <c r="B34" s="54"/>
      <c r="C34" s="54"/>
      <c r="D34" s="54"/>
      <c r="E34" s="28"/>
      <c r="F34" s="21"/>
    </row>
    <row r="35" spans="1:6" ht="28.5" x14ac:dyDescent="0.2">
      <c r="A35" s="21"/>
      <c r="B35" s="58" t="s">
        <v>130</v>
      </c>
      <c r="C35" s="51"/>
      <c r="D35" s="54"/>
      <c r="E35" s="28"/>
      <c r="F35" s="21"/>
    </row>
    <row r="36" spans="1:6" ht="14.25" x14ac:dyDescent="0.2">
      <c r="A36" s="21"/>
      <c r="B36" s="54"/>
      <c r="C36" s="51"/>
      <c r="D36" s="54"/>
      <c r="E36" s="28"/>
      <c r="F36" s="21"/>
    </row>
    <row r="37" spans="1:6" ht="28.5" x14ac:dyDescent="0.2">
      <c r="A37" s="21"/>
      <c r="B37" s="58" t="s">
        <v>131</v>
      </c>
      <c r="C37" s="51"/>
      <c r="D37" s="54"/>
      <c r="E37" s="28"/>
      <c r="F37" s="21"/>
    </row>
    <row r="38" spans="1:6" ht="14.25" x14ac:dyDescent="0.2">
      <c r="A38" s="21"/>
      <c r="B38" s="54"/>
      <c r="C38" s="51"/>
      <c r="D38" s="54"/>
      <c r="E38" s="28"/>
      <c r="F38" s="21"/>
    </row>
    <row r="39" spans="1:6" ht="14.25" x14ac:dyDescent="0.2">
      <c r="A39" s="21"/>
      <c r="B39" s="54"/>
      <c r="C39" s="54"/>
      <c r="D39" s="54"/>
      <c r="E39" s="28"/>
      <c r="F39" s="21"/>
    </row>
    <row r="40" spans="1:6" ht="14.25" x14ac:dyDescent="0.2">
      <c r="A40" s="21"/>
      <c r="B40" s="54" t="s">
        <v>132</v>
      </c>
      <c r="C40" s="54"/>
      <c r="D40" s="54"/>
      <c r="E40" s="28"/>
      <c r="F40" s="21"/>
    </row>
    <row r="41" spans="1:6" ht="14.25" x14ac:dyDescent="0.2">
      <c r="A41" s="21"/>
      <c r="B41" s="54"/>
      <c r="C41" s="54"/>
      <c r="D41" s="54"/>
      <c r="E41" s="28"/>
      <c r="F41" s="21"/>
    </row>
    <row r="42" spans="1:6" ht="14.25" x14ac:dyDescent="0.2">
      <c r="A42" s="21"/>
      <c r="B42" s="56"/>
      <c r="C42" s="51"/>
      <c r="D42" s="54"/>
      <c r="E42" s="28"/>
      <c r="F42" s="21"/>
    </row>
    <row r="43" spans="1:6" ht="14.25" x14ac:dyDescent="0.2">
      <c r="A43" s="21"/>
      <c r="B43" s="54"/>
      <c r="C43" s="51"/>
      <c r="D43" s="54"/>
      <c r="E43" s="28"/>
      <c r="F43" s="21"/>
    </row>
    <row r="44" spans="1:6" ht="14.25" x14ac:dyDescent="0.2">
      <c r="A44" s="21"/>
      <c r="B44" s="56"/>
      <c r="C44" s="51"/>
      <c r="D44" s="54"/>
      <c r="E44" s="28"/>
      <c r="F44" s="21"/>
    </row>
    <row r="45" spans="1:6" ht="14.25" x14ac:dyDescent="0.2">
      <c r="A45" s="21"/>
      <c r="B45" s="54"/>
      <c r="C45" s="51"/>
      <c r="D45" s="54"/>
      <c r="E45" s="28"/>
      <c r="F45" s="21"/>
    </row>
    <row r="46" spans="1:6" ht="14.25" x14ac:dyDescent="0.2">
      <c r="A46" s="21"/>
      <c r="B46" s="56"/>
      <c r="C46" s="51"/>
      <c r="D46" s="54"/>
      <c r="E46" s="28"/>
      <c r="F46" s="21"/>
    </row>
    <row r="47" spans="1:6" ht="14.25" x14ac:dyDescent="0.2">
      <c r="A47" s="21"/>
      <c r="B47" s="54"/>
      <c r="C47" s="51"/>
      <c r="D47" s="54"/>
      <c r="E47" s="28"/>
      <c r="F47" s="21"/>
    </row>
    <row r="48" spans="1:6" ht="14.25" x14ac:dyDescent="0.2">
      <c r="A48" s="21"/>
      <c r="B48" s="56"/>
      <c r="C48" s="51"/>
      <c r="D48" s="54"/>
      <c r="E48" s="28"/>
      <c r="F48" s="21"/>
    </row>
    <row r="49" spans="1:6" ht="14.25" x14ac:dyDescent="0.2">
      <c r="A49" s="21"/>
      <c r="B49" s="54"/>
      <c r="C49" s="51"/>
      <c r="D49" s="54"/>
      <c r="E49" s="28"/>
      <c r="F49" s="21"/>
    </row>
    <row r="50" spans="1:6" ht="14.25" x14ac:dyDescent="0.2">
      <c r="A50" s="21"/>
      <c r="B50" s="56"/>
      <c r="C50" s="51"/>
      <c r="D50" s="54"/>
      <c r="E50" s="28"/>
      <c r="F50" s="21"/>
    </row>
    <row r="51" spans="1:6" ht="14.25" x14ac:dyDescent="0.2">
      <c r="A51" s="21"/>
      <c r="B51" s="54"/>
      <c r="C51" s="51"/>
      <c r="D51" s="54"/>
      <c r="E51" s="28"/>
      <c r="F51" s="21"/>
    </row>
    <row r="52" spans="1:6" ht="14.25" x14ac:dyDescent="0.2">
      <c r="A52" s="21"/>
      <c r="B52" s="56"/>
      <c r="C52" s="51"/>
      <c r="D52" s="54"/>
      <c r="E52" s="28"/>
      <c r="F52" s="21"/>
    </row>
    <row r="53" spans="1:6" ht="14.25" x14ac:dyDescent="0.2">
      <c r="A53" s="21"/>
      <c r="B53" s="54"/>
      <c r="C53" s="51"/>
      <c r="D53" s="54"/>
      <c r="E53" s="28"/>
      <c r="F53" s="21"/>
    </row>
    <row r="54" spans="1:6" ht="14.25" x14ac:dyDescent="0.2">
      <c r="A54" s="21"/>
      <c r="B54" s="54"/>
      <c r="C54" s="51"/>
      <c r="D54" s="54"/>
      <c r="E54" s="28"/>
      <c r="F54" s="21"/>
    </row>
    <row r="55" spans="1:6" ht="14.25" x14ac:dyDescent="0.2">
      <c r="A55" s="21"/>
      <c r="B55" s="54"/>
      <c r="C55" s="51"/>
      <c r="D55" s="54"/>
      <c r="E55" s="28"/>
      <c r="F55" s="21"/>
    </row>
    <row r="56" spans="1:6" ht="14.25" x14ac:dyDescent="0.2">
      <c r="A56" s="21"/>
      <c r="B56" s="54"/>
      <c r="C56" s="51"/>
      <c r="D56" s="54"/>
      <c r="E56" s="28"/>
      <c r="F56" s="21"/>
    </row>
    <row r="57" spans="1:6" ht="14.25" x14ac:dyDescent="0.2">
      <c r="A57" s="21"/>
      <c r="B57" s="54"/>
      <c r="C57" s="51"/>
      <c r="D57" s="54"/>
      <c r="E57" s="28"/>
      <c r="F57" s="21"/>
    </row>
    <row r="58" spans="1:6" ht="14.25" x14ac:dyDescent="0.2">
      <c r="A58" s="21"/>
      <c r="B58" s="54"/>
      <c r="C58" s="51"/>
      <c r="D58" s="54"/>
      <c r="E58" s="28"/>
      <c r="F58" s="21"/>
    </row>
    <row r="59" spans="1:6" ht="14.25" x14ac:dyDescent="0.2">
      <c r="A59" s="21"/>
      <c r="B59" s="54"/>
      <c r="C59" s="51"/>
      <c r="D59" s="54"/>
      <c r="E59" s="28"/>
      <c r="F59" s="21"/>
    </row>
    <row r="60" spans="1:6" ht="14.25" x14ac:dyDescent="0.2">
      <c r="A60" s="21"/>
      <c r="B60" s="54"/>
      <c r="C60" s="51"/>
      <c r="D60" s="54"/>
      <c r="E60" s="28"/>
      <c r="F60" s="21"/>
    </row>
    <row r="61" spans="1:6" ht="14.25" x14ac:dyDescent="0.2">
      <c r="A61" s="21"/>
      <c r="B61" s="54"/>
      <c r="C61" s="51"/>
      <c r="D61" s="54"/>
      <c r="E61" s="28"/>
      <c r="F61" s="21"/>
    </row>
    <row r="62" spans="1:6" ht="14.25" x14ac:dyDescent="0.2">
      <c r="A62" s="21"/>
      <c r="B62" s="54"/>
      <c r="C62" s="51"/>
      <c r="D62" s="54"/>
      <c r="E62" s="28"/>
      <c r="F62" s="21"/>
    </row>
    <row r="63" spans="1:6" ht="14.25" x14ac:dyDescent="0.2">
      <c r="A63" s="21"/>
      <c r="B63" s="54"/>
      <c r="C63" s="51"/>
      <c r="D63" s="54"/>
      <c r="E63" s="28"/>
      <c r="F63" s="21"/>
    </row>
    <row r="64" spans="1:6" ht="14.25" x14ac:dyDescent="0.2">
      <c r="A64" s="21"/>
      <c r="B64" s="54"/>
      <c r="C64" s="54"/>
      <c r="D64" s="54"/>
      <c r="E64" s="28"/>
      <c r="F64" s="21"/>
    </row>
    <row r="65" spans="1:6" s="50" customFormat="1" ht="14.25" x14ac:dyDescent="0.2">
      <c r="A65" s="46"/>
      <c r="B65" s="47"/>
      <c r="C65" s="48" t="s">
        <v>40</v>
      </c>
      <c r="D65" s="48" t="s">
        <v>41</v>
      </c>
      <c r="E65" s="49"/>
      <c r="F65" s="46"/>
    </row>
    <row r="66" spans="1:6" s="50" customFormat="1" ht="14.25" x14ac:dyDescent="0.2">
      <c r="A66" s="46"/>
      <c r="B66" s="47"/>
      <c r="C66" s="51">
        <v>7.75</v>
      </c>
      <c r="D66" s="52">
        <v>325</v>
      </c>
      <c r="E66" s="49"/>
      <c r="F66" s="46"/>
    </row>
    <row r="67" spans="1:6" ht="14.25" x14ac:dyDescent="0.2">
      <c r="A67" s="21"/>
      <c r="B67" s="125"/>
      <c r="C67" s="125"/>
      <c r="D67" s="125"/>
      <c r="E67" s="28"/>
      <c r="F67" s="21"/>
    </row>
    <row r="68" spans="1:6" ht="13.5" customHeight="1" x14ac:dyDescent="0.2">
      <c r="A68" s="21"/>
      <c r="B68" s="125"/>
      <c r="C68" s="125"/>
      <c r="D68" s="125"/>
      <c r="E68" s="28"/>
      <c r="F68" s="21"/>
    </row>
    <row r="69" spans="1:6" ht="13.5" customHeight="1" x14ac:dyDescent="0.2">
      <c r="A69" s="21"/>
      <c r="B69" s="25" t="s">
        <v>16</v>
      </c>
      <c r="C69" s="26"/>
      <c r="D69" s="26"/>
      <c r="E69" s="29">
        <f>D66*C66</f>
        <v>2518.75</v>
      </c>
      <c r="F69" s="21"/>
    </row>
    <row r="70" spans="1:6" ht="13.5" customHeight="1" x14ac:dyDescent="0.2">
      <c r="A70" s="21"/>
      <c r="B70" s="34" t="s">
        <v>13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14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15</v>
      </c>
      <c r="C72" s="26"/>
      <c r="D72" s="26"/>
      <c r="E72" s="29">
        <f>SUM(E69:E71)</f>
        <v>2518.75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125.94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251.25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17</v>
      </c>
      <c r="C76" s="26"/>
      <c r="D76" s="26"/>
      <c r="E76" s="33">
        <f>SUM(E72:E74)</f>
        <v>2895.94</v>
      </c>
      <c r="F76" s="21"/>
    </row>
    <row r="77" spans="1:6" ht="15.75" thickTop="1" x14ac:dyDescent="0.2">
      <c r="A77" s="21"/>
      <c r="B77" s="129"/>
      <c r="C77" s="129"/>
      <c r="D77" s="129"/>
      <c r="E77" s="36"/>
      <c r="F77" s="21"/>
    </row>
    <row r="78" spans="1:6" ht="15" x14ac:dyDescent="0.2">
      <c r="A78" s="21"/>
      <c r="B78" s="126" t="s">
        <v>19</v>
      </c>
      <c r="C78" s="126"/>
      <c r="D78" s="126"/>
      <c r="E78" s="36">
        <v>0</v>
      </c>
      <c r="F78" s="21"/>
    </row>
    <row r="79" spans="1:6" ht="15" x14ac:dyDescent="0.2">
      <c r="A79" s="21"/>
      <c r="B79" s="129"/>
      <c r="C79" s="129"/>
      <c r="D79" s="129"/>
      <c r="E79" s="36"/>
      <c r="F79" s="21"/>
    </row>
    <row r="80" spans="1:6" ht="19.5" customHeight="1" x14ac:dyDescent="0.2">
      <c r="A80" s="21"/>
      <c r="B80" s="37" t="s">
        <v>18</v>
      </c>
      <c r="C80" s="38"/>
      <c r="D80" s="38"/>
      <c r="E80" s="39">
        <f>E76-E78</f>
        <v>2895.94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23"/>
      <c r="C83" s="123"/>
      <c r="D83" s="123"/>
      <c r="E83" s="123"/>
      <c r="F83" s="21"/>
    </row>
    <row r="84" spans="1:6" ht="14.25" x14ac:dyDescent="0.2">
      <c r="A84" s="131" t="s">
        <v>32</v>
      </c>
      <c r="B84" s="131"/>
      <c r="C84" s="131"/>
      <c r="D84" s="131"/>
      <c r="E84" s="131"/>
      <c r="F84" s="131"/>
    </row>
    <row r="85" spans="1:6" ht="14.25" x14ac:dyDescent="0.2">
      <c r="A85" s="127" t="s">
        <v>33</v>
      </c>
      <c r="B85" s="127"/>
      <c r="C85" s="127"/>
      <c r="D85" s="127"/>
      <c r="E85" s="127"/>
      <c r="F85" s="127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24"/>
      <c r="C87" s="124"/>
      <c r="D87" s="124"/>
      <c r="E87" s="124"/>
      <c r="F87" s="21"/>
    </row>
    <row r="88" spans="1:6" ht="15" x14ac:dyDescent="0.2">
      <c r="A88" s="130" t="s">
        <v>7</v>
      </c>
      <c r="B88" s="130"/>
      <c r="C88" s="130"/>
      <c r="D88" s="130"/>
      <c r="E88" s="130"/>
      <c r="F88" s="130"/>
    </row>
    <row r="90" spans="1:6" ht="39.75" customHeight="1" x14ac:dyDescent="0.2">
      <c r="B90" s="121"/>
      <c r="C90" s="122"/>
      <c r="D90" s="122"/>
    </row>
    <row r="91" spans="1:6" ht="13.5" customHeight="1" x14ac:dyDescent="0.2"/>
    <row r="92" spans="1:6" x14ac:dyDescent="0.2">
      <c r="B92" s="16"/>
      <c r="C92" s="16"/>
      <c r="D92" s="16"/>
    </row>
  </sheetData>
  <mergeCells count="12">
    <mergeCell ref="B90:D90"/>
    <mergeCell ref="A30:F30"/>
    <mergeCell ref="B67:D67"/>
    <mergeCell ref="B68:D68"/>
    <mergeCell ref="B77:D77"/>
    <mergeCell ref="B78:D78"/>
    <mergeCell ref="B79:D79"/>
    <mergeCell ref="B83:E83"/>
    <mergeCell ref="A84:F84"/>
    <mergeCell ref="A85:F85"/>
    <mergeCell ref="B87:E87"/>
    <mergeCell ref="A88:F88"/>
  </mergeCells>
  <dataValidations count="1">
    <dataValidation type="list" allowBlank="1" showInputMessage="1" showErrorMessage="1" sqref="B77:B79 B12:B20 B33 B34:B68" xr:uid="{63A74F88-804A-4D8F-8AA6-B6A073EAF8A0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9F5BE9-AEB8-4116-AF87-78DDF2E573DD}">
  <sheetPr codeName="Feuil12">
    <pageSetUpPr fitToPage="1"/>
  </sheetPr>
  <dimension ref="A12:F92"/>
  <sheetViews>
    <sheetView view="pageBreakPreview" zoomScale="80" zoomScaleNormal="100" zoomScaleSheetLayoutView="80" workbookViewId="0">
      <selection activeCell="B47" sqref="B4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7.85546875" style="2" customWidth="1"/>
    <col min="4" max="4" width="13.42578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134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43</v>
      </c>
      <c r="C24" s="21"/>
      <c r="D24" s="21"/>
      <c r="E24" s="21"/>
      <c r="F24" s="21"/>
    </row>
    <row r="25" spans="1:6" ht="15" x14ac:dyDescent="0.2">
      <c r="A25" s="17"/>
      <c r="B25" s="25" t="s">
        <v>44</v>
      </c>
      <c r="C25" s="21"/>
      <c r="D25" s="21"/>
      <c r="E25" s="21"/>
      <c r="F25" s="21"/>
    </row>
    <row r="26" spans="1:6" ht="33.75" customHeight="1" x14ac:dyDescent="0.2">
      <c r="A26" s="17"/>
      <c r="B26" s="53" t="s">
        <v>45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12</v>
      </c>
      <c r="E28" s="27" t="s">
        <v>133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8" t="s">
        <v>0</v>
      </c>
      <c r="B30" s="128"/>
      <c r="C30" s="128"/>
      <c r="D30" s="128"/>
      <c r="E30" s="128"/>
      <c r="F30" s="128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4"/>
      <c r="C33" s="57"/>
      <c r="D33" s="57"/>
      <c r="E33" s="28"/>
      <c r="F33" s="21"/>
    </row>
    <row r="34" spans="1:6" ht="14.25" x14ac:dyDescent="0.2">
      <c r="A34" s="21"/>
      <c r="B34" s="54"/>
      <c r="C34" s="54"/>
      <c r="D34" s="54"/>
      <c r="E34" s="28"/>
      <c r="F34" s="21"/>
    </row>
    <row r="35" spans="1:6" ht="14.25" x14ac:dyDescent="0.2">
      <c r="A35" s="21"/>
      <c r="B35" s="58" t="s">
        <v>135</v>
      </c>
      <c r="C35" s="51"/>
      <c r="D35" s="54"/>
      <c r="E35" s="28"/>
      <c r="F35" s="21"/>
    </row>
    <row r="36" spans="1:6" ht="14.25" x14ac:dyDescent="0.2">
      <c r="A36" s="21"/>
      <c r="B36" s="54"/>
      <c r="C36" s="51"/>
      <c r="D36" s="54"/>
      <c r="E36" s="28"/>
      <c r="F36" s="21"/>
    </row>
    <row r="37" spans="1:6" ht="14.25" x14ac:dyDescent="0.2">
      <c r="A37" s="21"/>
      <c r="B37" s="58" t="s">
        <v>136</v>
      </c>
      <c r="C37" s="51"/>
      <c r="D37" s="54"/>
      <c r="E37" s="28"/>
      <c r="F37" s="21"/>
    </row>
    <row r="38" spans="1:6" ht="14.25" x14ac:dyDescent="0.2">
      <c r="A38" s="21"/>
      <c r="B38" s="54"/>
      <c r="C38" s="51"/>
      <c r="D38" s="54"/>
      <c r="E38" s="28"/>
      <c r="F38" s="21"/>
    </row>
    <row r="39" spans="1:6" ht="14.25" x14ac:dyDescent="0.2">
      <c r="A39" s="21"/>
      <c r="B39" s="58" t="s">
        <v>132</v>
      </c>
      <c r="C39" s="54"/>
      <c r="D39" s="54"/>
      <c r="E39" s="28"/>
      <c r="F39" s="21"/>
    </row>
    <row r="40" spans="1:6" ht="14.25" x14ac:dyDescent="0.2">
      <c r="A40" s="21"/>
      <c r="B40" s="58"/>
      <c r="C40" s="54"/>
      <c r="D40" s="54"/>
      <c r="E40" s="28"/>
      <c r="F40" s="21"/>
    </row>
    <row r="41" spans="1:6" ht="14.25" x14ac:dyDescent="0.2">
      <c r="A41" s="21"/>
      <c r="B41" s="58" t="s">
        <v>137</v>
      </c>
      <c r="C41" s="54"/>
      <c r="D41" s="54"/>
      <c r="E41" s="28"/>
      <c r="F41" s="21"/>
    </row>
    <row r="42" spans="1:6" ht="14.25" x14ac:dyDescent="0.2">
      <c r="A42" s="21"/>
      <c r="B42" s="58"/>
      <c r="C42" s="51"/>
      <c r="D42" s="54"/>
      <c r="E42" s="28"/>
      <c r="F42" s="21"/>
    </row>
    <row r="43" spans="1:6" ht="14.25" x14ac:dyDescent="0.2">
      <c r="A43" s="21"/>
      <c r="B43" s="58" t="s">
        <v>138</v>
      </c>
      <c r="C43" s="51"/>
      <c r="D43" s="54"/>
      <c r="E43" s="28"/>
      <c r="F43" s="21"/>
    </row>
    <row r="44" spans="1:6" ht="14.25" x14ac:dyDescent="0.2">
      <c r="A44" s="21"/>
      <c r="B44" s="58"/>
      <c r="C44" s="51"/>
      <c r="D44" s="54"/>
      <c r="E44" s="28"/>
      <c r="F44" s="21"/>
    </row>
    <row r="45" spans="1:6" ht="14.25" x14ac:dyDescent="0.2">
      <c r="A45" s="21"/>
      <c r="B45" s="58" t="s">
        <v>139</v>
      </c>
      <c r="C45" s="51"/>
      <c r="D45" s="54"/>
      <c r="E45" s="28"/>
      <c r="F45" s="21"/>
    </row>
    <row r="46" spans="1:6" ht="14.25" x14ac:dyDescent="0.2">
      <c r="A46" s="21"/>
      <c r="B46" s="58"/>
      <c r="C46" s="51"/>
      <c r="D46" s="54"/>
      <c r="E46" s="28"/>
      <c r="F46" s="21"/>
    </row>
    <row r="47" spans="1:6" ht="14.25" x14ac:dyDescent="0.2">
      <c r="A47" s="21"/>
      <c r="B47" s="58"/>
      <c r="C47" s="51"/>
      <c r="D47" s="54"/>
      <c r="E47" s="28"/>
      <c r="F47" s="21"/>
    </row>
    <row r="48" spans="1:6" ht="14.25" x14ac:dyDescent="0.2">
      <c r="A48" s="21"/>
      <c r="B48" s="58"/>
      <c r="C48" s="51"/>
      <c r="D48" s="54"/>
      <c r="E48" s="28"/>
      <c r="F48" s="21"/>
    </row>
    <row r="49" spans="1:6" ht="14.25" x14ac:dyDescent="0.2">
      <c r="A49" s="21"/>
      <c r="B49" s="58"/>
      <c r="C49" s="51"/>
      <c r="D49" s="54"/>
      <c r="E49" s="28"/>
      <c r="F49" s="21"/>
    </row>
    <row r="50" spans="1:6" ht="14.25" x14ac:dyDescent="0.2">
      <c r="A50" s="21"/>
      <c r="B50" s="58"/>
      <c r="C50" s="51"/>
      <c r="D50" s="54"/>
      <c r="E50" s="28"/>
      <c r="F50" s="21"/>
    </row>
    <row r="51" spans="1:6" ht="14.25" x14ac:dyDescent="0.2">
      <c r="A51" s="21"/>
      <c r="B51" s="58"/>
      <c r="C51" s="51"/>
      <c r="D51" s="54"/>
      <c r="E51" s="28"/>
      <c r="F51" s="21"/>
    </row>
    <row r="52" spans="1:6" ht="14.25" x14ac:dyDescent="0.2">
      <c r="A52" s="21"/>
      <c r="B52" s="58"/>
      <c r="C52" s="51"/>
      <c r="D52" s="54"/>
      <c r="E52" s="28"/>
      <c r="F52" s="21"/>
    </row>
    <row r="53" spans="1:6" ht="14.25" x14ac:dyDescent="0.2">
      <c r="A53" s="21"/>
      <c r="B53" s="58"/>
      <c r="C53" s="51"/>
      <c r="D53" s="54"/>
      <c r="E53" s="28"/>
      <c r="F53" s="21"/>
    </row>
    <row r="54" spans="1:6" ht="14.25" x14ac:dyDescent="0.2">
      <c r="A54" s="21"/>
      <c r="B54" s="58"/>
      <c r="C54" s="51"/>
      <c r="D54" s="54"/>
      <c r="E54" s="28"/>
      <c r="F54" s="21"/>
    </row>
    <row r="55" spans="1:6" ht="14.25" x14ac:dyDescent="0.2">
      <c r="A55" s="21"/>
      <c r="B55" s="58"/>
      <c r="C55" s="51"/>
      <c r="D55" s="54"/>
      <c r="E55" s="28"/>
      <c r="F55" s="21"/>
    </row>
    <row r="56" spans="1:6" ht="14.25" x14ac:dyDescent="0.2">
      <c r="A56" s="21"/>
      <c r="B56" s="58"/>
      <c r="C56" s="51"/>
      <c r="D56" s="54"/>
      <c r="E56" s="28"/>
      <c r="F56" s="21"/>
    </row>
    <row r="57" spans="1:6" ht="14.25" x14ac:dyDescent="0.2">
      <c r="A57" s="21"/>
      <c r="B57" s="58"/>
      <c r="C57" s="51"/>
      <c r="D57" s="54"/>
      <c r="E57" s="28"/>
      <c r="F57" s="21"/>
    </row>
    <row r="58" spans="1:6" ht="14.25" x14ac:dyDescent="0.2">
      <c r="A58" s="21"/>
      <c r="B58" s="58"/>
      <c r="C58" s="51"/>
      <c r="D58" s="54"/>
      <c r="E58" s="28"/>
      <c r="F58" s="21"/>
    </row>
    <row r="59" spans="1:6" ht="14.25" x14ac:dyDescent="0.2">
      <c r="A59" s="21"/>
      <c r="B59" s="58"/>
      <c r="C59" s="51"/>
      <c r="D59" s="54"/>
      <c r="E59" s="28"/>
      <c r="F59" s="21"/>
    </row>
    <row r="60" spans="1:6" ht="14.25" x14ac:dyDescent="0.2">
      <c r="A60" s="21"/>
      <c r="B60" s="58"/>
      <c r="C60" s="51"/>
      <c r="D60" s="54"/>
      <c r="E60" s="28"/>
      <c r="F60" s="21"/>
    </row>
    <row r="61" spans="1:6" ht="14.25" x14ac:dyDescent="0.2">
      <c r="A61" s="21"/>
      <c r="B61" s="58"/>
      <c r="C61" s="51"/>
      <c r="D61" s="54"/>
      <c r="E61" s="28"/>
      <c r="F61" s="21"/>
    </row>
    <row r="62" spans="1:6" ht="14.25" x14ac:dyDescent="0.2">
      <c r="A62" s="21"/>
      <c r="B62" s="58"/>
      <c r="C62" s="51"/>
      <c r="D62" s="54"/>
      <c r="E62" s="28"/>
      <c r="F62" s="21"/>
    </row>
    <row r="63" spans="1:6" ht="14.25" x14ac:dyDescent="0.2">
      <c r="A63" s="21"/>
      <c r="B63" s="58"/>
      <c r="C63" s="51"/>
      <c r="D63" s="54"/>
      <c r="E63" s="28"/>
      <c r="F63" s="21"/>
    </row>
    <row r="64" spans="1:6" ht="14.25" x14ac:dyDescent="0.2">
      <c r="A64" s="21"/>
      <c r="B64" s="54"/>
      <c r="C64" s="54"/>
      <c r="D64" s="54"/>
      <c r="E64" s="28"/>
      <c r="F64" s="21"/>
    </row>
    <row r="65" spans="1:6" s="50" customFormat="1" ht="14.25" x14ac:dyDescent="0.2">
      <c r="A65" s="46"/>
      <c r="B65" s="47"/>
      <c r="C65" s="48" t="s">
        <v>40</v>
      </c>
      <c r="D65" s="48" t="s">
        <v>41</v>
      </c>
      <c r="E65" s="49"/>
      <c r="F65" s="46"/>
    </row>
    <row r="66" spans="1:6" s="50" customFormat="1" ht="14.25" x14ac:dyDescent="0.2">
      <c r="A66" s="46"/>
      <c r="B66" s="47"/>
      <c r="C66" s="51">
        <v>29.75</v>
      </c>
      <c r="D66" s="52">
        <v>325</v>
      </c>
      <c r="E66" s="49"/>
      <c r="F66" s="46"/>
    </row>
    <row r="67" spans="1:6" ht="14.25" x14ac:dyDescent="0.2">
      <c r="A67" s="21"/>
      <c r="B67" s="125"/>
      <c r="C67" s="125"/>
      <c r="D67" s="125"/>
      <c r="E67" s="28"/>
      <c r="F67" s="21"/>
    </row>
    <row r="68" spans="1:6" ht="13.5" customHeight="1" x14ac:dyDescent="0.2">
      <c r="A68" s="21"/>
      <c r="B68" s="125"/>
      <c r="C68" s="125"/>
      <c r="D68" s="125"/>
      <c r="E68" s="28"/>
      <c r="F68" s="21"/>
    </row>
    <row r="69" spans="1:6" ht="13.5" customHeight="1" x14ac:dyDescent="0.2">
      <c r="A69" s="21"/>
      <c r="B69" s="25" t="s">
        <v>16</v>
      </c>
      <c r="C69" s="26"/>
      <c r="D69" s="26"/>
      <c r="E69" s="29">
        <f>D66*C66</f>
        <v>9668.75</v>
      </c>
      <c r="F69" s="21"/>
    </row>
    <row r="70" spans="1:6" ht="13.5" customHeight="1" x14ac:dyDescent="0.2">
      <c r="A70" s="21"/>
      <c r="B70" s="34" t="s">
        <v>13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14</v>
      </c>
      <c r="C71" s="26"/>
      <c r="D71" s="26"/>
      <c r="E71" s="30">
        <v>10</v>
      </c>
      <c r="F71" s="21"/>
    </row>
    <row r="72" spans="1:6" ht="13.5" customHeight="1" x14ac:dyDescent="0.2">
      <c r="A72" s="21"/>
      <c r="B72" s="25" t="s">
        <v>15</v>
      </c>
      <c r="C72" s="26"/>
      <c r="D72" s="26"/>
      <c r="E72" s="29">
        <f>SUM(E69:E71)</f>
        <v>9678.75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483.94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965.46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17</v>
      </c>
      <c r="C76" s="26"/>
      <c r="D76" s="26"/>
      <c r="E76" s="33">
        <f>SUM(E72:E74)</f>
        <v>11128.150000000001</v>
      </c>
      <c r="F76" s="21"/>
    </row>
    <row r="77" spans="1:6" ht="15.75" thickTop="1" x14ac:dyDescent="0.2">
      <c r="A77" s="21"/>
      <c r="B77" s="129"/>
      <c r="C77" s="129"/>
      <c r="D77" s="129"/>
      <c r="E77" s="36"/>
      <c r="F77" s="21"/>
    </row>
    <row r="78" spans="1:6" ht="15" x14ac:dyDescent="0.2">
      <c r="A78" s="21"/>
      <c r="B78" s="126" t="s">
        <v>19</v>
      </c>
      <c r="C78" s="126"/>
      <c r="D78" s="126"/>
      <c r="E78" s="36">
        <v>0</v>
      </c>
      <c r="F78" s="21"/>
    </row>
    <row r="79" spans="1:6" ht="15" x14ac:dyDescent="0.2">
      <c r="A79" s="21"/>
      <c r="B79" s="129"/>
      <c r="C79" s="129"/>
      <c r="D79" s="129"/>
      <c r="E79" s="36"/>
      <c r="F79" s="21"/>
    </row>
    <row r="80" spans="1:6" ht="19.5" customHeight="1" x14ac:dyDescent="0.2">
      <c r="A80" s="21"/>
      <c r="B80" s="37" t="s">
        <v>18</v>
      </c>
      <c r="C80" s="38"/>
      <c r="D80" s="38"/>
      <c r="E80" s="39">
        <f>E76-E78</f>
        <v>11128.150000000001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23"/>
      <c r="C83" s="123"/>
      <c r="D83" s="123"/>
      <c r="E83" s="123"/>
      <c r="F83" s="21"/>
    </row>
    <row r="84" spans="1:6" ht="14.25" x14ac:dyDescent="0.2">
      <c r="A84" s="131" t="s">
        <v>32</v>
      </c>
      <c r="B84" s="131"/>
      <c r="C84" s="131"/>
      <c r="D84" s="131"/>
      <c r="E84" s="131"/>
      <c r="F84" s="131"/>
    </row>
    <row r="85" spans="1:6" ht="14.25" x14ac:dyDescent="0.2">
      <c r="A85" s="127" t="s">
        <v>33</v>
      </c>
      <c r="B85" s="127"/>
      <c r="C85" s="127"/>
      <c r="D85" s="127"/>
      <c r="E85" s="127"/>
      <c r="F85" s="127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24"/>
      <c r="C87" s="124"/>
      <c r="D87" s="124"/>
      <c r="E87" s="124"/>
      <c r="F87" s="21"/>
    </row>
    <row r="88" spans="1:6" ht="15" x14ac:dyDescent="0.2">
      <c r="A88" s="130" t="s">
        <v>7</v>
      </c>
      <c r="B88" s="130"/>
      <c r="C88" s="130"/>
      <c r="D88" s="130"/>
      <c r="E88" s="130"/>
      <c r="F88" s="130"/>
    </row>
    <row r="90" spans="1:6" ht="39.75" customHeight="1" x14ac:dyDescent="0.2">
      <c r="B90" s="121"/>
      <c r="C90" s="122"/>
      <c r="D90" s="122"/>
    </row>
    <row r="91" spans="1:6" ht="13.5" customHeight="1" x14ac:dyDescent="0.2"/>
    <row r="92" spans="1:6" x14ac:dyDescent="0.2">
      <c r="B92" s="16"/>
      <c r="C92" s="16"/>
      <c r="D92" s="16"/>
    </row>
  </sheetData>
  <mergeCells count="12">
    <mergeCell ref="B90:D90"/>
    <mergeCell ref="A30:F30"/>
    <mergeCell ref="B67:D67"/>
    <mergeCell ref="B68:D68"/>
    <mergeCell ref="B77:D77"/>
    <mergeCell ref="B78:D78"/>
    <mergeCell ref="B79:D79"/>
    <mergeCell ref="B83:E83"/>
    <mergeCell ref="A84:F84"/>
    <mergeCell ref="A85:F85"/>
    <mergeCell ref="B87:E87"/>
    <mergeCell ref="A88:F88"/>
  </mergeCells>
  <dataValidations count="1">
    <dataValidation type="list" allowBlank="1" showInputMessage="1" showErrorMessage="1" sqref="B77:B79 B12:B20 B33:B68" xr:uid="{71AE2ED5-18AD-4E4D-BE89-32886AD66B69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E91DD-A086-4CC2-946C-DFD52D090EED}">
  <sheetPr codeName="Feuil13">
    <pageSetUpPr fitToPage="1"/>
  </sheetPr>
  <dimension ref="A12:F92"/>
  <sheetViews>
    <sheetView view="pageBreakPreview" zoomScale="80" zoomScaleNormal="100" zoomScaleSheetLayoutView="80" workbookViewId="0">
      <selection activeCell="L35" sqref="L35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7.85546875" style="2" customWidth="1"/>
    <col min="4" max="4" width="13.42578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140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43</v>
      </c>
      <c r="C24" s="21"/>
      <c r="D24" s="21"/>
      <c r="E24" s="21"/>
      <c r="F24" s="21"/>
    </row>
    <row r="25" spans="1:6" ht="15" x14ac:dyDescent="0.2">
      <c r="A25" s="17"/>
      <c r="B25" s="25" t="s">
        <v>44</v>
      </c>
      <c r="C25" s="21"/>
      <c r="D25" s="21"/>
      <c r="E25" s="21"/>
      <c r="F25" s="21"/>
    </row>
    <row r="26" spans="1:6" ht="33.75" customHeight="1" x14ac:dyDescent="0.2">
      <c r="A26" s="17"/>
      <c r="B26" s="53" t="s">
        <v>45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12</v>
      </c>
      <c r="E28" s="27" t="s">
        <v>141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8" t="s">
        <v>0</v>
      </c>
      <c r="B30" s="128"/>
      <c r="C30" s="128"/>
      <c r="D30" s="128"/>
      <c r="E30" s="128"/>
      <c r="F30" s="128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4"/>
      <c r="C33" s="57"/>
      <c r="D33" s="57"/>
      <c r="E33" s="28"/>
      <c r="F33" s="21"/>
    </row>
    <row r="34" spans="1:6" ht="14.25" x14ac:dyDescent="0.2">
      <c r="A34" s="21"/>
      <c r="B34" s="54"/>
      <c r="C34" s="54"/>
      <c r="D34" s="54"/>
      <c r="E34" s="28"/>
      <c r="F34" s="21"/>
    </row>
    <row r="35" spans="1:6" ht="42.75" x14ac:dyDescent="0.2">
      <c r="A35" s="21"/>
      <c r="B35" s="58" t="s">
        <v>145</v>
      </c>
      <c r="C35" s="51"/>
      <c r="D35" s="54"/>
      <c r="E35" s="28"/>
      <c r="F35" s="21"/>
    </row>
    <row r="36" spans="1:6" ht="14.25" x14ac:dyDescent="0.2">
      <c r="A36" s="21"/>
      <c r="B36" s="54"/>
      <c r="C36" s="51"/>
      <c r="D36" s="54"/>
      <c r="E36" s="28"/>
      <c r="F36" s="21"/>
    </row>
    <row r="37" spans="1:6" ht="42.75" x14ac:dyDescent="0.2">
      <c r="A37" s="21"/>
      <c r="B37" s="58" t="s">
        <v>142</v>
      </c>
      <c r="C37" s="51"/>
      <c r="D37" s="54"/>
      <c r="E37" s="28"/>
      <c r="F37" s="21"/>
    </row>
    <row r="38" spans="1:6" ht="14.25" x14ac:dyDescent="0.2">
      <c r="A38" s="21"/>
      <c r="B38" s="54"/>
      <c r="C38" s="51"/>
      <c r="D38" s="54"/>
      <c r="E38" s="28"/>
      <c r="F38" s="21"/>
    </row>
    <row r="39" spans="1:6" ht="14.25" x14ac:dyDescent="0.2">
      <c r="A39" s="21"/>
      <c r="B39" s="58" t="s">
        <v>143</v>
      </c>
      <c r="C39" s="54"/>
      <c r="D39" s="54"/>
      <c r="E39" s="28"/>
      <c r="F39" s="21"/>
    </row>
    <row r="40" spans="1:6" ht="14.25" x14ac:dyDescent="0.2">
      <c r="A40" s="21"/>
      <c r="B40" s="58"/>
      <c r="C40" s="54"/>
      <c r="D40" s="54"/>
      <c r="E40" s="28"/>
      <c r="F40" s="21"/>
    </row>
    <row r="41" spans="1:6" ht="14.25" x14ac:dyDescent="0.2">
      <c r="A41" s="21"/>
      <c r="B41" s="58" t="s">
        <v>144</v>
      </c>
      <c r="C41" s="54"/>
      <c r="D41" s="54"/>
      <c r="E41" s="28"/>
      <c r="F41" s="21"/>
    </row>
    <row r="42" spans="1:6" ht="14.25" x14ac:dyDescent="0.2">
      <c r="A42" s="21"/>
      <c r="B42" s="58"/>
      <c r="C42" s="51"/>
      <c r="D42" s="54"/>
      <c r="E42" s="28"/>
      <c r="F42" s="21"/>
    </row>
    <row r="43" spans="1:6" ht="14.25" x14ac:dyDescent="0.2">
      <c r="A43" s="21"/>
      <c r="B43" s="58"/>
      <c r="C43" s="51"/>
      <c r="D43" s="54"/>
      <c r="E43" s="28"/>
      <c r="F43" s="21"/>
    </row>
    <row r="44" spans="1:6" ht="14.25" x14ac:dyDescent="0.2">
      <c r="A44" s="21"/>
      <c r="B44" s="58"/>
      <c r="C44" s="51"/>
      <c r="D44" s="54"/>
      <c r="E44" s="28"/>
      <c r="F44" s="21"/>
    </row>
    <row r="45" spans="1:6" ht="14.25" x14ac:dyDescent="0.2">
      <c r="A45" s="21"/>
      <c r="B45" s="58"/>
      <c r="C45" s="51"/>
      <c r="D45" s="54"/>
      <c r="E45" s="28"/>
      <c r="F45" s="21"/>
    </row>
    <row r="46" spans="1:6" ht="14.25" x14ac:dyDescent="0.2">
      <c r="A46" s="21"/>
      <c r="B46" s="58"/>
      <c r="C46" s="51"/>
      <c r="D46" s="54"/>
      <c r="E46" s="28"/>
      <c r="F46" s="21"/>
    </row>
    <row r="47" spans="1:6" ht="14.25" x14ac:dyDescent="0.2">
      <c r="A47" s="21"/>
      <c r="B47" s="58"/>
      <c r="C47" s="51"/>
      <c r="D47" s="54"/>
      <c r="E47" s="28"/>
      <c r="F47" s="21"/>
    </row>
    <row r="48" spans="1:6" ht="14.25" x14ac:dyDescent="0.2">
      <c r="A48" s="21"/>
      <c r="B48" s="58"/>
      <c r="C48" s="51"/>
      <c r="D48" s="54"/>
      <c r="E48" s="28"/>
      <c r="F48" s="21"/>
    </row>
    <row r="49" spans="1:6" ht="14.25" x14ac:dyDescent="0.2">
      <c r="A49" s="21"/>
      <c r="B49" s="58"/>
      <c r="C49" s="51"/>
      <c r="D49" s="54"/>
      <c r="E49" s="28"/>
      <c r="F49" s="21"/>
    </row>
    <row r="50" spans="1:6" ht="14.25" x14ac:dyDescent="0.2">
      <c r="A50" s="21"/>
      <c r="B50" s="58"/>
      <c r="C50" s="51"/>
      <c r="D50" s="54"/>
      <c r="E50" s="28"/>
      <c r="F50" s="21"/>
    </row>
    <row r="51" spans="1:6" ht="14.25" x14ac:dyDescent="0.2">
      <c r="A51" s="21"/>
      <c r="B51" s="58"/>
      <c r="C51" s="51"/>
      <c r="D51" s="54"/>
      <c r="E51" s="28"/>
      <c r="F51" s="21"/>
    </row>
    <row r="52" spans="1:6" ht="14.25" x14ac:dyDescent="0.2">
      <c r="A52" s="21"/>
      <c r="B52" s="58"/>
      <c r="C52" s="51"/>
      <c r="D52" s="54"/>
      <c r="E52" s="28"/>
      <c r="F52" s="21"/>
    </row>
    <row r="53" spans="1:6" ht="14.25" x14ac:dyDescent="0.2">
      <c r="A53" s="21"/>
      <c r="B53" s="58"/>
      <c r="C53" s="51"/>
      <c r="D53" s="54"/>
      <c r="E53" s="28"/>
      <c r="F53" s="21"/>
    </row>
    <row r="54" spans="1:6" ht="14.25" x14ac:dyDescent="0.2">
      <c r="A54" s="21"/>
      <c r="B54" s="58"/>
      <c r="C54" s="51"/>
      <c r="D54" s="54"/>
      <c r="E54" s="28"/>
      <c r="F54" s="21"/>
    </row>
    <row r="55" spans="1:6" ht="14.25" x14ac:dyDescent="0.2">
      <c r="A55" s="21"/>
      <c r="B55" s="58"/>
      <c r="C55" s="51"/>
      <c r="D55" s="54"/>
      <c r="E55" s="28"/>
      <c r="F55" s="21"/>
    </row>
    <row r="56" spans="1:6" ht="14.25" x14ac:dyDescent="0.2">
      <c r="A56" s="21"/>
      <c r="B56" s="58"/>
      <c r="C56" s="51"/>
      <c r="D56" s="54"/>
      <c r="E56" s="28"/>
      <c r="F56" s="21"/>
    </row>
    <row r="57" spans="1:6" ht="14.25" x14ac:dyDescent="0.2">
      <c r="A57" s="21"/>
      <c r="B57" s="58"/>
      <c r="C57" s="51"/>
      <c r="D57" s="54"/>
      <c r="E57" s="28"/>
      <c r="F57" s="21"/>
    </row>
    <row r="58" spans="1:6" ht="14.25" x14ac:dyDescent="0.2">
      <c r="A58" s="21"/>
      <c r="B58" s="58"/>
      <c r="C58" s="51"/>
      <c r="D58" s="54"/>
      <c r="E58" s="28"/>
      <c r="F58" s="21"/>
    </row>
    <row r="59" spans="1:6" ht="14.25" x14ac:dyDescent="0.2">
      <c r="A59" s="21"/>
      <c r="B59" s="58"/>
      <c r="C59" s="51"/>
      <c r="D59" s="54"/>
      <c r="E59" s="28"/>
      <c r="F59" s="21"/>
    </row>
    <row r="60" spans="1:6" ht="14.25" x14ac:dyDescent="0.2">
      <c r="A60" s="21"/>
      <c r="B60" s="58"/>
      <c r="C60" s="51"/>
      <c r="D60" s="54"/>
      <c r="E60" s="28"/>
      <c r="F60" s="21"/>
    </row>
    <row r="61" spans="1:6" ht="14.25" x14ac:dyDescent="0.2">
      <c r="A61" s="21"/>
      <c r="B61" s="58"/>
      <c r="C61" s="51"/>
      <c r="D61" s="54"/>
      <c r="E61" s="28"/>
      <c r="F61" s="21"/>
    </row>
    <row r="62" spans="1:6" ht="14.25" x14ac:dyDescent="0.2">
      <c r="A62" s="21"/>
      <c r="B62" s="58"/>
      <c r="C62" s="51"/>
      <c r="D62" s="54"/>
      <c r="E62" s="28"/>
      <c r="F62" s="21"/>
    </row>
    <row r="63" spans="1:6" ht="14.25" x14ac:dyDescent="0.2">
      <c r="A63" s="21"/>
      <c r="B63" s="58"/>
      <c r="C63" s="51"/>
      <c r="D63" s="54"/>
      <c r="E63" s="28"/>
      <c r="F63" s="21"/>
    </row>
    <row r="64" spans="1:6" ht="14.25" x14ac:dyDescent="0.2">
      <c r="A64" s="21"/>
      <c r="B64" s="54"/>
      <c r="C64" s="54"/>
      <c r="D64" s="54"/>
      <c r="E64" s="28"/>
      <c r="F64" s="21"/>
    </row>
    <row r="65" spans="1:6" s="50" customFormat="1" ht="14.25" x14ac:dyDescent="0.2">
      <c r="A65" s="46"/>
      <c r="B65" s="47"/>
      <c r="C65" s="48" t="s">
        <v>40</v>
      </c>
      <c r="D65" s="48" t="s">
        <v>41</v>
      </c>
      <c r="E65" s="49"/>
      <c r="F65" s="46"/>
    </row>
    <row r="66" spans="1:6" s="50" customFormat="1" ht="14.25" x14ac:dyDescent="0.2">
      <c r="A66" s="46"/>
      <c r="B66" s="47"/>
      <c r="C66" s="51">
        <v>15.75</v>
      </c>
      <c r="D66" s="52">
        <v>325</v>
      </c>
      <c r="E66" s="49"/>
      <c r="F66" s="46"/>
    </row>
    <row r="67" spans="1:6" ht="14.25" x14ac:dyDescent="0.2">
      <c r="A67" s="21"/>
      <c r="B67" s="125"/>
      <c r="C67" s="125"/>
      <c r="D67" s="125"/>
      <c r="E67" s="28"/>
      <c r="F67" s="21"/>
    </row>
    <row r="68" spans="1:6" ht="13.5" customHeight="1" x14ac:dyDescent="0.2">
      <c r="A68" s="21"/>
      <c r="B68" s="125"/>
      <c r="C68" s="125"/>
      <c r="D68" s="125"/>
      <c r="E68" s="28"/>
      <c r="F68" s="21"/>
    </row>
    <row r="69" spans="1:6" ht="13.5" customHeight="1" x14ac:dyDescent="0.2">
      <c r="A69" s="21"/>
      <c r="B69" s="25" t="s">
        <v>16</v>
      </c>
      <c r="C69" s="26"/>
      <c r="D69" s="26"/>
      <c r="E69" s="29">
        <f>D66*C66</f>
        <v>5118.75</v>
      </c>
      <c r="F69" s="21"/>
    </row>
    <row r="70" spans="1:6" ht="13.5" customHeight="1" x14ac:dyDescent="0.2">
      <c r="A70" s="21"/>
      <c r="B70" s="34" t="s">
        <v>13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14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15</v>
      </c>
      <c r="C72" s="26"/>
      <c r="D72" s="26"/>
      <c r="E72" s="29">
        <f>SUM(E69:E71)</f>
        <v>5118.75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255.94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510.6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17</v>
      </c>
      <c r="C76" s="26"/>
      <c r="D76" s="26"/>
      <c r="E76" s="33">
        <f>SUM(E72:E74)</f>
        <v>5885.29</v>
      </c>
      <c r="F76" s="21"/>
    </row>
    <row r="77" spans="1:6" ht="15.75" thickTop="1" x14ac:dyDescent="0.2">
      <c r="A77" s="21"/>
      <c r="B77" s="129"/>
      <c r="C77" s="129"/>
      <c r="D77" s="129"/>
      <c r="E77" s="36"/>
      <c r="F77" s="21"/>
    </row>
    <row r="78" spans="1:6" ht="15" x14ac:dyDescent="0.2">
      <c r="A78" s="21"/>
      <c r="B78" s="126" t="s">
        <v>19</v>
      </c>
      <c r="C78" s="126"/>
      <c r="D78" s="126"/>
      <c r="E78" s="36">
        <v>0</v>
      </c>
      <c r="F78" s="21"/>
    </row>
    <row r="79" spans="1:6" ht="15" x14ac:dyDescent="0.2">
      <c r="A79" s="21"/>
      <c r="B79" s="129"/>
      <c r="C79" s="129"/>
      <c r="D79" s="129"/>
      <c r="E79" s="36"/>
      <c r="F79" s="21"/>
    </row>
    <row r="80" spans="1:6" ht="19.5" customHeight="1" x14ac:dyDescent="0.2">
      <c r="A80" s="21"/>
      <c r="B80" s="37" t="s">
        <v>18</v>
      </c>
      <c r="C80" s="38"/>
      <c r="D80" s="38"/>
      <c r="E80" s="39">
        <f>E76-E78</f>
        <v>5885.29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23"/>
      <c r="C83" s="123"/>
      <c r="D83" s="123"/>
      <c r="E83" s="123"/>
      <c r="F83" s="21"/>
    </row>
    <row r="84" spans="1:6" ht="14.25" x14ac:dyDescent="0.2">
      <c r="A84" s="131" t="s">
        <v>32</v>
      </c>
      <c r="B84" s="131"/>
      <c r="C84" s="131"/>
      <c r="D84" s="131"/>
      <c r="E84" s="131"/>
      <c r="F84" s="131"/>
    </row>
    <row r="85" spans="1:6" ht="14.25" x14ac:dyDescent="0.2">
      <c r="A85" s="127" t="s">
        <v>33</v>
      </c>
      <c r="B85" s="127"/>
      <c r="C85" s="127"/>
      <c r="D85" s="127"/>
      <c r="E85" s="127"/>
      <c r="F85" s="127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24"/>
      <c r="C87" s="124"/>
      <c r="D87" s="124"/>
      <c r="E87" s="124"/>
      <c r="F87" s="21"/>
    </row>
    <row r="88" spans="1:6" ht="15" x14ac:dyDescent="0.2">
      <c r="A88" s="130" t="s">
        <v>7</v>
      </c>
      <c r="B88" s="130"/>
      <c r="C88" s="130"/>
      <c r="D88" s="130"/>
      <c r="E88" s="130"/>
      <c r="F88" s="130"/>
    </row>
    <row r="90" spans="1:6" ht="39.75" customHeight="1" x14ac:dyDescent="0.2">
      <c r="B90" s="121"/>
      <c r="C90" s="122"/>
      <c r="D90" s="122"/>
    </row>
    <row r="91" spans="1:6" ht="13.5" customHeight="1" x14ac:dyDescent="0.2"/>
    <row r="92" spans="1:6" x14ac:dyDescent="0.2">
      <c r="B92" s="16"/>
      <c r="C92" s="16"/>
      <c r="D92" s="16"/>
    </row>
  </sheetData>
  <mergeCells count="12">
    <mergeCell ref="B90:D90"/>
    <mergeCell ref="A30:F30"/>
    <mergeCell ref="B67:D67"/>
    <mergeCell ref="B68:D68"/>
    <mergeCell ref="B77:D77"/>
    <mergeCell ref="B78:D78"/>
    <mergeCell ref="B79:D79"/>
    <mergeCell ref="B83:E83"/>
    <mergeCell ref="A84:F84"/>
    <mergeCell ref="A85:F85"/>
    <mergeCell ref="B87:E87"/>
    <mergeCell ref="A88:F88"/>
  </mergeCells>
  <dataValidations count="1">
    <dataValidation type="list" allowBlank="1" showInputMessage="1" showErrorMessage="1" sqref="B77:B79 B12:B20 B33:B68" xr:uid="{58C7E3F7-DEC8-4BBD-B1BD-009AC4EC313E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FDDD7-A08E-4DFF-BC90-952300FD5B3A}">
  <sheetPr codeName="Feuil14">
    <pageSetUpPr fitToPage="1"/>
  </sheetPr>
  <dimension ref="A12:F91"/>
  <sheetViews>
    <sheetView view="pageBreakPreview" zoomScale="80" zoomScaleNormal="100" zoomScaleSheetLayoutView="80" workbookViewId="0">
      <selection activeCell="B66" sqref="B66:D6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7.85546875" style="2" customWidth="1"/>
    <col min="4" max="4" width="13.42578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146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43</v>
      </c>
      <c r="C24" s="21"/>
      <c r="D24" s="21"/>
      <c r="E24" s="21"/>
      <c r="F24" s="21"/>
    </row>
    <row r="25" spans="1:6" ht="15" x14ac:dyDescent="0.2">
      <c r="A25" s="17"/>
      <c r="B25" s="25" t="s">
        <v>44</v>
      </c>
      <c r="C25" s="21"/>
      <c r="D25" s="21"/>
      <c r="E25" s="21"/>
      <c r="F25" s="21"/>
    </row>
    <row r="26" spans="1:6" ht="33.75" customHeight="1" x14ac:dyDescent="0.2">
      <c r="A26" s="17"/>
      <c r="B26" s="53" t="s">
        <v>45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12</v>
      </c>
      <c r="E28" s="27" t="s">
        <v>147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8" t="s">
        <v>0</v>
      </c>
      <c r="B30" s="128"/>
      <c r="C30" s="128"/>
      <c r="D30" s="128"/>
      <c r="E30" s="128"/>
      <c r="F30" s="128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32"/>
      <c r="C33" s="132"/>
      <c r="D33" s="132"/>
      <c r="E33" s="28"/>
      <c r="F33" s="21"/>
    </row>
    <row r="34" spans="1:6" ht="14.25" x14ac:dyDescent="0.2">
      <c r="A34" s="21"/>
      <c r="B34" s="132"/>
      <c r="C34" s="132"/>
      <c r="D34" s="132"/>
      <c r="E34" s="28"/>
      <c r="F34" s="21"/>
    </row>
    <row r="35" spans="1:6" ht="28.5" customHeight="1" x14ac:dyDescent="0.2">
      <c r="A35" s="21"/>
      <c r="B35" s="132" t="s">
        <v>152</v>
      </c>
      <c r="C35" s="132"/>
      <c r="D35" s="132"/>
      <c r="E35" s="28"/>
      <c r="F35" s="21"/>
    </row>
    <row r="36" spans="1:6" ht="14.25" x14ac:dyDescent="0.2">
      <c r="A36" s="21"/>
      <c r="B36" s="132"/>
      <c r="C36" s="132"/>
      <c r="D36" s="132"/>
      <c r="E36" s="28"/>
      <c r="F36" s="21"/>
    </row>
    <row r="37" spans="1:6" ht="28.5" customHeight="1" x14ac:dyDescent="0.2">
      <c r="A37" s="21"/>
      <c r="B37" s="132" t="s">
        <v>148</v>
      </c>
      <c r="C37" s="132"/>
      <c r="D37" s="132"/>
      <c r="E37" s="28"/>
      <c r="F37" s="21"/>
    </row>
    <row r="38" spans="1:6" ht="14.25" x14ac:dyDescent="0.2">
      <c r="A38" s="21"/>
      <c r="B38" s="132"/>
      <c r="C38" s="132"/>
      <c r="D38" s="132"/>
      <c r="E38" s="28"/>
      <c r="F38" s="21"/>
    </row>
    <row r="39" spans="1:6" ht="28.5" customHeight="1" x14ac:dyDescent="0.2">
      <c r="A39" s="21"/>
      <c r="B39" s="132" t="s">
        <v>149</v>
      </c>
      <c r="C39" s="132"/>
      <c r="D39" s="132"/>
      <c r="E39" s="28"/>
      <c r="F39" s="21"/>
    </row>
    <row r="40" spans="1:6" ht="14.25" x14ac:dyDescent="0.2">
      <c r="A40" s="21"/>
      <c r="B40" s="132"/>
      <c r="C40" s="132"/>
      <c r="D40" s="132"/>
      <c r="E40" s="28"/>
      <c r="F40" s="21"/>
    </row>
    <row r="41" spans="1:6" ht="14.25" x14ac:dyDescent="0.2">
      <c r="A41" s="21"/>
      <c r="B41" s="132" t="s">
        <v>144</v>
      </c>
      <c r="C41" s="132"/>
      <c r="D41" s="132"/>
      <c r="E41" s="28"/>
      <c r="F41" s="21"/>
    </row>
    <row r="42" spans="1:6" ht="14.25" x14ac:dyDescent="0.2">
      <c r="A42" s="21"/>
      <c r="B42" s="132"/>
      <c r="C42" s="132"/>
      <c r="D42" s="132"/>
      <c r="E42" s="28"/>
      <c r="F42" s="21"/>
    </row>
    <row r="43" spans="1:6" ht="14.25" x14ac:dyDescent="0.2">
      <c r="A43" s="21"/>
      <c r="B43" s="132" t="s">
        <v>150</v>
      </c>
      <c r="C43" s="132"/>
      <c r="D43" s="132"/>
      <c r="E43" s="28"/>
      <c r="F43" s="21"/>
    </row>
    <row r="44" spans="1:6" ht="14.25" x14ac:dyDescent="0.2">
      <c r="A44" s="21"/>
      <c r="B44" s="132"/>
      <c r="C44" s="132"/>
      <c r="D44" s="132"/>
      <c r="E44" s="28"/>
      <c r="F44" s="21"/>
    </row>
    <row r="45" spans="1:6" ht="28.5" customHeight="1" x14ac:dyDescent="0.2">
      <c r="A45" s="21"/>
      <c r="B45" s="132" t="s">
        <v>151</v>
      </c>
      <c r="C45" s="132"/>
      <c r="D45" s="132"/>
      <c r="E45" s="28"/>
      <c r="F45" s="21"/>
    </row>
    <row r="46" spans="1:6" ht="14.25" x14ac:dyDescent="0.2">
      <c r="A46" s="21"/>
      <c r="B46" s="132"/>
      <c r="C46" s="132"/>
      <c r="D46" s="132"/>
      <c r="E46" s="28"/>
      <c r="F46" s="21"/>
    </row>
    <row r="47" spans="1:6" ht="14.25" x14ac:dyDescent="0.2">
      <c r="A47" s="21"/>
      <c r="B47" s="132"/>
      <c r="C47" s="132"/>
      <c r="D47" s="132"/>
      <c r="E47" s="28"/>
      <c r="F47" s="21"/>
    </row>
    <row r="48" spans="1:6" ht="14.25" x14ac:dyDescent="0.2">
      <c r="A48" s="21"/>
      <c r="B48" s="132"/>
      <c r="C48" s="132"/>
      <c r="D48" s="132"/>
      <c r="E48" s="28"/>
      <c r="F48" s="21"/>
    </row>
    <row r="49" spans="1:6" ht="14.25" x14ac:dyDescent="0.2">
      <c r="A49" s="21"/>
      <c r="B49" s="132"/>
      <c r="C49" s="132"/>
      <c r="D49" s="132"/>
      <c r="E49" s="28"/>
      <c r="F49" s="21"/>
    </row>
    <row r="50" spans="1:6" ht="14.25" x14ac:dyDescent="0.2">
      <c r="A50" s="21"/>
      <c r="B50" s="132"/>
      <c r="C50" s="132"/>
      <c r="D50" s="132"/>
      <c r="E50" s="28"/>
      <c r="F50" s="21"/>
    </row>
    <row r="51" spans="1:6" ht="14.25" x14ac:dyDescent="0.2">
      <c r="A51" s="21"/>
      <c r="B51" s="132"/>
      <c r="C51" s="132"/>
      <c r="D51" s="132"/>
      <c r="E51" s="28"/>
      <c r="F51" s="21"/>
    </row>
    <row r="52" spans="1:6" ht="14.25" x14ac:dyDescent="0.2">
      <c r="A52" s="21"/>
      <c r="B52" s="132"/>
      <c r="C52" s="132"/>
      <c r="D52" s="132"/>
      <c r="E52" s="28"/>
      <c r="F52" s="21"/>
    </row>
    <row r="53" spans="1:6" ht="14.25" x14ac:dyDescent="0.2">
      <c r="A53" s="21"/>
      <c r="B53" s="132"/>
      <c r="C53" s="132"/>
      <c r="D53" s="132"/>
      <c r="E53" s="28"/>
      <c r="F53" s="21"/>
    </row>
    <row r="54" spans="1:6" ht="14.25" x14ac:dyDescent="0.2">
      <c r="A54" s="21"/>
      <c r="B54" s="132"/>
      <c r="C54" s="132"/>
      <c r="D54" s="132"/>
      <c r="E54" s="28"/>
      <c r="F54" s="21"/>
    </row>
    <row r="55" spans="1:6" ht="14.25" x14ac:dyDescent="0.2">
      <c r="A55" s="21"/>
      <c r="B55" s="132"/>
      <c r="C55" s="132"/>
      <c r="D55" s="132"/>
      <c r="E55" s="28"/>
      <c r="F55" s="21"/>
    </row>
    <row r="56" spans="1:6" ht="14.25" x14ac:dyDescent="0.2">
      <c r="A56" s="21"/>
      <c r="B56" s="132"/>
      <c r="C56" s="132"/>
      <c r="D56" s="132"/>
      <c r="E56" s="28"/>
      <c r="F56" s="21"/>
    </row>
    <row r="57" spans="1:6" ht="14.25" x14ac:dyDescent="0.2">
      <c r="A57" s="21"/>
      <c r="B57" s="132"/>
      <c r="C57" s="132"/>
      <c r="D57" s="132"/>
      <c r="E57" s="28"/>
      <c r="F57" s="21"/>
    </row>
    <row r="58" spans="1:6" ht="14.25" x14ac:dyDescent="0.2">
      <c r="A58" s="21"/>
      <c r="B58" s="132"/>
      <c r="C58" s="132"/>
      <c r="D58" s="132"/>
      <c r="E58" s="28"/>
      <c r="F58" s="21"/>
    </row>
    <row r="59" spans="1:6" ht="14.25" x14ac:dyDescent="0.2">
      <c r="A59" s="21"/>
      <c r="B59" s="132"/>
      <c r="C59" s="132"/>
      <c r="D59" s="132"/>
      <c r="E59" s="28"/>
      <c r="F59" s="21"/>
    </row>
    <row r="60" spans="1:6" ht="14.25" x14ac:dyDescent="0.2">
      <c r="A60" s="21"/>
      <c r="B60" s="132"/>
      <c r="C60" s="132"/>
      <c r="D60" s="132"/>
      <c r="E60" s="28"/>
      <c r="F60" s="21"/>
    </row>
    <row r="61" spans="1:6" ht="14.25" x14ac:dyDescent="0.2">
      <c r="A61" s="21"/>
      <c r="B61" s="132"/>
      <c r="C61" s="132"/>
      <c r="D61" s="132"/>
      <c r="E61" s="28"/>
      <c r="F61" s="21"/>
    </row>
    <row r="62" spans="1:6" ht="14.25" x14ac:dyDescent="0.2">
      <c r="A62" s="21"/>
      <c r="B62" s="132"/>
      <c r="C62" s="132"/>
      <c r="D62" s="132"/>
      <c r="E62" s="28"/>
      <c r="F62" s="21"/>
    </row>
    <row r="63" spans="1:6" ht="14.25" x14ac:dyDescent="0.2">
      <c r="A63" s="21"/>
      <c r="B63" s="132"/>
      <c r="C63" s="132"/>
      <c r="D63" s="132"/>
      <c r="E63" s="28"/>
      <c r="F63" s="21"/>
    </row>
    <row r="64" spans="1:6" s="50" customFormat="1" ht="14.25" x14ac:dyDescent="0.2">
      <c r="A64" s="46"/>
      <c r="B64" s="47"/>
      <c r="C64" s="48" t="s">
        <v>40</v>
      </c>
      <c r="D64" s="48" t="s">
        <v>41</v>
      </c>
      <c r="E64" s="49"/>
      <c r="F64" s="46"/>
    </row>
    <row r="65" spans="1:6" s="50" customFormat="1" ht="14.25" x14ac:dyDescent="0.2">
      <c r="A65" s="46"/>
      <c r="B65" s="47"/>
      <c r="C65" s="51">
        <v>24.75</v>
      </c>
      <c r="D65" s="52">
        <v>325</v>
      </c>
      <c r="E65" s="49"/>
      <c r="F65" s="46"/>
    </row>
    <row r="66" spans="1:6" ht="14.25" x14ac:dyDescent="0.2">
      <c r="A66" s="21"/>
      <c r="B66" s="125"/>
      <c r="C66" s="125"/>
      <c r="D66" s="125"/>
      <c r="E66" s="28"/>
      <c r="F66" s="21"/>
    </row>
    <row r="67" spans="1:6" ht="13.5" customHeight="1" x14ac:dyDescent="0.2">
      <c r="A67" s="21"/>
      <c r="B67" s="125"/>
      <c r="C67" s="125"/>
      <c r="D67" s="125"/>
      <c r="E67" s="28"/>
      <c r="F67" s="21"/>
    </row>
    <row r="68" spans="1:6" ht="13.5" customHeight="1" x14ac:dyDescent="0.2">
      <c r="A68" s="21"/>
      <c r="B68" s="25" t="s">
        <v>16</v>
      </c>
      <c r="C68" s="26"/>
      <c r="D68" s="26"/>
      <c r="E68" s="29">
        <f>D65*C65</f>
        <v>8043.75</v>
      </c>
      <c r="F68" s="21"/>
    </row>
    <row r="69" spans="1:6" ht="13.5" customHeight="1" x14ac:dyDescent="0.2">
      <c r="A69" s="21"/>
      <c r="B69" s="34" t="s">
        <v>13</v>
      </c>
      <c r="C69" s="26"/>
      <c r="D69" s="26"/>
      <c r="E69" s="30">
        <v>0</v>
      </c>
      <c r="F69" s="21"/>
    </row>
    <row r="70" spans="1:6" ht="13.5" customHeight="1" x14ac:dyDescent="0.2">
      <c r="A70" s="21"/>
      <c r="B70" s="34" t="s">
        <v>14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25" t="s">
        <v>15</v>
      </c>
      <c r="C71" s="26"/>
      <c r="D71" s="26"/>
      <c r="E71" s="29">
        <f>SUM(E68:E70)</f>
        <v>8043.75</v>
      </c>
      <c r="F71" s="21"/>
    </row>
    <row r="72" spans="1:6" ht="13.5" customHeight="1" x14ac:dyDescent="0.2">
      <c r="A72" s="21"/>
      <c r="B72" s="26" t="s">
        <v>5</v>
      </c>
      <c r="C72" s="31">
        <v>0.05</v>
      </c>
      <c r="D72" s="26"/>
      <c r="E72" s="35">
        <f>ROUND(E71*C72,2)</f>
        <v>402.19</v>
      </c>
      <c r="F72" s="21"/>
    </row>
    <row r="73" spans="1:6" ht="13.5" customHeight="1" x14ac:dyDescent="0.2">
      <c r="A73" s="21"/>
      <c r="B73" s="26" t="s">
        <v>4</v>
      </c>
      <c r="C73" s="42">
        <v>9.9750000000000005E-2</v>
      </c>
      <c r="D73" s="26"/>
      <c r="E73" s="43">
        <f>ROUND(E71*C73,2)</f>
        <v>802.36</v>
      </c>
      <c r="F73" s="21"/>
    </row>
    <row r="74" spans="1:6" ht="13.5" customHeight="1" x14ac:dyDescent="0.2">
      <c r="A74" s="21"/>
      <c r="B74" s="26"/>
      <c r="C74" s="26"/>
      <c r="D74" s="26"/>
      <c r="E74" s="32"/>
      <c r="F74" s="21"/>
    </row>
    <row r="75" spans="1:6" ht="16.5" customHeight="1" thickBot="1" x14ac:dyDescent="0.25">
      <c r="A75" s="21"/>
      <c r="B75" s="25" t="s">
        <v>17</v>
      </c>
      <c r="C75" s="26"/>
      <c r="D75" s="26"/>
      <c r="E75" s="33">
        <f>SUM(E71:E73)</f>
        <v>9248.3000000000011</v>
      </c>
      <c r="F75" s="21"/>
    </row>
    <row r="76" spans="1:6" ht="15.75" thickTop="1" x14ac:dyDescent="0.2">
      <c r="A76" s="21"/>
      <c r="B76" s="129"/>
      <c r="C76" s="129"/>
      <c r="D76" s="129"/>
      <c r="E76" s="36"/>
      <c r="F76" s="21"/>
    </row>
    <row r="77" spans="1:6" ht="15" x14ac:dyDescent="0.2">
      <c r="A77" s="21"/>
      <c r="B77" s="126" t="s">
        <v>19</v>
      </c>
      <c r="C77" s="126"/>
      <c r="D77" s="126"/>
      <c r="E77" s="36">
        <v>0</v>
      </c>
      <c r="F77" s="21"/>
    </row>
    <row r="78" spans="1:6" ht="15" x14ac:dyDescent="0.2">
      <c r="A78" s="21"/>
      <c r="B78" s="129"/>
      <c r="C78" s="129"/>
      <c r="D78" s="129"/>
      <c r="E78" s="36"/>
      <c r="F78" s="21"/>
    </row>
    <row r="79" spans="1:6" ht="19.5" customHeight="1" x14ac:dyDescent="0.2">
      <c r="A79" s="21"/>
      <c r="B79" s="37" t="s">
        <v>18</v>
      </c>
      <c r="C79" s="38"/>
      <c r="D79" s="38"/>
      <c r="E79" s="39">
        <f>E75-E77</f>
        <v>9248.3000000000011</v>
      </c>
      <c r="F79" s="21"/>
    </row>
    <row r="80" spans="1:6" ht="13.5" customHeight="1" x14ac:dyDescent="0.2">
      <c r="A80" s="21"/>
      <c r="B80" s="21"/>
      <c r="C80" s="21"/>
      <c r="D80" s="21"/>
      <c r="E80" s="21"/>
      <c r="F80" s="21"/>
    </row>
    <row r="81" spans="1:6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123"/>
      <c r="C82" s="123"/>
      <c r="D82" s="123"/>
      <c r="E82" s="123"/>
      <c r="F82" s="21"/>
    </row>
    <row r="83" spans="1:6" ht="14.25" x14ac:dyDescent="0.2">
      <c r="A83" s="131" t="s">
        <v>32</v>
      </c>
      <c r="B83" s="131"/>
      <c r="C83" s="131"/>
      <c r="D83" s="131"/>
      <c r="E83" s="131"/>
      <c r="F83" s="131"/>
    </row>
    <row r="84" spans="1:6" ht="14.25" x14ac:dyDescent="0.2">
      <c r="A84" s="127" t="s">
        <v>33</v>
      </c>
      <c r="B84" s="127"/>
      <c r="C84" s="127"/>
      <c r="D84" s="127"/>
      <c r="E84" s="127"/>
      <c r="F84" s="127"/>
    </row>
    <row r="85" spans="1:6" x14ac:dyDescent="0.2">
      <c r="A85" s="21"/>
      <c r="B85" s="21"/>
      <c r="C85" s="21"/>
      <c r="D85" s="21"/>
      <c r="E85" s="21"/>
      <c r="F85" s="21"/>
    </row>
    <row r="86" spans="1:6" x14ac:dyDescent="0.2">
      <c r="A86" s="21"/>
      <c r="B86" s="124"/>
      <c r="C86" s="124"/>
      <c r="D86" s="124"/>
      <c r="E86" s="124"/>
      <c r="F86" s="21"/>
    </row>
    <row r="87" spans="1:6" ht="15" x14ac:dyDescent="0.2">
      <c r="A87" s="130" t="s">
        <v>7</v>
      </c>
      <c r="B87" s="130"/>
      <c r="C87" s="130"/>
      <c r="D87" s="130"/>
      <c r="E87" s="130"/>
      <c r="F87" s="130"/>
    </row>
    <row r="89" spans="1:6" ht="39.75" customHeight="1" x14ac:dyDescent="0.2">
      <c r="B89" s="121"/>
      <c r="C89" s="122"/>
      <c r="D89" s="122"/>
    </row>
    <row r="90" spans="1:6" ht="13.5" customHeight="1" x14ac:dyDescent="0.2"/>
    <row r="91" spans="1:6" x14ac:dyDescent="0.2">
      <c r="B91" s="16"/>
      <c r="C91" s="16"/>
      <c r="D91" s="16"/>
    </row>
  </sheetData>
  <mergeCells count="43">
    <mergeCell ref="B38:D38"/>
    <mergeCell ref="B36:D36"/>
    <mergeCell ref="B34:D34"/>
    <mergeCell ref="B33:D33"/>
    <mergeCell ref="B60:D60"/>
    <mergeCell ref="B53:D53"/>
    <mergeCell ref="B43:D43"/>
    <mergeCell ref="B44:D44"/>
    <mergeCell ref="B45:D45"/>
    <mergeCell ref="B46:D46"/>
    <mergeCell ref="B47:D47"/>
    <mergeCell ref="B61:D61"/>
    <mergeCell ref="B62:D62"/>
    <mergeCell ref="B63:D63"/>
    <mergeCell ref="B42:D42"/>
    <mergeCell ref="B40:D40"/>
    <mergeCell ref="B54:D54"/>
    <mergeCell ref="B55:D55"/>
    <mergeCell ref="B56:D56"/>
    <mergeCell ref="B57:D57"/>
    <mergeCell ref="B58:D58"/>
    <mergeCell ref="B59:D59"/>
    <mergeCell ref="B48:D48"/>
    <mergeCell ref="B49:D49"/>
    <mergeCell ref="B50:D50"/>
    <mergeCell ref="B51:D51"/>
    <mergeCell ref="B52:D52"/>
    <mergeCell ref="B89:D89"/>
    <mergeCell ref="A30:F30"/>
    <mergeCell ref="B66:D66"/>
    <mergeCell ref="B67:D67"/>
    <mergeCell ref="B76:D76"/>
    <mergeCell ref="B77:D77"/>
    <mergeCell ref="B78:D78"/>
    <mergeCell ref="B35:D35"/>
    <mergeCell ref="B37:D37"/>
    <mergeCell ref="B39:D39"/>
    <mergeCell ref="B41:D41"/>
    <mergeCell ref="B82:E82"/>
    <mergeCell ref="A83:F83"/>
    <mergeCell ref="A84:F84"/>
    <mergeCell ref="B86:E86"/>
    <mergeCell ref="A87:F87"/>
  </mergeCells>
  <dataValidations count="1">
    <dataValidation type="list" allowBlank="1" showInputMessage="1" showErrorMessage="1" sqref="B76:B78 B12:B20 B33:B67" xr:uid="{E0D725EC-9B67-4577-AD91-3328CEE4D9D9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08C29-FDD8-4A43-A0B3-7600EF6FF597}">
  <sheetPr codeName="Feuil15">
    <pageSetUpPr fitToPage="1"/>
  </sheetPr>
  <dimension ref="A12:F92"/>
  <sheetViews>
    <sheetView view="pageBreakPreview" zoomScale="80" zoomScaleNormal="100" zoomScaleSheetLayoutView="80" workbookViewId="0">
      <selection activeCell="B61" sqref="B61:D61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7.85546875" style="2" customWidth="1"/>
    <col min="4" max="4" width="13.42578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159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43</v>
      </c>
      <c r="C24" s="21"/>
      <c r="D24" s="21"/>
      <c r="E24" s="21"/>
      <c r="F24" s="21"/>
    </row>
    <row r="25" spans="1:6" ht="15" x14ac:dyDescent="0.2">
      <c r="A25" s="17"/>
      <c r="B25" s="25" t="s">
        <v>44</v>
      </c>
      <c r="C25" s="21"/>
      <c r="D25" s="21"/>
      <c r="E25" s="21"/>
      <c r="F25" s="21"/>
    </row>
    <row r="26" spans="1:6" ht="33.75" customHeight="1" x14ac:dyDescent="0.2">
      <c r="A26" s="17"/>
      <c r="B26" s="53" t="s">
        <v>45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12</v>
      </c>
      <c r="E28" s="27" t="s">
        <v>160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8" t="s">
        <v>0</v>
      </c>
      <c r="B30" s="128"/>
      <c r="C30" s="128"/>
      <c r="D30" s="128"/>
      <c r="E30" s="128"/>
      <c r="F30" s="128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32"/>
      <c r="C33" s="132"/>
      <c r="D33" s="132"/>
      <c r="E33" s="28"/>
      <c r="F33" s="21"/>
    </row>
    <row r="34" spans="1:6" ht="14.25" x14ac:dyDescent="0.2">
      <c r="A34" s="21"/>
      <c r="B34" s="132"/>
      <c r="C34" s="132"/>
      <c r="D34" s="132"/>
      <c r="E34" s="28"/>
      <c r="F34" s="21"/>
    </row>
    <row r="35" spans="1:6" ht="28.5" customHeight="1" x14ac:dyDescent="0.2">
      <c r="A35" s="21"/>
      <c r="B35" s="132" t="s">
        <v>158</v>
      </c>
      <c r="C35" s="132"/>
      <c r="D35" s="132"/>
      <c r="E35" s="28"/>
      <c r="F35" s="21"/>
    </row>
    <row r="36" spans="1:6" ht="14.25" x14ac:dyDescent="0.2">
      <c r="A36" s="21"/>
      <c r="B36" s="132"/>
      <c r="C36" s="132"/>
      <c r="D36" s="132"/>
      <c r="E36" s="28"/>
      <c r="F36" s="21"/>
    </row>
    <row r="37" spans="1:6" ht="28.5" customHeight="1" x14ac:dyDescent="0.2">
      <c r="A37" s="21"/>
      <c r="B37" s="132" t="s">
        <v>153</v>
      </c>
      <c r="C37" s="132"/>
      <c r="D37" s="132"/>
      <c r="E37" s="28"/>
      <c r="F37" s="21"/>
    </row>
    <row r="38" spans="1:6" ht="14.25" x14ac:dyDescent="0.2">
      <c r="A38" s="21"/>
      <c r="B38" s="132"/>
      <c r="C38" s="132"/>
      <c r="D38" s="132"/>
      <c r="E38" s="28"/>
      <c r="F38" s="21"/>
    </row>
    <row r="39" spans="1:6" ht="14.25" x14ac:dyDescent="0.2">
      <c r="A39" s="21"/>
      <c r="B39" s="132" t="s">
        <v>154</v>
      </c>
      <c r="C39" s="132"/>
      <c r="D39" s="132"/>
      <c r="E39" s="28"/>
      <c r="F39" s="21"/>
    </row>
    <row r="40" spans="1:6" ht="14.25" x14ac:dyDescent="0.2">
      <c r="A40" s="21"/>
      <c r="B40" s="132"/>
      <c r="C40" s="132"/>
      <c r="D40" s="132"/>
      <c r="E40" s="28"/>
      <c r="F40" s="21"/>
    </row>
    <row r="41" spans="1:6" ht="30" customHeight="1" x14ac:dyDescent="0.2">
      <c r="A41" s="21"/>
      <c r="B41" s="132" t="s">
        <v>156</v>
      </c>
      <c r="C41" s="132"/>
      <c r="D41" s="132"/>
      <c r="E41" s="28"/>
      <c r="F41" s="21"/>
    </row>
    <row r="42" spans="1:6" ht="14.25" x14ac:dyDescent="0.2">
      <c r="A42" s="21"/>
      <c r="B42" s="132"/>
      <c r="C42" s="132"/>
      <c r="D42" s="132"/>
      <c r="E42" s="28"/>
      <c r="F42" s="21"/>
    </row>
    <row r="43" spans="1:6" ht="14.25" x14ac:dyDescent="0.2">
      <c r="A43" s="21"/>
      <c r="B43" s="132" t="s">
        <v>155</v>
      </c>
      <c r="C43" s="132"/>
      <c r="D43" s="132"/>
      <c r="E43" s="28"/>
      <c r="F43" s="21"/>
    </row>
    <row r="44" spans="1:6" ht="14.25" x14ac:dyDescent="0.2">
      <c r="A44" s="21"/>
      <c r="B44" s="132"/>
      <c r="C44" s="132"/>
      <c r="D44" s="132"/>
      <c r="E44" s="28"/>
      <c r="F44" s="21"/>
    </row>
    <row r="45" spans="1:6" ht="31.5" customHeight="1" x14ac:dyDescent="0.2">
      <c r="A45" s="21"/>
      <c r="B45" s="132" t="s">
        <v>157</v>
      </c>
      <c r="C45" s="132"/>
      <c r="D45" s="132"/>
      <c r="E45" s="28"/>
      <c r="F45" s="21"/>
    </row>
    <row r="46" spans="1:6" ht="14.25" x14ac:dyDescent="0.2">
      <c r="A46" s="21"/>
      <c r="B46" s="132"/>
      <c r="C46" s="132"/>
      <c r="D46" s="132"/>
      <c r="E46" s="28"/>
      <c r="F46" s="21"/>
    </row>
    <row r="47" spans="1:6" ht="14.25" x14ac:dyDescent="0.2">
      <c r="A47" s="21"/>
      <c r="B47" s="132"/>
      <c r="C47" s="132"/>
      <c r="D47" s="132"/>
      <c r="E47" s="28"/>
      <c r="F47" s="21"/>
    </row>
    <row r="48" spans="1:6" ht="14.25" x14ac:dyDescent="0.2">
      <c r="A48" s="21"/>
      <c r="B48" s="132"/>
      <c r="C48" s="132"/>
      <c r="D48" s="132"/>
      <c r="E48" s="28"/>
      <c r="F48" s="21"/>
    </row>
    <row r="49" spans="1:6" ht="14.25" x14ac:dyDescent="0.2">
      <c r="A49" s="21"/>
      <c r="B49" s="132"/>
      <c r="C49" s="132"/>
      <c r="D49" s="132"/>
      <c r="E49" s="28"/>
      <c r="F49" s="21"/>
    </row>
    <row r="50" spans="1:6" ht="14.25" x14ac:dyDescent="0.2">
      <c r="A50" s="21"/>
      <c r="B50" s="132"/>
      <c r="C50" s="132"/>
      <c r="D50" s="132"/>
      <c r="E50" s="28"/>
      <c r="F50" s="21"/>
    </row>
    <row r="51" spans="1:6" ht="14.25" x14ac:dyDescent="0.2">
      <c r="A51" s="21"/>
      <c r="B51" s="132"/>
      <c r="C51" s="132"/>
      <c r="D51" s="132"/>
      <c r="E51" s="28"/>
      <c r="F51" s="21"/>
    </row>
    <row r="52" spans="1:6" ht="14.25" x14ac:dyDescent="0.2">
      <c r="A52" s="21"/>
      <c r="B52" s="132"/>
      <c r="C52" s="132"/>
      <c r="D52" s="132"/>
      <c r="E52" s="28"/>
      <c r="F52" s="21"/>
    </row>
    <row r="53" spans="1:6" ht="14.25" x14ac:dyDescent="0.2">
      <c r="A53" s="21"/>
      <c r="B53" s="132"/>
      <c r="C53" s="132"/>
      <c r="D53" s="132"/>
      <c r="E53" s="28"/>
      <c r="F53" s="21"/>
    </row>
    <row r="54" spans="1:6" ht="14.25" x14ac:dyDescent="0.2">
      <c r="A54" s="21"/>
      <c r="B54" s="132"/>
      <c r="C54" s="132"/>
      <c r="D54" s="132"/>
      <c r="E54" s="28"/>
      <c r="F54" s="21"/>
    </row>
    <row r="55" spans="1:6" ht="14.25" x14ac:dyDescent="0.2">
      <c r="A55" s="21"/>
      <c r="B55" s="132"/>
      <c r="C55" s="132"/>
      <c r="D55" s="132"/>
      <c r="E55" s="28"/>
      <c r="F55" s="21"/>
    </row>
    <row r="56" spans="1:6" ht="14.25" x14ac:dyDescent="0.2">
      <c r="A56" s="21"/>
      <c r="B56" s="132"/>
      <c r="C56" s="132"/>
      <c r="D56" s="132"/>
      <c r="E56" s="28"/>
      <c r="F56" s="21"/>
    </row>
    <row r="57" spans="1:6" ht="14.25" x14ac:dyDescent="0.2">
      <c r="A57" s="21"/>
      <c r="B57" s="132"/>
      <c r="C57" s="132"/>
      <c r="D57" s="132"/>
      <c r="E57" s="28"/>
      <c r="F57" s="21"/>
    </row>
    <row r="58" spans="1:6" ht="14.25" x14ac:dyDescent="0.2">
      <c r="A58" s="21"/>
      <c r="B58" s="132"/>
      <c r="C58" s="132"/>
      <c r="D58" s="132"/>
      <c r="E58" s="28"/>
      <c r="F58" s="21"/>
    </row>
    <row r="59" spans="1:6" ht="14.25" x14ac:dyDescent="0.2">
      <c r="A59" s="21"/>
      <c r="B59" s="132"/>
      <c r="C59" s="132"/>
      <c r="D59" s="132"/>
      <c r="E59" s="28"/>
      <c r="F59" s="21"/>
    </row>
    <row r="60" spans="1:6" ht="14.25" x14ac:dyDescent="0.2">
      <c r="A60" s="21"/>
      <c r="B60" s="132"/>
      <c r="C60" s="132"/>
      <c r="D60" s="132"/>
      <c r="E60" s="28"/>
      <c r="F60" s="21"/>
    </row>
    <row r="61" spans="1:6" ht="14.25" x14ac:dyDescent="0.2">
      <c r="A61" s="21"/>
      <c r="B61" s="132"/>
      <c r="C61" s="132"/>
      <c r="D61" s="132"/>
      <c r="E61" s="28"/>
      <c r="F61" s="21"/>
    </row>
    <row r="62" spans="1:6" ht="14.25" x14ac:dyDescent="0.2">
      <c r="A62" s="21"/>
      <c r="B62" s="132"/>
      <c r="C62" s="132"/>
      <c r="D62" s="132"/>
      <c r="E62" s="28"/>
      <c r="F62" s="21"/>
    </row>
    <row r="63" spans="1:6" ht="14.25" x14ac:dyDescent="0.2">
      <c r="A63" s="21"/>
      <c r="B63" s="132"/>
      <c r="C63" s="132"/>
      <c r="D63" s="132"/>
      <c r="E63" s="28"/>
      <c r="F63" s="21"/>
    </row>
    <row r="64" spans="1:6" ht="14.25" x14ac:dyDescent="0.2">
      <c r="A64" s="21"/>
      <c r="B64" s="132"/>
      <c r="C64" s="132"/>
      <c r="D64" s="132"/>
      <c r="E64" s="28"/>
      <c r="F64" s="21"/>
    </row>
    <row r="65" spans="1:6" s="50" customFormat="1" ht="14.25" x14ac:dyDescent="0.2">
      <c r="A65" s="46"/>
      <c r="B65" s="47"/>
      <c r="C65" s="48" t="s">
        <v>40</v>
      </c>
      <c r="D65" s="48" t="s">
        <v>41</v>
      </c>
      <c r="E65" s="49"/>
      <c r="F65" s="46"/>
    </row>
    <row r="66" spans="1:6" s="50" customFormat="1" ht="14.25" x14ac:dyDescent="0.2">
      <c r="A66" s="46"/>
      <c r="B66" s="47"/>
      <c r="C66" s="51">
        <v>30.75</v>
      </c>
      <c r="D66" s="52">
        <v>325</v>
      </c>
      <c r="E66" s="49"/>
      <c r="F66" s="46"/>
    </row>
    <row r="67" spans="1:6" ht="14.25" x14ac:dyDescent="0.2">
      <c r="A67" s="21"/>
      <c r="B67" s="125"/>
      <c r="C67" s="125"/>
      <c r="D67" s="125"/>
      <c r="E67" s="28"/>
      <c r="F67" s="21"/>
    </row>
    <row r="68" spans="1:6" ht="13.5" customHeight="1" x14ac:dyDescent="0.2">
      <c r="A68" s="21"/>
      <c r="B68" s="125"/>
      <c r="C68" s="125"/>
      <c r="D68" s="125"/>
      <c r="E68" s="28"/>
      <c r="F68" s="21"/>
    </row>
    <row r="69" spans="1:6" ht="13.5" customHeight="1" x14ac:dyDescent="0.2">
      <c r="A69" s="21"/>
      <c r="B69" s="25" t="s">
        <v>16</v>
      </c>
      <c r="C69" s="26"/>
      <c r="D69" s="26"/>
      <c r="E69" s="29">
        <f>D66*C66</f>
        <v>9993.75</v>
      </c>
      <c r="F69" s="21"/>
    </row>
    <row r="70" spans="1:6" ht="13.5" customHeight="1" x14ac:dyDescent="0.2">
      <c r="A70" s="21"/>
      <c r="B70" s="34" t="s">
        <v>13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14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15</v>
      </c>
      <c r="C72" s="26"/>
      <c r="D72" s="26"/>
      <c r="E72" s="29">
        <f>SUM(E69:E71)</f>
        <v>9993.75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499.69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996.88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17</v>
      </c>
      <c r="C76" s="26"/>
      <c r="D76" s="26"/>
      <c r="E76" s="33">
        <f>SUM(E72:E74)</f>
        <v>11490.32</v>
      </c>
      <c r="F76" s="21"/>
    </row>
    <row r="77" spans="1:6" ht="15.75" thickTop="1" x14ac:dyDescent="0.2">
      <c r="A77" s="21"/>
      <c r="B77" s="129"/>
      <c r="C77" s="129"/>
      <c r="D77" s="129"/>
      <c r="E77" s="36"/>
      <c r="F77" s="21"/>
    </row>
    <row r="78" spans="1:6" ht="15" x14ac:dyDescent="0.2">
      <c r="A78" s="21"/>
      <c r="B78" s="126" t="s">
        <v>19</v>
      </c>
      <c r="C78" s="126"/>
      <c r="D78" s="126"/>
      <c r="E78" s="36">
        <v>0</v>
      </c>
      <c r="F78" s="21"/>
    </row>
    <row r="79" spans="1:6" ht="15" x14ac:dyDescent="0.2">
      <c r="A79" s="21"/>
      <c r="B79" s="129"/>
      <c r="C79" s="129"/>
      <c r="D79" s="129"/>
      <c r="E79" s="36"/>
      <c r="F79" s="21"/>
    </row>
    <row r="80" spans="1:6" ht="19.5" customHeight="1" x14ac:dyDescent="0.2">
      <c r="A80" s="21"/>
      <c r="B80" s="37" t="s">
        <v>18</v>
      </c>
      <c r="C80" s="38"/>
      <c r="D80" s="38"/>
      <c r="E80" s="39">
        <f>E76-E78</f>
        <v>11490.32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23"/>
      <c r="C83" s="123"/>
      <c r="D83" s="123"/>
      <c r="E83" s="123"/>
      <c r="F83" s="21"/>
    </row>
    <row r="84" spans="1:6" ht="14.25" x14ac:dyDescent="0.2">
      <c r="A84" s="131" t="s">
        <v>32</v>
      </c>
      <c r="B84" s="131"/>
      <c r="C84" s="131"/>
      <c r="D84" s="131"/>
      <c r="E84" s="131"/>
      <c r="F84" s="131"/>
    </row>
    <row r="85" spans="1:6" ht="14.25" x14ac:dyDescent="0.2">
      <c r="A85" s="127" t="s">
        <v>33</v>
      </c>
      <c r="B85" s="127"/>
      <c r="C85" s="127"/>
      <c r="D85" s="127"/>
      <c r="E85" s="127"/>
      <c r="F85" s="127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24"/>
      <c r="C87" s="124"/>
      <c r="D87" s="124"/>
      <c r="E87" s="124"/>
      <c r="F87" s="21"/>
    </row>
    <row r="88" spans="1:6" ht="15" x14ac:dyDescent="0.2">
      <c r="A88" s="130" t="s">
        <v>7</v>
      </c>
      <c r="B88" s="130"/>
      <c r="C88" s="130"/>
      <c r="D88" s="130"/>
      <c r="E88" s="130"/>
      <c r="F88" s="130"/>
    </row>
    <row r="90" spans="1:6" ht="39.75" customHeight="1" x14ac:dyDescent="0.2">
      <c r="B90" s="121"/>
      <c r="C90" s="122"/>
      <c r="D90" s="122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37:D37"/>
    <mergeCell ref="B47:D47"/>
    <mergeCell ref="A30:F30"/>
    <mergeCell ref="B33:D33"/>
    <mergeCell ref="B34:D34"/>
    <mergeCell ref="B35:D35"/>
    <mergeCell ref="B36:D36"/>
    <mergeCell ref="B56:D56"/>
    <mergeCell ref="B50:D50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8:D48"/>
    <mergeCell ref="B49:D49"/>
    <mergeCell ref="B51:D51"/>
    <mergeCell ref="B52:D52"/>
    <mergeCell ref="B53:D53"/>
    <mergeCell ref="B54:D54"/>
    <mergeCell ref="B55:D55"/>
    <mergeCell ref="B90:D90"/>
    <mergeCell ref="B79:D79"/>
    <mergeCell ref="B83:E83"/>
    <mergeCell ref="A84:F84"/>
    <mergeCell ref="A85:F85"/>
    <mergeCell ref="B87:E87"/>
    <mergeCell ref="A88:F88"/>
    <mergeCell ref="B78:D78"/>
    <mergeCell ref="B57:D57"/>
    <mergeCell ref="B58:D58"/>
    <mergeCell ref="B63:D63"/>
    <mergeCell ref="B64:D64"/>
    <mergeCell ref="B67:D67"/>
    <mergeCell ref="B68:D68"/>
    <mergeCell ref="B77:D77"/>
    <mergeCell ref="B59:D59"/>
    <mergeCell ref="B60:D60"/>
    <mergeCell ref="B61:D61"/>
    <mergeCell ref="B62:D62"/>
  </mergeCells>
  <dataValidations count="1">
    <dataValidation type="list" allowBlank="1" showInputMessage="1" showErrorMessage="1" sqref="B77:B79 B12:B20 B33:B68" xr:uid="{C0801866-B371-4334-91AE-56517531A8B7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27B39-F3A0-4029-8102-35C82FD88984}">
  <sheetPr codeName="Feuil16">
    <pageSetUpPr fitToPage="1"/>
  </sheetPr>
  <dimension ref="A12:F95"/>
  <sheetViews>
    <sheetView view="pageBreakPreview" zoomScale="80" zoomScaleNormal="100" zoomScaleSheetLayoutView="80" workbookViewId="0">
      <selection activeCell="B36" sqref="B36:D3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7.85546875" style="2" customWidth="1"/>
    <col min="4" max="4" width="13.42578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165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43</v>
      </c>
      <c r="C24" s="21"/>
      <c r="D24" s="21"/>
      <c r="E24" s="21"/>
      <c r="F24" s="21"/>
    </row>
    <row r="25" spans="1:6" ht="15" x14ac:dyDescent="0.2">
      <c r="A25" s="17"/>
      <c r="B25" s="25" t="s">
        <v>44</v>
      </c>
      <c r="C25" s="21"/>
      <c r="D25" s="21"/>
      <c r="E25" s="21"/>
      <c r="F25" s="21"/>
    </row>
    <row r="26" spans="1:6" ht="33.75" customHeight="1" x14ac:dyDescent="0.2">
      <c r="A26" s="17"/>
      <c r="B26" s="53" t="s">
        <v>45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12</v>
      </c>
      <c r="E28" s="27" t="s">
        <v>166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8" t="s">
        <v>0</v>
      </c>
      <c r="B30" s="128"/>
      <c r="C30" s="128"/>
      <c r="D30" s="128"/>
      <c r="E30" s="128"/>
      <c r="F30" s="128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32"/>
      <c r="C33" s="132"/>
      <c r="D33" s="132"/>
      <c r="E33" s="28"/>
      <c r="F33" s="21"/>
    </row>
    <row r="34" spans="1:6" ht="14.25" x14ac:dyDescent="0.2">
      <c r="A34" s="21"/>
      <c r="B34" s="132"/>
      <c r="C34" s="132"/>
      <c r="D34" s="132"/>
      <c r="E34" s="28"/>
      <c r="F34" s="21"/>
    </row>
    <row r="35" spans="1:6" ht="14.25" x14ac:dyDescent="0.2">
      <c r="A35" s="21"/>
      <c r="B35" s="132" t="s">
        <v>172</v>
      </c>
      <c r="C35" s="132"/>
      <c r="D35" s="132"/>
      <c r="E35" s="28"/>
      <c r="F35" s="21"/>
    </row>
    <row r="36" spans="1:6" ht="14.25" x14ac:dyDescent="0.2">
      <c r="A36" s="21"/>
      <c r="B36" s="132"/>
      <c r="C36" s="132"/>
      <c r="D36" s="132"/>
      <c r="E36" s="28"/>
      <c r="F36" s="21"/>
    </row>
    <row r="37" spans="1:6" ht="14.25" x14ac:dyDescent="0.2">
      <c r="A37" s="21"/>
      <c r="B37" s="132" t="s">
        <v>167</v>
      </c>
      <c r="C37" s="132"/>
      <c r="D37" s="132"/>
      <c r="E37" s="28"/>
      <c r="F37" s="21"/>
    </row>
    <row r="38" spans="1:6" ht="14.25" x14ac:dyDescent="0.2">
      <c r="A38" s="21"/>
      <c r="B38" s="132"/>
      <c r="C38" s="132"/>
      <c r="D38" s="132"/>
      <c r="E38" s="28"/>
      <c r="F38" s="21"/>
    </row>
    <row r="39" spans="1:6" ht="14.25" x14ac:dyDescent="0.2">
      <c r="A39" s="21"/>
      <c r="B39" s="132" t="s">
        <v>168</v>
      </c>
      <c r="C39" s="132"/>
      <c r="D39" s="132"/>
      <c r="E39" s="28"/>
      <c r="F39" s="21"/>
    </row>
    <row r="40" spans="1:6" ht="14.25" x14ac:dyDescent="0.2">
      <c r="A40" s="21"/>
      <c r="B40" s="132"/>
      <c r="C40" s="132"/>
      <c r="D40" s="132"/>
      <c r="E40" s="28"/>
      <c r="F40" s="21"/>
    </row>
    <row r="41" spans="1:6" ht="14.25" x14ac:dyDescent="0.2">
      <c r="A41" s="21"/>
      <c r="B41" s="132" t="s">
        <v>169</v>
      </c>
      <c r="C41" s="132"/>
      <c r="D41" s="132"/>
      <c r="E41" s="28"/>
      <c r="F41" s="21"/>
    </row>
    <row r="42" spans="1:6" ht="14.25" x14ac:dyDescent="0.2">
      <c r="A42" s="21"/>
      <c r="B42" s="132"/>
      <c r="C42" s="132"/>
      <c r="D42" s="132"/>
      <c r="E42" s="28"/>
      <c r="F42" s="21"/>
    </row>
    <row r="43" spans="1:6" ht="14.25" x14ac:dyDescent="0.2">
      <c r="A43" s="21"/>
      <c r="B43" s="132" t="s">
        <v>170</v>
      </c>
      <c r="C43" s="132"/>
      <c r="D43" s="132"/>
      <c r="E43" s="28"/>
      <c r="F43" s="21"/>
    </row>
    <row r="44" spans="1:6" ht="14.25" x14ac:dyDescent="0.2">
      <c r="A44" s="21"/>
      <c r="B44" s="132"/>
      <c r="C44" s="132"/>
      <c r="D44" s="132"/>
      <c r="E44" s="28"/>
      <c r="F44" s="21"/>
    </row>
    <row r="45" spans="1:6" ht="14.25" x14ac:dyDescent="0.2">
      <c r="A45" s="21"/>
      <c r="B45" s="132" t="s">
        <v>171</v>
      </c>
      <c r="C45" s="132"/>
      <c r="D45" s="132"/>
      <c r="E45" s="28"/>
      <c r="F45" s="21"/>
    </row>
    <row r="46" spans="1:6" ht="14.25" x14ac:dyDescent="0.2">
      <c r="A46" s="21"/>
      <c r="B46" s="132"/>
      <c r="C46" s="132"/>
      <c r="D46" s="132"/>
      <c r="E46" s="28"/>
      <c r="F46" s="21"/>
    </row>
    <row r="47" spans="1:6" ht="14.25" x14ac:dyDescent="0.2">
      <c r="A47" s="21"/>
      <c r="B47" s="132" t="s">
        <v>72</v>
      </c>
      <c r="C47" s="132"/>
      <c r="D47" s="132"/>
      <c r="E47" s="28"/>
      <c r="F47" s="21"/>
    </row>
    <row r="48" spans="1:6" ht="14.25" x14ac:dyDescent="0.2">
      <c r="A48" s="21"/>
      <c r="B48" s="132"/>
      <c r="C48" s="132"/>
      <c r="D48" s="132"/>
      <c r="E48" s="28"/>
      <c r="F48" s="21"/>
    </row>
    <row r="49" spans="1:6" ht="14.25" x14ac:dyDescent="0.2">
      <c r="A49" s="21"/>
      <c r="B49" s="132" t="s">
        <v>2</v>
      </c>
      <c r="C49" s="132"/>
      <c r="D49" s="132"/>
      <c r="E49" s="28"/>
      <c r="F49" s="21"/>
    </row>
    <row r="50" spans="1:6" ht="14.25" x14ac:dyDescent="0.2">
      <c r="A50" s="21"/>
      <c r="B50" s="132"/>
      <c r="C50" s="132"/>
      <c r="D50" s="132"/>
      <c r="E50" s="28"/>
      <c r="F50" s="21"/>
    </row>
    <row r="51" spans="1:6" ht="14.25" x14ac:dyDescent="0.2">
      <c r="A51" s="21"/>
      <c r="B51" s="132" t="s">
        <v>22</v>
      </c>
      <c r="C51" s="132"/>
      <c r="D51" s="132"/>
      <c r="E51" s="28"/>
      <c r="F51" s="21"/>
    </row>
    <row r="52" spans="1:6" ht="14.25" x14ac:dyDescent="0.2">
      <c r="A52" s="21"/>
      <c r="B52" s="132"/>
      <c r="C52" s="132"/>
      <c r="D52" s="132"/>
      <c r="E52" s="28"/>
      <c r="F52" s="21"/>
    </row>
    <row r="53" spans="1:6" ht="14.25" x14ac:dyDescent="0.2">
      <c r="A53" s="21"/>
      <c r="B53" s="132" t="s">
        <v>73</v>
      </c>
      <c r="C53" s="132"/>
      <c r="D53" s="132"/>
      <c r="E53" s="28"/>
      <c r="F53" s="21"/>
    </row>
    <row r="54" spans="1:6" ht="14.25" x14ac:dyDescent="0.2">
      <c r="A54" s="21"/>
      <c r="B54" s="132"/>
      <c r="C54" s="132"/>
      <c r="D54" s="132"/>
      <c r="E54" s="28"/>
      <c r="F54" s="21"/>
    </row>
    <row r="55" spans="1:6" ht="14.25" x14ac:dyDescent="0.2">
      <c r="A55" s="21"/>
      <c r="B55" s="132" t="s">
        <v>74</v>
      </c>
      <c r="C55" s="132"/>
      <c r="D55" s="132"/>
      <c r="E55" s="28"/>
      <c r="F55" s="21"/>
    </row>
    <row r="56" spans="1:6" ht="14.25" x14ac:dyDescent="0.2">
      <c r="A56" s="21"/>
      <c r="B56" s="132"/>
      <c r="C56" s="132"/>
      <c r="D56" s="132"/>
      <c r="E56" s="28"/>
      <c r="F56" s="21"/>
    </row>
    <row r="57" spans="1:6" ht="14.25" x14ac:dyDescent="0.2">
      <c r="A57" s="21"/>
      <c r="B57" s="132" t="s">
        <v>75</v>
      </c>
      <c r="C57" s="132"/>
      <c r="D57" s="132"/>
      <c r="E57" s="28"/>
      <c r="F57" s="21"/>
    </row>
    <row r="58" spans="1:6" ht="14.25" x14ac:dyDescent="0.2">
      <c r="A58" s="21"/>
      <c r="B58" s="132"/>
      <c r="C58" s="132"/>
      <c r="D58" s="132"/>
      <c r="E58" s="28"/>
      <c r="F58" s="21"/>
    </row>
    <row r="59" spans="1:6" ht="14.25" x14ac:dyDescent="0.2">
      <c r="A59" s="21"/>
      <c r="B59" s="132" t="s">
        <v>21</v>
      </c>
      <c r="C59" s="132"/>
      <c r="D59" s="132"/>
      <c r="E59" s="28"/>
      <c r="F59" s="21"/>
    </row>
    <row r="60" spans="1:6" ht="14.25" x14ac:dyDescent="0.2">
      <c r="A60" s="21"/>
      <c r="B60" s="132"/>
      <c r="C60" s="132"/>
      <c r="D60" s="132"/>
      <c r="E60" s="28"/>
      <c r="F60" s="21"/>
    </row>
    <row r="61" spans="1:6" ht="14.25" x14ac:dyDescent="0.2">
      <c r="A61" s="21"/>
      <c r="B61" s="132" t="s">
        <v>24</v>
      </c>
      <c r="C61" s="132"/>
      <c r="D61" s="132"/>
      <c r="E61" s="28"/>
      <c r="F61" s="21"/>
    </row>
    <row r="62" spans="1:6" ht="14.25" x14ac:dyDescent="0.2">
      <c r="A62" s="21"/>
      <c r="B62" s="132"/>
      <c r="C62" s="132"/>
      <c r="D62" s="132"/>
      <c r="E62" s="28"/>
      <c r="F62" s="21"/>
    </row>
    <row r="63" spans="1:6" ht="14.25" x14ac:dyDescent="0.2">
      <c r="A63" s="21"/>
      <c r="B63" s="132" t="s">
        <v>162</v>
      </c>
      <c r="C63" s="132"/>
      <c r="D63" s="132"/>
      <c r="E63" s="28"/>
      <c r="F63" s="21"/>
    </row>
    <row r="64" spans="1:6" ht="14.25" x14ac:dyDescent="0.2">
      <c r="A64" s="21"/>
      <c r="B64" s="132"/>
      <c r="C64" s="132"/>
      <c r="D64" s="132"/>
      <c r="E64" s="28"/>
      <c r="F64" s="21"/>
    </row>
    <row r="65" spans="1:6" ht="14.25" x14ac:dyDescent="0.2">
      <c r="A65" s="21"/>
      <c r="B65" s="132" t="s">
        <v>36</v>
      </c>
      <c r="C65" s="132"/>
      <c r="D65" s="132"/>
      <c r="E65" s="28"/>
      <c r="F65" s="21"/>
    </row>
    <row r="66" spans="1:6" ht="14.25" x14ac:dyDescent="0.2">
      <c r="A66" s="21"/>
      <c r="B66" s="132"/>
      <c r="C66" s="132"/>
      <c r="D66" s="132"/>
      <c r="E66" s="28"/>
      <c r="F66" s="21"/>
    </row>
    <row r="67" spans="1:6" ht="14.25" x14ac:dyDescent="0.2">
      <c r="A67" s="21"/>
      <c r="B67" s="132" t="s">
        <v>79</v>
      </c>
      <c r="C67" s="132"/>
      <c r="D67" s="132"/>
      <c r="E67" s="28"/>
      <c r="F67" s="21"/>
    </row>
    <row r="68" spans="1:6" s="50" customFormat="1" ht="14.25" x14ac:dyDescent="0.2">
      <c r="A68" s="46"/>
      <c r="B68" s="47"/>
      <c r="C68" s="48" t="s">
        <v>40</v>
      </c>
      <c r="D68" s="48" t="s">
        <v>41</v>
      </c>
      <c r="E68" s="49"/>
      <c r="F68" s="46"/>
    </row>
    <row r="69" spans="1:6" s="50" customFormat="1" ht="14.25" x14ac:dyDescent="0.2">
      <c r="A69" s="46"/>
      <c r="B69" s="47"/>
      <c r="C69" s="51">
        <v>37.25</v>
      </c>
      <c r="D69" s="52">
        <v>350</v>
      </c>
      <c r="E69" s="49"/>
      <c r="F69" s="46"/>
    </row>
    <row r="70" spans="1:6" ht="14.25" x14ac:dyDescent="0.2">
      <c r="A70" s="21"/>
      <c r="B70" s="125"/>
      <c r="C70" s="125"/>
      <c r="D70" s="125"/>
      <c r="E70" s="28"/>
      <c r="F70" s="21"/>
    </row>
    <row r="71" spans="1:6" ht="13.5" customHeight="1" x14ac:dyDescent="0.2">
      <c r="A71" s="21"/>
      <c r="B71" s="125"/>
      <c r="C71" s="125"/>
      <c r="D71" s="125"/>
      <c r="E71" s="28"/>
      <c r="F71" s="21"/>
    </row>
    <row r="72" spans="1:6" ht="13.5" customHeight="1" x14ac:dyDescent="0.2">
      <c r="A72" s="21"/>
      <c r="B72" s="25" t="s">
        <v>16</v>
      </c>
      <c r="C72" s="26"/>
      <c r="D72" s="26"/>
      <c r="E72" s="29">
        <f>D69*C69</f>
        <v>13037.5</v>
      </c>
      <c r="F72" s="21"/>
    </row>
    <row r="73" spans="1:6" ht="13.5" customHeight="1" x14ac:dyDescent="0.2">
      <c r="A73" s="21"/>
      <c r="B73" s="34" t="s">
        <v>13</v>
      </c>
      <c r="C73" s="26"/>
      <c r="D73" s="26"/>
      <c r="E73" s="30">
        <v>0</v>
      </c>
      <c r="F73" s="21"/>
    </row>
    <row r="74" spans="1:6" ht="13.5" customHeight="1" x14ac:dyDescent="0.2">
      <c r="A74" s="21"/>
      <c r="B74" s="34" t="s">
        <v>14</v>
      </c>
      <c r="C74" s="26"/>
      <c r="D74" s="26"/>
      <c r="E74" s="30">
        <v>0</v>
      </c>
      <c r="F74" s="21"/>
    </row>
    <row r="75" spans="1:6" ht="13.5" customHeight="1" x14ac:dyDescent="0.2">
      <c r="A75" s="21"/>
      <c r="B75" s="25" t="s">
        <v>15</v>
      </c>
      <c r="C75" s="26"/>
      <c r="D75" s="26"/>
      <c r="E75" s="29">
        <f>SUM(E72:E74)</f>
        <v>13037.5</v>
      </c>
      <c r="F75" s="21"/>
    </row>
    <row r="76" spans="1:6" ht="13.5" customHeight="1" x14ac:dyDescent="0.2">
      <c r="A76" s="21"/>
      <c r="B76" s="26" t="s">
        <v>5</v>
      </c>
      <c r="C76" s="31">
        <v>0.05</v>
      </c>
      <c r="D76" s="26"/>
      <c r="E76" s="35">
        <f>ROUND(E75*C76,2)</f>
        <v>651.88</v>
      </c>
      <c r="F76" s="21"/>
    </row>
    <row r="77" spans="1:6" ht="13.5" customHeight="1" x14ac:dyDescent="0.2">
      <c r="A77" s="21"/>
      <c r="B77" s="26" t="s">
        <v>4</v>
      </c>
      <c r="C77" s="42">
        <v>9.9750000000000005E-2</v>
      </c>
      <c r="D77" s="26"/>
      <c r="E77" s="43">
        <f>ROUND(E75*C77,2)</f>
        <v>1300.49</v>
      </c>
      <c r="F77" s="21"/>
    </row>
    <row r="78" spans="1:6" ht="13.5" customHeight="1" x14ac:dyDescent="0.2">
      <c r="A78" s="21"/>
      <c r="B78" s="26"/>
      <c r="C78" s="26"/>
      <c r="D78" s="26"/>
      <c r="E78" s="32"/>
      <c r="F78" s="21"/>
    </row>
    <row r="79" spans="1:6" ht="16.5" customHeight="1" thickBot="1" x14ac:dyDescent="0.25">
      <c r="A79" s="21"/>
      <c r="B79" s="25" t="s">
        <v>17</v>
      </c>
      <c r="C79" s="26"/>
      <c r="D79" s="26"/>
      <c r="E79" s="33">
        <f>SUM(E75:E77)</f>
        <v>14989.869999999999</v>
      </c>
      <c r="F79" s="21"/>
    </row>
    <row r="80" spans="1:6" ht="15.75" thickTop="1" x14ac:dyDescent="0.2">
      <c r="A80" s="21"/>
      <c r="B80" s="129"/>
      <c r="C80" s="129"/>
      <c r="D80" s="129"/>
      <c r="E80" s="36"/>
      <c r="F80" s="21"/>
    </row>
    <row r="81" spans="1:6" ht="15" x14ac:dyDescent="0.2">
      <c r="A81" s="21"/>
      <c r="B81" s="126" t="s">
        <v>19</v>
      </c>
      <c r="C81" s="126"/>
      <c r="D81" s="126"/>
      <c r="E81" s="36">
        <v>0</v>
      </c>
      <c r="F81" s="21"/>
    </row>
    <row r="82" spans="1:6" ht="15" x14ac:dyDescent="0.2">
      <c r="A82" s="21"/>
      <c r="B82" s="129"/>
      <c r="C82" s="129"/>
      <c r="D82" s="129"/>
      <c r="E82" s="36"/>
      <c r="F82" s="21"/>
    </row>
    <row r="83" spans="1:6" ht="19.5" customHeight="1" x14ac:dyDescent="0.2">
      <c r="A83" s="21"/>
      <c r="B83" s="37" t="s">
        <v>18</v>
      </c>
      <c r="C83" s="38"/>
      <c r="D83" s="38"/>
      <c r="E83" s="39">
        <f>E79-E81</f>
        <v>14989.869999999999</v>
      </c>
      <c r="F83" s="21"/>
    </row>
    <row r="84" spans="1:6" ht="13.5" customHeight="1" x14ac:dyDescent="0.2">
      <c r="A84" s="21"/>
      <c r="B84" s="21"/>
      <c r="C84" s="21"/>
      <c r="D84" s="21"/>
      <c r="E84" s="21"/>
      <c r="F84" s="21"/>
    </row>
    <row r="85" spans="1:6" x14ac:dyDescent="0.2">
      <c r="A85" s="21"/>
      <c r="B85" s="21"/>
      <c r="C85" s="21"/>
      <c r="D85" s="21"/>
      <c r="E85" s="21"/>
      <c r="F85" s="21"/>
    </row>
    <row r="86" spans="1:6" x14ac:dyDescent="0.2">
      <c r="A86" s="21"/>
      <c r="B86" s="123"/>
      <c r="C86" s="123"/>
      <c r="D86" s="123"/>
      <c r="E86" s="123"/>
      <c r="F86" s="21"/>
    </row>
    <row r="87" spans="1:6" ht="14.25" x14ac:dyDescent="0.2">
      <c r="A87" s="131" t="s">
        <v>32</v>
      </c>
      <c r="B87" s="131"/>
      <c r="C87" s="131"/>
      <c r="D87" s="131"/>
      <c r="E87" s="131"/>
      <c r="F87" s="131"/>
    </row>
    <row r="88" spans="1:6" ht="14.25" x14ac:dyDescent="0.2">
      <c r="A88" s="127" t="s">
        <v>33</v>
      </c>
      <c r="B88" s="127"/>
      <c r="C88" s="127"/>
      <c r="D88" s="127"/>
      <c r="E88" s="127"/>
      <c r="F88" s="127"/>
    </row>
    <row r="89" spans="1:6" x14ac:dyDescent="0.2">
      <c r="A89" s="21"/>
      <c r="B89" s="21"/>
      <c r="C89" s="21"/>
      <c r="D89" s="21"/>
      <c r="E89" s="21"/>
      <c r="F89" s="21"/>
    </row>
    <row r="90" spans="1:6" x14ac:dyDescent="0.2">
      <c r="A90" s="21"/>
      <c r="B90" s="124"/>
      <c r="C90" s="124"/>
      <c r="D90" s="124"/>
      <c r="E90" s="124"/>
      <c r="F90" s="21"/>
    </row>
    <row r="91" spans="1:6" ht="15" x14ac:dyDescent="0.2">
      <c r="A91" s="130" t="s">
        <v>7</v>
      </c>
      <c r="B91" s="130"/>
      <c r="C91" s="130"/>
      <c r="D91" s="130"/>
      <c r="E91" s="130"/>
      <c r="F91" s="130"/>
    </row>
    <row r="93" spans="1:6" ht="39.75" customHeight="1" x14ac:dyDescent="0.2">
      <c r="B93" s="121"/>
      <c r="C93" s="122"/>
      <c r="D93" s="122"/>
    </row>
    <row r="94" spans="1:6" ht="13.5" customHeight="1" x14ac:dyDescent="0.2"/>
    <row r="95" spans="1:6" x14ac:dyDescent="0.2">
      <c r="B95" s="16"/>
      <c r="C95" s="16"/>
      <c r="D95" s="16"/>
    </row>
  </sheetData>
  <mergeCells count="47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8:D58"/>
    <mergeCell ref="B44:D44"/>
    <mergeCell ref="B45:D45"/>
    <mergeCell ref="B46:D46"/>
    <mergeCell ref="B50:D50"/>
    <mergeCell ref="B51:D51"/>
    <mergeCell ref="B52:D52"/>
    <mergeCell ref="B53:D53"/>
    <mergeCell ref="B54:D54"/>
    <mergeCell ref="B55:D55"/>
    <mergeCell ref="B56:D56"/>
    <mergeCell ref="B57:D57"/>
    <mergeCell ref="B80:D80"/>
    <mergeCell ref="B59:D59"/>
    <mergeCell ref="B60:D60"/>
    <mergeCell ref="B61:D61"/>
    <mergeCell ref="B62:D62"/>
    <mergeCell ref="B63:D63"/>
    <mergeCell ref="B64:D64"/>
    <mergeCell ref="A91:F91"/>
    <mergeCell ref="B93:D93"/>
    <mergeCell ref="B47:D47"/>
    <mergeCell ref="B48:D48"/>
    <mergeCell ref="B49:D49"/>
    <mergeCell ref="B81:D81"/>
    <mergeCell ref="B82:D82"/>
    <mergeCell ref="B86:E86"/>
    <mergeCell ref="A87:F87"/>
    <mergeCell ref="A88:F88"/>
    <mergeCell ref="B90:E90"/>
    <mergeCell ref="B65:D65"/>
    <mergeCell ref="B66:D66"/>
    <mergeCell ref="B67:D67"/>
    <mergeCell ref="B70:D70"/>
    <mergeCell ref="B71:D71"/>
  </mergeCells>
  <dataValidations count="1">
    <dataValidation type="list" allowBlank="1" showInputMessage="1" showErrorMessage="1" sqref="B80:B82 B12:B20 B33:B71" xr:uid="{8E296981-6938-4761-A1DE-71E7E5578943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68406-6982-47EF-B9B3-9D2EBCA952E6}">
  <sheetPr codeName="Feuil17">
    <pageSetUpPr fitToPage="1"/>
  </sheetPr>
  <dimension ref="A12:F95"/>
  <sheetViews>
    <sheetView view="pageBreakPreview" zoomScale="80" zoomScaleNormal="100" zoomScaleSheetLayoutView="80" workbookViewId="0">
      <selection activeCell="E74" sqref="E74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7.85546875" style="2" customWidth="1"/>
    <col min="4" max="4" width="13.42578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173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43</v>
      </c>
      <c r="C24" s="21"/>
      <c r="D24" s="21"/>
      <c r="E24" s="21"/>
      <c r="F24" s="21"/>
    </row>
    <row r="25" spans="1:6" ht="15" x14ac:dyDescent="0.2">
      <c r="A25" s="17"/>
      <c r="B25" s="25" t="s">
        <v>44</v>
      </c>
      <c r="C25" s="21"/>
      <c r="D25" s="21"/>
      <c r="E25" s="21"/>
      <c r="F25" s="21"/>
    </row>
    <row r="26" spans="1:6" ht="33.75" customHeight="1" x14ac:dyDescent="0.2">
      <c r="A26" s="17"/>
      <c r="B26" s="53" t="s">
        <v>45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12</v>
      </c>
      <c r="E28" s="27" t="s">
        <v>174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8" t="s">
        <v>0</v>
      </c>
      <c r="B30" s="128"/>
      <c r="C30" s="128"/>
      <c r="D30" s="128"/>
      <c r="E30" s="128"/>
      <c r="F30" s="128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32"/>
      <c r="C33" s="132"/>
      <c r="D33" s="132"/>
      <c r="E33" s="28"/>
      <c r="F33" s="21"/>
    </row>
    <row r="34" spans="1:6" ht="14.25" x14ac:dyDescent="0.2">
      <c r="A34" s="21"/>
      <c r="B34" s="132"/>
      <c r="C34" s="132"/>
      <c r="D34" s="132"/>
      <c r="E34" s="28"/>
      <c r="F34" s="21"/>
    </row>
    <row r="35" spans="1:6" ht="14.25" customHeight="1" x14ac:dyDescent="0.2">
      <c r="A35" s="21"/>
      <c r="B35" s="132" t="s">
        <v>168</v>
      </c>
      <c r="C35" s="132"/>
      <c r="D35" s="132"/>
      <c r="E35" s="28"/>
      <c r="F35" s="21"/>
    </row>
    <row r="36" spans="1:6" ht="14.25" x14ac:dyDescent="0.2">
      <c r="A36" s="21"/>
      <c r="B36" s="132"/>
      <c r="C36" s="132"/>
      <c r="D36" s="132"/>
      <c r="E36" s="28"/>
      <c r="F36" s="21"/>
    </row>
    <row r="37" spans="1:6" ht="14.25" x14ac:dyDescent="0.2">
      <c r="A37" s="21"/>
      <c r="B37" s="132" t="s">
        <v>167</v>
      </c>
      <c r="C37" s="132"/>
      <c r="D37" s="132"/>
      <c r="E37" s="28"/>
      <c r="F37" s="21"/>
    </row>
    <row r="38" spans="1:6" ht="14.25" x14ac:dyDescent="0.2">
      <c r="A38" s="21"/>
      <c r="B38" s="132"/>
      <c r="C38" s="132"/>
      <c r="D38" s="132"/>
      <c r="E38" s="28"/>
      <c r="F38" s="21"/>
    </row>
    <row r="39" spans="1:6" ht="14.25" x14ac:dyDescent="0.2">
      <c r="A39" s="21"/>
      <c r="B39" s="132" t="s">
        <v>71</v>
      </c>
      <c r="C39" s="132"/>
      <c r="D39" s="132"/>
      <c r="E39" s="28"/>
      <c r="F39" s="21"/>
    </row>
    <row r="40" spans="1:6" ht="14.25" x14ac:dyDescent="0.2">
      <c r="A40" s="21"/>
      <c r="B40" s="132"/>
      <c r="C40" s="132"/>
      <c r="D40" s="132"/>
      <c r="E40" s="28"/>
      <c r="F40" s="21"/>
    </row>
    <row r="41" spans="1:6" ht="14.25" x14ac:dyDescent="0.2">
      <c r="A41" s="21"/>
      <c r="B41" s="132" t="s">
        <v>175</v>
      </c>
      <c r="C41" s="132"/>
      <c r="D41" s="132"/>
      <c r="E41" s="28"/>
      <c r="F41" s="21"/>
    </row>
    <row r="42" spans="1:6" ht="14.25" x14ac:dyDescent="0.2">
      <c r="A42" s="21"/>
      <c r="B42" s="132"/>
      <c r="C42" s="132"/>
      <c r="D42" s="132"/>
      <c r="E42" s="28"/>
      <c r="F42" s="21"/>
    </row>
    <row r="43" spans="1:6" ht="14.25" x14ac:dyDescent="0.2">
      <c r="A43" s="21"/>
      <c r="B43" s="132" t="s">
        <v>176</v>
      </c>
      <c r="C43" s="132"/>
      <c r="D43" s="132"/>
      <c r="E43" s="28"/>
      <c r="F43" s="21"/>
    </row>
    <row r="44" spans="1:6" ht="14.25" x14ac:dyDescent="0.2">
      <c r="A44" s="21"/>
      <c r="B44" s="132"/>
      <c r="C44" s="132"/>
      <c r="D44" s="132"/>
      <c r="E44" s="28"/>
      <c r="F44" s="21"/>
    </row>
    <row r="45" spans="1:6" ht="14.25" x14ac:dyDescent="0.2">
      <c r="A45" s="21"/>
      <c r="B45" s="132" t="s">
        <v>177</v>
      </c>
      <c r="C45" s="132"/>
      <c r="D45" s="132"/>
      <c r="E45" s="28"/>
      <c r="F45" s="21"/>
    </row>
    <row r="46" spans="1:6" ht="14.25" x14ac:dyDescent="0.2">
      <c r="A46" s="21"/>
      <c r="B46" s="132"/>
      <c r="C46" s="132"/>
      <c r="D46" s="132"/>
      <c r="E46" s="28"/>
      <c r="F46" s="21"/>
    </row>
    <row r="47" spans="1:6" ht="14.25" x14ac:dyDescent="0.2">
      <c r="A47" s="21"/>
      <c r="B47" s="132" t="s">
        <v>79</v>
      </c>
      <c r="C47" s="132"/>
      <c r="D47" s="132"/>
      <c r="E47" s="28"/>
      <c r="F47" s="21"/>
    </row>
    <row r="48" spans="1:6" ht="14.25" x14ac:dyDescent="0.2">
      <c r="A48" s="21"/>
      <c r="B48" s="132"/>
      <c r="C48" s="132"/>
      <c r="D48" s="132"/>
      <c r="E48" s="28"/>
      <c r="F48" s="21"/>
    </row>
    <row r="49" spans="1:6" ht="14.25" x14ac:dyDescent="0.2">
      <c r="A49" s="21"/>
      <c r="B49" s="132" t="s">
        <v>178</v>
      </c>
      <c r="C49" s="132"/>
      <c r="D49" s="132"/>
      <c r="E49" s="28"/>
      <c r="F49" s="21"/>
    </row>
    <row r="50" spans="1:6" ht="14.25" x14ac:dyDescent="0.2">
      <c r="A50" s="21"/>
      <c r="B50" s="132"/>
      <c r="C50" s="132"/>
      <c r="D50" s="132"/>
      <c r="E50" s="28"/>
      <c r="F50" s="21"/>
    </row>
    <row r="51" spans="1:6" ht="14.25" x14ac:dyDescent="0.2">
      <c r="A51" s="21"/>
      <c r="B51" s="132" t="s">
        <v>78</v>
      </c>
      <c r="C51" s="132"/>
      <c r="D51" s="132"/>
      <c r="E51" s="28"/>
      <c r="F51" s="21"/>
    </row>
    <row r="52" spans="1:6" ht="14.25" x14ac:dyDescent="0.2">
      <c r="A52" s="21"/>
      <c r="B52" s="132"/>
      <c r="C52" s="132"/>
      <c r="D52" s="132"/>
      <c r="E52" s="28"/>
      <c r="F52" s="21"/>
    </row>
    <row r="53" spans="1:6" ht="14.25" x14ac:dyDescent="0.2">
      <c r="A53" s="21"/>
      <c r="B53" s="132" t="s">
        <v>81</v>
      </c>
      <c r="C53" s="132"/>
      <c r="D53" s="132"/>
      <c r="E53" s="28"/>
      <c r="F53" s="21"/>
    </row>
    <row r="54" spans="1:6" ht="14.25" x14ac:dyDescent="0.2">
      <c r="A54" s="21"/>
      <c r="B54" s="132"/>
      <c r="C54" s="132"/>
      <c r="D54" s="132"/>
      <c r="E54" s="28"/>
      <c r="F54" s="21"/>
    </row>
    <row r="55" spans="1:6" ht="14.25" x14ac:dyDescent="0.2">
      <c r="A55" s="21"/>
      <c r="B55" s="132" t="s">
        <v>38</v>
      </c>
      <c r="C55" s="132"/>
      <c r="D55" s="132"/>
      <c r="E55" s="28"/>
      <c r="F55" s="21"/>
    </row>
    <row r="56" spans="1:6" ht="14.25" x14ac:dyDescent="0.2">
      <c r="A56" s="21"/>
      <c r="B56" s="132"/>
      <c r="C56" s="132"/>
      <c r="D56" s="132"/>
      <c r="E56" s="28"/>
      <c r="F56" s="21"/>
    </row>
    <row r="57" spans="1:6" ht="14.25" x14ac:dyDescent="0.2">
      <c r="A57" s="21"/>
      <c r="B57" s="132"/>
      <c r="C57" s="132"/>
      <c r="D57" s="132"/>
      <c r="E57" s="28"/>
      <c r="F57" s="21"/>
    </row>
    <row r="58" spans="1:6" ht="14.25" x14ac:dyDescent="0.2">
      <c r="A58" s="21"/>
      <c r="B58" s="132"/>
      <c r="C58" s="132"/>
      <c r="D58" s="132"/>
      <c r="E58" s="28"/>
      <c r="F58" s="21"/>
    </row>
    <row r="59" spans="1:6" ht="14.25" x14ac:dyDescent="0.2">
      <c r="A59" s="21"/>
      <c r="B59" s="132"/>
      <c r="C59" s="132"/>
      <c r="D59" s="132"/>
      <c r="E59" s="28"/>
      <c r="F59" s="21"/>
    </row>
    <row r="60" spans="1:6" ht="14.25" x14ac:dyDescent="0.2">
      <c r="A60" s="21"/>
      <c r="B60" s="132"/>
      <c r="C60" s="132"/>
      <c r="D60" s="132"/>
      <c r="E60" s="28"/>
      <c r="F60" s="21"/>
    </row>
    <row r="61" spans="1:6" ht="14.25" x14ac:dyDescent="0.2">
      <c r="A61" s="21"/>
      <c r="B61" s="132"/>
      <c r="C61" s="132"/>
      <c r="D61" s="132"/>
      <c r="E61" s="28"/>
      <c r="F61" s="21"/>
    </row>
    <row r="62" spans="1:6" ht="14.25" x14ac:dyDescent="0.2">
      <c r="A62" s="21"/>
      <c r="B62" s="132"/>
      <c r="C62" s="132"/>
      <c r="D62" s="132"/>
      <c r="E62" s="28"/>
      <c r="F62" s="21"/>
    </row>
    <row r="63" spans="1:6" ht="14.25" x14ac:dyDescent="0.2">
      <c r="A63" s="21"/>
      <c r="B63" s="132"/>
      <c r="C63" s="132"/>
      <c r="D63" s="132"/>
      <c r="E63" s="28"/>
      <c r="F63" s="21"/>
    </row>
    <row r="64" spans="1:6" ht="14.25" x14ac:dyDescent="0.2">
      <c r="A64" s="21"/>
      <c r="B64" s="132"/>
      <c r="C64" s="132"/>
      <c r="D64" s="132"/>
      <c r="E64" s="28"/>
      <c r="F64" s="21"/>
    </row>
    <row r="65" spans="1:6" ht="14.25" x14ac:dyDescent="0.2">
      <c r="A65" s="21"/>
      <c r="B65" s="132"/>
      <c r="C65" s="132"/>
      <c r="D65" s="132"/>
      <c r="E65" s="28"/>
      <c r="F65" s="21"/>
    </row>
    <row r="66" spans="1:6" ht="14.25" x14ac:dyDescent="0.2">
      <c r="A66" s="21"/>
      <c r="B66" s="132"/>
      <c r="C66" s="132"/>
      <c r="D66" s="132"/>
      <c r="E66" s="28"/>
      <c r="F66" s="21"/>
    </row>
    <row r="67" spans="1:6" ht="14.25" x14ac:dyDescent="0.2">
      <c r="A67" s="21"/>
      <c r="B67" s="132"/>
      <c r="C67" s="132"/>
      <c r="D67" s="132"/>
      <c r="E67" s="28"/>
      <c r="F67" s="21"/>
    </row>
    <row r="68" spans="1:6" s="50" customFormat="1" ht="14.25" x14ac:dyDescent="0.2">
      <c r="A68" s="46"/>
      <c r="B68" s="47"/>
      <c r="C68" s="48" t="s">
        <v>40</v>
      </c>
      <c r="D68" s="48" t="s">
        <v>41</v>
      </c>
      <c r="E68" s="49"/>
      <c r="F68" s="46"/>
    </row>
    <row r="69" spans="1:6" s="50" customFormat="1" ht="14.25" x14ac:dyDescent="0.2">
      <c r="A69" s="46"/>
      <c r="B69" s="47"/>
      <c r="C69" s="51">
        <v>28.75</v>
      </c>
      <c r="D69" s="52">
        <v>350</v>
      </c>
      <c r="E69" s="49"/>
      <c r="F69" s="46"/>
    </row>
    <row r="70" spans="1:6" ht="14.25" x14ac:dyDescent="0.2">
      <c r="A70" s="21"/>
      <c r="B70" s="125"/>
      <c r="C70" s="125"/>
      <c r="D70" s="125"/>
      <c r="E70" s="28"/>
      <c r="F70" s="21"/>
    </row>
    <row r="71" spans="1:6" ht="13.5" customHeight="1" x14ac:dyDescent="0.2">
      <c r="A71" s="21"/>
      <c r="B71" s="125"/>
      <c r="C71" s="125"/>
      <c r="D71" s="125"/>
      <c r="E71" s="28"/>
      <c r="F71" s="21"/>
    </row>
    <row r="72" spans="1:6" ht="13.5" customHeight="1" x14ac:dyDescent="0.2">
      <c r="A72" s="21"/>
      <c r="B72" s="25" t="s">
        <v>16</v>
      </c>
      <c r="C72" s="26"/>
      <c r="D72" s="26"/>
      <c r="E72" s="29">
        <f>D69*C69</f>
        <v>10062.5</v>
      </c>
      <c r="F72" s="21"/>
    </row>
    <row r="73" spans="1:6" ht="13.5" customHeight="1" x14ac:dyDescent="0.2">
      <c r="A73" s="21"/>
      <c r="B73" s="34" t="s">
        <v>13</v>
      </c>
      <c r="C73" s="26"/>
      <c r="D73" s="26"/>
      <c r="E73" s="30">
        <v>50</v>
      </c>
      <c r="F73" s="21"/>
    </row>
    <row r="74" spans="1:6" ht="13.5" customHeight="1" x14ac:dyDescent="0.2">
      <c r="A74" s="21"/>
      <c r="B74" s="34" t="s">
        <v>14</v>
      </c>
      <c r="C74" s="26"/>
      <c r="D74" s="26"/>
      <c r="E74" s="30">
        <v>0</v>
      </c>
      <c r="F74" s="21"/>
    </row>
    <row r="75" spans="1:6" ht="13.5" customHeight="1" x14ac:dyDescent="0.2">
      <c r="A75" s="21"/>
      <c r="B75" s="25" t="s">
        <v>15</v>
      </c>
      <c r="C75" s="26"/>
      <c r="D75" s="26"/>
      <c r="E75" s="29">
        <f>SUM(E72:E74)</f>
        <v>10112.5</v>
      </c>
      <c r="F75" s="21"/>
    </row>
    <row r="76" spans="1:6" ht="13.5" customHeight="1" x14ac:dyDescent="0.2">
      <c r="A76" s="21"/>
      <c r="B76" s="26" t="s">
        <v>5</v>
      </c>
      <c r="C76" s="31">
        <v>0.05</v>
      </c>
      <c r="D76" s="26"/>
      <c r="E76" s="35">
        <f>ROUND(E75*C76,2)</f>
        <v>505.63</v>
      </c>
      <c r="F76" s="21"/>
    </row>
    <row r="77" spans="1:6" ht="13.5" customHeight="1" x14ac:dyDescent="0.2">
      <c r="A77" s="21"/>
      <c r="B77" s="26" t="s">
        <v>4</v>
      </c>
      <c r="C77" s="42">
        <v>9.9750000000000005E-2</v>
      </c>
      <c r="D77" s="26"/>
      <c r="E77" s="43">
        <f>ROUND(E75*C77,2)</f>
        <v>1008.72</v>
      </c>
      <c r="F77" s="21"/>
    </row>
    <row r="78" spans="1:6" ht="13.5" customHeight="1" x14ac:dyDescent="0.2">
      <c r="A78" s="21"/>
      <c r="B78" s="26"/>
      <c r="C78" s="26"/>
      <c r="D78" s="26"/>
      <c r="E78" s="32"/>
      <c r="F78" s="21"/>
    </row>
    <row r="79" spans="1:6" ht="16.5" customHeight="1" thickBot="1" x14ac:dyDescent="0.25">
      <c r="A79" s="21"/>
      <c r="B79" s="25" t="s">
        <v>17</v>
      </c>
      <c r="C79" s="26"/>
      <c r="D79" s="26"/>
      <c r="E79" s="33">
        <f>SUM(E75:E77)</f>
        <v>11626.849999999999</v>
      </c>
      <c r="F79" s="21"/>
    </row>
    <row r="80" spans="1:6" ht="15.75" thickTop="1" x14ac:dyDescent="0.2">
      <c r="A80" s="21"/>
      <c r="B80" s="129"/>
      <c r="C80" s="129"/>
      <c r="D80" s="129"/>
      <c r="E80" s="36"/>
      <c r="F80" s="21"/>
    </row>
    <row r="81" spans="1:6" ht="15" x14ac:dyDescent="0.2">
      <c r="A81" s="21"/>
      <c r="B81" s="126" t="s">
        <v>19</v>
      </c>
      <c r="C81" s="126"/>
      <c r="D81" s="126"/>
      <c r="E81" s="36">
        <v>0</v>
      </c>
      <c r="F81" s="21"/>
    </row>
    <row r="82" spans="1:6" ht="15" x14ac:dyDescent="0.2">
      <c r="A82" s="21"/>
      <c r="B82" s="129"/>
      <c r="C82" s="129"/>
      <c r="D82" s="129"/>
      <c r="E82" s="36"/>
      <c r="F82" s="21"/>
    </row>
    <row r="83" spans="1:6" ht="19.5" customHeight="1" x14ac:dyDescent="0.2">
      <c r="A83" s="21"/>
      <c r="B83" s="37" t="s">
        <v>18</v>
      </c>
      <c r="C83" s="38"/>
      <c r="D83" s="38"/>
      <c r="E83" s="39">
        <f>E79-E81</f>
        <v>11626.849999999999</v>
      </c>
      <c r="F83" s="21"/>
    </row>
    <row r="84" spans="1:6" ht="13.5" customHeight="1" x14ac:dyDescent="0.2">
      <c r="A84" s="21"/>
      <c r="B84" s="21"/>
      <c r="C84" s="21"/>
      <c r="D84" s="21"/>
      <c r="E84" s="21"/>
      <c r="F84" s="21"/>
    </row>
    <row r="85" spans="1:6" x14ac:dyDescent="0.2">
      <c r="A85" s="21"/>
      <c r="B85" s="21"/>
      <c r="C85" s="21"/>
      <c r="D85" s="21"/>
      <c r="E85" s="21"/>
      <c r="F85" s="21"/>
    </row>
    <row r="86" spans="1:6" x14ac:dyDescent="0.2">
      <c r="A86" s="21"/>
      <c r="B86" s="123"/>
      <c r="C86" s="123"/>
      <c r="D86" s="123"/>
      <c r="E86" s="123"/>
      <c r="F86" s="21"/>
    </row>
    <row r="87" spans="1:6" ht="14.25" x14ac:dyDescent="0.2">
      <c r="A87" s="131" t="s">
        <v>32</v>
      </c>
      <c r="B87" s="131"/>
      <c r="C87" s="131"/>
      <c r="D87" s="131"/>
      <c r="E87" s="131"/>
      <c r="F87" s="131"/>
    </row>
    <row r="88" spans="1:6" ht="14.25" x14ac:dyDescent="0.2">
      <c r="A88" s="127" t="s">
        <v>33</v>
      </c>
      <c r="B88" s="127"/>
      <c r="C88" s="127"/>
      <c r="D88" s="127"/>
      <c r="E88" s="127"/>
      <c r="F88" s="127"/>
    </row>
    <row r="89" spans="1:6" x14ac:dyDescent="0.2">
      <c r="A89" s="21"/>
      <c r="B89" s="21"/>
      <c r="C89" s="21"/>
      <c r="D89" s="21"/>
      <c r="E89" s="21"/>
      <c r="F89" s="21"/>
    </row>
    <row r="90" spans="1:6" x14ac:dyDescent="0.2">
      <c r="A90" s="21"/>
      <c r="B90" s="124"/>
      <c r="C90" s="124"/>
      <c r="D90" s="124"/>
      <c r="E90" s="124"/>
      <c r="F90" s="21"/>
    </row>
    <row r="91" spans="1:6" ht="15" x14ac:dyDescent="0.2">
      <c r="A91" s="130" t="s">
        <v>7</v>
      </c>
      <c r="B91" s="130"/>
      <c r="C91" s="130"/>
      <c r="D91" s="130"/>
      <c r="E91" s="130"/>
      <c r="F91" s="130"/>
    </row>
    <row r="93" spans="1:6" ht="39.75" customHeight="1" x14ac:dyDescent="0.2">
      <c r="B93" s="121"/>
      <c r="C93" s="122"/>
      <c r="D93" s="122"/>
    </row>
    <row r="94" spans="1:6" ht="13.5" customHeight="1" x14ac:dyDescent="0.2"/>
    <row r="95" spans="1:6" x14ac:dyDescent="0.2">
      <c r="B95" s="16"/>
      <c r="C95" s="16"/>
      <c r="D95" s="16"/>
    </row>
  </sheetData>
  <mergeCells count="47">
    <mergeCell ref="A87:F87"/>
    <mergeCell ref="A88:F88"/>
    <mergeCell ref="B90:E90"/>
    <mergeCell ref="A91:F91"/>
    <mergeCell ref="B93:D93"/>
    <mergeCell ref="B86:E86"/>
    <mergeCell ref="B62:D62"/>
    <mergeCell ref="B63:D63"/>
    <mergeCell ref="B64:D64"/>
    <mergeCell ref="B65:D65"/>
    <mergeCell ref="B66:D66"/>
    <mergeCell ref="B67:D67"/>
    <mergeCell ref="B70:D70"/>
    <mergeCell ref="B71:D71"/>
    <mergeCell ref="B80:D80"/>
    <mergeCell ref="B81:D81"/>
    <mergeCell ref="B82:D82"/>
    <mergeCell ref="B61:D61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49:D49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37:D37"/>
    <mergeCell ref="A30:F30"/>
    <mergeCell ref="B33:D33"/>
    <mergeCell ref="B34:D34"/>
    <mergeCell ref="B35:D35"/>
    <mergeCell ref="B36:D36"/>
  </mergeCells>
  <dataValidations count="1">
    <dataValidation type="list" allowBlank="1" showInputMessage="1" showErrorMessage="1" sqref="B80:B82 B12:B20 B33:B71" xr:uid="{3D224BA2-07B2-44E1-8179-13F004C62B14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05D9F-2BD3-4401-B382-8FC54E8B2154}">
  <sheetPr codeName="Feuil18">
    <pageSetUpPr fitToPage="1"/>
  </sheetPr>
  <dimension ref="A12:F95"/>
  <sheetViews>
    <sheetView view="pageBreakPreview" zoomScale="80" zoomScaleNormal="100" zoomScaleSheetLayoutView="80" workbookViewId="0">
      <selection activeCell="B70" sqref="B70:D70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7.85546875" style="2" customWidth="1"/>
    <col min="4" max="4" width="13.42578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179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43</v>
      </c>
      <c r="C24" s="21"/>
      <c r="D24" s="21"/>
      <c r="E24" s="21"/>
      <c r="F24" s="21"/>
    </row>
    <row r="25" spans="1:6" ht="15" x14ac:dyDescent="0.2">
      <c r="A25" s="17"/>
      <c r="B25" s="25" t="s">
        <v>44</v>
      </c>
      <c r="C25" s="21"/>
      <c r="D25" s="21"/>
      <c r="E25" s="21"/>
      <c r="F25" s="21"/>
    </row>
    <row r="26" spans="1:6" ht="33.75" customHeight="1" x14ac:dyDescent="0.2">
      <c r="A26" s="17"/>
      <c r="B26" s="53" t="s">
        <v>45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12</v>
      </c>
      <c r="E28" s="27" t="s">
        <v>180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8" t="s">
        <v>0</v>
      </c>
      <c r="B30" s="128"/>
      <c r="C30" s="128"/>
      <c r="D30" s="128"/>
      <c r="E30" s="128"/>
      <c r="F30" s="128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32"/>
      <c r="C33" s="132"/>
      <c r="D33" s="132"/>
      <c r="E33" s="28"/>
      <c r="F33" s="21"/>
    </row>
    <row r="34" spans="1:6" ht="14.25" x14ac:dyDescent="0.2">
      <c r="A34" s="21"/>
      <c r="B34" s="132"/>
      <c r="C34" s="132"/>
      <c r="D34" s="132"/>
      <c r="E34" s="28"/>
      <c r="F34" s="21"/>
    </row>
    <row r="35" spans="1:6" ht="14.25" customHeight="1" x14ac:dyDescent="0.2">
      <c r="A35" s="21"/>
      <c r="B35" s="132" t="s">
        <v>181</v>
      </c>
      <c r="C35" s="132"/>
      <c r="D35" s="132"/>
      <c r="E35" s="28"/>
      <c r="F35" s="21"/>
    </row>
    <row r="36" spans="1:6" ht="14.25" x14ac:dyDescent="0.2">
      <c r="A36" s="21"/>
      <c r="B36" s="132"/>
      <c r="C36" s="132"/>
      <c r="D36" s="132"/>
      <c r="E36" s="28"/>
      <c r="F36" s="21"/>
    </row>
    <row r="37" spans="1:6" ht="14.25" x14ac:dyDescent="0.2">
      <c r="A37" s="21"/>
      <c r="B37" s="132" t="s">
        <v>182</v>
      </c>
      <c r="C37" s="132"/>
      <c r="D37" s="132"/>
      <c r="E37" s="28"/>
      <c r="F37" s="21"/>
    </row>
    <row r="38" spans="1:6" ht="14.25" x14ac:dyDescent="0.2">
      <c r="A38" s="21"/>
      <c r="B38" s="132"/>
      <c r="C38" s="132"/>
      <c r="D38" s="132"/>
      <c r="E38" s="28"/>
      <c r="F38" s="21"/>
    </row>
    <row r="39" spans="1:6" ht="14.25" x14ac:dyDescent="0.2">
      <c r="A39" s="21"/>
      <c r="B39" s="132" t="s">
        <v>183</v>
      </c>
      <c r="C39" s="132"/>
      <c r="D39" s="132"/>
      <c r="E39" s="28"/>
      <c r="F39" s="21"/>
    </row>
    <row r="40" spans="1:6" ht="14.25" x14ac:dyDescent="0.2">
      <c r="A40" s="21"/>
      <c r="B40" s="132"/>
      <c r="C40" s="132"/>
      <c r="D40" s="132"/>
      <c r="E40" s="28"/>
      <c r="F40" s="21"/>
    </row>
    <row r="41" spans="1:6" ht="14.25" x14ac:dyDescent="0.2">
      <c r="A41" s="21"/>
      <c r="B41" s="132" t="s">
        <v>184</v>
      </c>
      <c r="C41" s="132"/>
      <c r="D41" s="132"/>
      <c r="E41" s="28"/>
      <c r="F41" s="21"/>
    </row>
    <row r="42" spans="1:6" ht="14.25" x14ac:dyDescent="0.2">
      <c r="A42" s="21"/>
      <c r="B42" s="132"/>
      <c r="C42" s="132"/>
      <c r="D42" s="132"/>
      <c r="E42" s="28"/>
      <c r="F42" s="21"/>
    </row>
    <row r="43" spans="1:6" ht="14.25" x14ac:dyDescent="0.2">
      <c r="A43" s="21"/>
      <c r="B43" s="132" t="s">
        <v>185</v>
      </c>
      <c r="C43" s="132"/>
      <c r="D43" s="132"/>
      <c r="E43" s="28"/>
      <c r="F43" s="21"/>
    </row>
    <row r="44" spans="1:6" ht="14.25" x14ac:dyDescent="0.2">
      <c r="A44" s="21"/>
      <c r="B44" s="132"/>
      <c r="C44" s="132"/>
      <c r="D44" s="132"/>
      <c r="E44" s="28"/>
      <c r="F44" s="21"/>
    </row>
    <row r="45" spans="1:6" ht="14.25" x14ac:dyDescent="0.2">
      <c r="A45" s="21"/>
      <c r="B45" s="132" t="s">
        <v>187</v>
      </c>
      <c r="C45" s="132"/>
      <c r="D45" s="132"/>
      <c r="E45" s="28"/>
      <c r="F45" s="21"/>
    </row>
    <row r="46" spans="1:6" ht="14.25" x14ac:dyDescent="0.2">
      <c r="A46" s="21"/>
      <c r="B46" s="132"/>
      <c r="C46" s="132"/>
      <c r="D46" s="132"/>
      <c r="E46" s="28"/>
      <c r="F46" s="21"/>
    </row>
    <row r="47" spans="1:6" ht="14.25" x14ac:dyDescent="0.2">
      <c r="A47" s="21"/>
      <c r="B47" s="132" t="s">
        <v>186</v>
      </c>
      <c r="C47" s="132"/>
      <c r="D47" s="132"/>
      <c r="E47" s="28"/>
      <c r="F47" s="21"/>
    </row>
    <row r="48" spans="1:6" ht="14.25" x14ac:dyDescent="0.2">
      <c r="A48" s="21"/>
      <c r="B48" s="132"/>
      <c r="C48" s="132"/>
      <c r="D48" s="132"/>
      <c r="E48" s="28"/>
      <c r="F48" s="21"/>
    </row>
    <row r="49" spans="1:6" ht="14.25" x14ac:dyDescent="0.2">
      <c r="A49" s="21"/>
      <c r="B49" s="132"/>
      <c r="C49" s="132"/>
      <c r="D49" s="132"/>
      <c r="E49" s="28"/>
      <c r="F49" s="21"/>
    </row>
    <row r="50" spans="1:6" ht="14.25" x14ac:dyDescent="0.2">
      <c r="A50" s="21"/>
      <c r="B50" s="132"/>
      <c r="C50" s="132"/>
      <c r="D50" s="132"/>
      <c r="E50" s="28"/>
      <c r="F50" s="21"/>
    </row>
    <row r="51" spans="1:6" ht="14.25" x14ac:dyDescent="0.2">
      <c r="A51" s="21"/>
      <c r="B51" s="132"/>
      <c r="C51" s="132"/>
      <c r="D51" s="132"/>
      <c r="E51" s="28"/>
      <c r="F51" s="21"/>
    </row>
    <row r="52" spans="1:6" ht="14.25" x14ac:dyDescent="0.2">
      <c r="A52" s="21"/>
      <c r="B52" s="132"/>
      <c r="C52" s="132"/>
      <c r="D52" s="132"/>
      <c r="E52" s="28"/>
      <c r="F52" s="21"/>
    </row>
    <row r="53" spans="1:6" ht="14.25" x14ac:dyDescent="0.2">
      <c r="A53" s="21"/>
      <c r="B53" s="132"/>
      <c r="C53" s="132"/>
      <c r="D53" s="132"/>
      <c r="E53" s="28"/>
      <c r="F53" s="21"/>
    </row>
    <row r="54" spans="1:6" ht="14.25" x14ac:dyDescent="0.2">
      <c r="A54" s="21"/>
      <c r="B54" s="132"/>
      <c r="C54" s="132"/>
      <c r="D54" s="132"/>
      <c r="E54" s="28"/>
      <c r="F54" s="21"/>
    </row>
    <row r="55" spans="1:6" ht="14.25" x14ac:dyDescent="0.2">
      <c r="A55" s="21"/>
      <c r="B55" s="132"/>
      <c r="C55" s="132"/>
      <c r="D55" s="132"/>
      <c r="E55" s="28"/>
      <c r="F55" s="21"/>
    </row>
    <row r="56" spans="1:6" ht="14.25" x14ac:dyDescent="0.2">
      <c r="A56" s="21"/>
      <c r="B56" s="132"/>
      <c r="C56" s="132"/>
      <c r="D56" s="132"/>
      <c r="E56" s="28"/>
      <c r="F56" s="21"/>
    </row>
    <row r="57" spans="1:6" ht="14.25" x14ac:dyDescent="0.2">
      <c r="A57" s="21"/>
      <c r="B57" s="132"/>
      <c r="C57" s="132"/>
      <c r="D57" s="132"/>
      <c r="E57" s="28"/>
      <c r="F57" s="21"/>
    </row>
    <row r="58" spans="1:6" ht="14.25" x14ac:dyDescent="0.2">
      <c r="A58" s="21"/>
      <c r="B58" s="132"/>
      <c r="C58" s="132"/>
      <c r="D58" s="132"/>
      <c r="E58" s="28"/>
      <c r="F58" s="21"/>
    </row>
    <row r="59" spans="1:6" ht="14.25" x14ac:dyDescent="0.2">
      <c r="A59" s="21"/>
      <c r="B59" s="132"/>
      <c r="C59" s="132"/>
      <c r="D59" s="132"/>
      <c r="E59" s="28"/>
      <c r="F59" s="21"/>
    </row>
    <row r="60" spans="1:6" ht="14.25" x14ac:dyDescent="0.2">
      <c r="A60" s="21"/>
      <c r="B60" s="132"/>
      <c r="C60" s="132"/>
      <c r="D60" s="132"/>
      <c r="E60" s="28"/>
      <c r="F60" s="21"/>
    </row>
    <row r="61" spans="1:6" ht="14.25" x14ac:dyDescent="0.2">
      <c r="A61" s="21"/>
      <c r="B61" s="132"/>
      <c r="C61" s="132"/>
      <c r="D61" s="132"/>
      <c r="E61" s="28"/>
      <c r="F61" s="21"/>
    </row>
    <row r="62" spans="1:6" ht="14.25" x14ac:dyDescent="0.2">
      <c r="A62" s="21"/>
      <c r="B62" s="132"/>
      <c r="C62" s="132"/>
      <c r="D62" s="132"/>
      <c r="E62" s="28"/>
      <c r="F62" s="21"/>
    </row>
    <row r="63" spans="1:6" ht="14.25" x14ac:dyDescent="0.2">
      <c r="A63" s="21"/>
      <c r="B63" s="132"/>
      <c r="C63" s="132"/>
      <c r="D63" s="132"/>
      <c r="E63" s="28"/>
      <c r="F63" s="21"/>
    </row>
    <row r="64" spans="1:6" ht="14.25" x14ac:dyDescent="0.2">
      <c r="A64" s="21"/>
      <c r="B64" s="132"/>
      <c r="C64" s="132"/>
      <c r="D64" s="132"/>
      <c r="E64" s="28"/>
      <c r="F64" s="21"/>
    </row>
    <row r="65" spans="1:6" ht="14.25" x14ac:dyDescent="0.2">
      <c r="A65" s="21"/>
      <c r="B65" s="132"/>
      <c r="C65" s="132"/>
      <c r="D65" s="132"/>
      <c r="E65" s="28"/>
      <c r="F65" s="21"/>
    </row>
    <row r="66" spans="1:6" ht="14.25" x14ac:dyDescent="0.2">
      <c r="A66" s="21"/>
      <c r="B66" s="132"/>
      <c r="C66" s="132"/>
      <c r="D66" s="132"/>
      <c r="E66" s="28"/>
      <c r="F66" s="21"/>
    </row>
    <row r="67" spans="1:6" ht="14.25" x14ac:dyDescent="0.2">
      <c r="A67" s="21"/>
      <c r="B67" s="132"/>
      <c r="C67" s="132"/>
      <c r="D67" s="132"/>
      <c r="E67" s="28"/>
      <c r="F67" s="21"/>
    </row>
    <row r="68" spans="1:6" s="50" customFormat="1" ht="14.25" x14ac:dyDescent="0.2">
      <c r="A68" s="46"/>
      <c r="B68" s="47"/>
      <c r="C68" s="48" t="s">
        <v>40</v>
      </c>
      <c r="D68" s="48" t="s">
        <v>41</v>
      </c>
      <c r="E68" s="49"/>
      <c r="F68" s="46"/>
    </row>
    <row r="69" spans="1:6" s="50" customFormat="1" ht="14.25" x14ac:dyDescent="0.2">
      <c r="A69" s="46"/>
      <c r="B69" s="47"/>
      <c r="C69" s="51">
        <v>26.75</v>
      </c>
      <c r="D69" s="52">
        <v>350</v>
      </c>
      <c r="E69" s="49"/>
      <c r="F69" s="46"/>
    </row>
    <row r="70" spans="1:6" ht="14.25" x14ac:dyDescent="0.2">
      <c r="A70" s="21"/>
      <c r="B70" s="125"/>
      <c r="C70" s="125"/>
      <c r="D70" s="125"/>
      <c r="E70" s="28"/>
      <c r="F70" s="21"/>
    </row>
    <row r="71" spans="1:6" ht="13.5" customHeight="1" x14ac:dyDescent="0.2">
      <c r="A71" s="21"/>
      <c r="B71" s="125"/>
      <c r="C71" s="125"/>
      <c r="D71" s="125"/>
      <c r="E71" s="28"/>
      <c r="F71" s="21"/>
    </row>
    <row r="72" spans="1:6" ht="13.5" customHeight="1" x14ac:dyDescent="0.2">
      <c r="A72" s="21"/>
      <c r="B72" s="25" t="s">
        <v>16</v>
      </c>
      <c r="C72" s="26"/>
      <c r="D72" s="26"/>
      <c r="E72" s="29">
        <f>D69*C69</f>
        <v>9362.5</v>
      </c>
      <c r="F72" s="21"/>
    </row>
    <row r="73" spans="1:6" ht="13.5" customHeight="1" x14ac:dyDescent="0.2">
      <c r="A73" s="21"/>
      <c r="B73" s="34" t="s">
        <v>13</v>
      </c>
      <c r="C73" s="26"/>
      <c r="D73" s="26"/>
      <c r="E73" s="30">
        <v>0</v>
      </c>
      <c r="F73" s="21"/>
    </row>
    <row r="74" spans="1:6" ht="13.5" customHeight="1" x14ac:dyDescent="0.2">
      <c r="A74" s="21"/>
      <c r="B74" s="34" t="s">
        <v>14</v>
      </c>
      <c r="C74" s="26"/>
      <c r="D74" s="26"/>
      <c r="E74" s="30">
        <v>0</v>
      </c>
      <c r="F74" s="21"/>
    </row>
    <row r="75" spans="1:6" ht="13.5" customHeight="1" x14ac:dyDescent="0.2">
      <c r="A75" s="21"/>
      <c r="B75" s="25" t="s">
        <v>15</v>
      </c>
      <c r="C75" s="26"/>
      <c r="D75" s="26"/>
      <c r="E75" s="29">
        <f>SUM(E72:E74)</f>
        <v>9362.5</v>
      </c>
      <c r="F75" s="21"/>
    </row>
    <row r="76" spans="1:6" ht="13.5" customHeight="1" x14ac:dyDescent="0.2">
      <c r="A76" s="21"/>
      <c r="B76" s="26" t="s">
        <v>5</v>
      </c>
      <c r="C76" s="31">
        <v>0.05</v>
      </c>
      <c r="D76" s="26"/>
      <c r="E76" s="35">
        <f>ROUND(E75*C76,2)</f>
        <v>468.13</v>
      </c>
      <c r="F76" s="21"/>
    </row>
    <row r="77" spans="1:6" ht="13.5" customHeight="1" x14ac:dyDescent="0.2">
      <c r="A77" s="21"/>
      <c r="B77" s="26" t="s">
        <v>4</v>
      </c>
      <c r="C77" s="42">
        <v>9.9750000000000005E-2</v>
      </c>
      <c r="D77" s="26"/>
      <c r="E77" s="43">
        <f>ROUND(E75*C77,2)</f>
        <v>933.91</v>
      </c>
      <c r="F77" s="21"/>
    </row>
    <row r="78" spans="1:6" ht="13.5" customHeight="1" x14ac:dyDescent="0.2">
      <c r="A78" s="21"/>
      <c r="B78" s="26"/>
      <c r="C78" s="26"/>
      <c r="D78" s="26"/>
      <c r="E78" s="32"/>
      <c r="F78" s="21"/>
    </row>
    <row r="79" spans="1:6" ht="16.5" customHeight="1" thickBot="1" x14ac:dyDescent="0.25">
      <c r="A79" s="21"/>
      <c r="B79" s="25" t="s">
        <v>17</v>
      </c>
      <c r="C79" s="26"/>
      <c r="D79" s="26"/>
      <c r="E79" s="33">
        <f>SUM(E75:E77)</f>
        <v>10764.539999999999</v>
      </c>
      <c r="F79" s="21"/>
    </row>
    <row r="80" spans="1:6" ht="15.75" thickTop="1" x14ac:dyDescent="0.2">
      <c r="A80" s="21"/>
      <c r="B80" s="129"/>
      <c r="C80" s="129"/>
      <c r="D80" s="129"/>
      <c r="E80" s="36"/>
      <c r="F80" s="21"/>
    </row>
    <row r="81" spans="1:6" ht="15" x14ac:dyDescent="0.2">
      <c r="A81" s="21"/>
      <c r="B81" s="126" t="s">
        <v>19</v>
      </c>
      <c r="C81" s="126"/>
      <c r="D81" s="126"/>
      <c r="E81" s="36">
        <v>0</v>
      </c>
      <c r="F81" s="21"/>
    </row>
    <row r="82" spans="1:6" ht="15" x14ac:dyDescent="0.2">
      <c r="A82" s="21"/>
      <c r="B82" s="129"/>
      <c r="C82" s="129"/>
      <c r="D82" s="129"/>
      <c r="E82" s="36"/>
      <c r="F82" s="21"/>
    </row>
    <row r="83" spans="1:6" ht="19.5" customHeight="1" x14ac:dyDescent="0.2">
      <c r="A83" s="21"/>
      <c r="B83" s="37" t="s">
        <v>18</v>
      </c>
      <c r="C83" s="38"/>
      <c r="D83" s="38"/>
      <c r="E83" s="39">
        <f>E79-E81</f>
        <v>10764.539999999999</v>
      </c>
      <c r="F83" s="21"/>
    </row>
    <row r="84" spans="1:6" ht="13.5" customHeight="1" x14ac:dyDescent="0.2">
      <c r="A84" s="21"/>
      <c r="B84" s="21"/>
      <c r="C84" s="21"/>
      <c r="D84" s="21"/>
      <c r="E84" s="21"/>
      <c r="F84" s="21"/>
    </row>
    <row r="85" spans="1:6" x14ac:dyDescent="0.2">
      <c r="A85" s="21"/>
      <c r="B85" s="21"/>
      <c r="C85" s="21"/>
      <c r="D85" s="21"/>
      <c r="E85" s="21"/>
      <c r="F85" s="21"/>
    </row>
    <row r="86" spans="1:6" x14ac:dyDescent="0.2">
      <c r="A86" s="21"/>
      <c r="B86" s="123"/>
      <c r="C86" s="123"/>
      <c r="D86" s="123"/>
      <c r="E86" s="123"/>
      <c r="F86" s="21"/>
    </row>
    <row r="87" spans="1:6" ht="14.25" x14ac:dyDescent="0.2">
      <c r="A87" s="131" t="s">
        <v>32</v>
      </c>
      <c r="B87" s="131"/>
      <c r="C87" s="131"/>
      <c r="D87" s="131"/>
      <c r="E87" s="131"/>
      <c r="F87" s="131"/>
    </row>
    <row r="88" spans="1:6" ht="14.25" x14ac:dyDescent="0.2">
      <c r="A88" s="127" t="s">
        <v>33</v>
      </c>
      <c r="B88" s="127"/>
      <c r="C88" s="127"/>
      <c r="D88" s="127"/>
      <c r="E88" s="127"/>
      <c r="F88" s="127"/>
    </row>
    <row r="89" spans="1:6" x14ac:dyDescent="0.2">
      <c r="A89" s="21"/>
      <c r="B89" s="21"/>
      <c r="C89" s="21"/>
      <c r="D89" s="21"/>
      <c r="E89" s="21"/>
      <c r="F89" s="21"/>
    </row>
    <row r="90" spans="1:6" x14ac:dyDescent="0.2">
      <c r="A90" s="21"/>
      <c r="B90" s="124"/>
      <c r="C90" s="124"/>
      <c r="D90" s="124"/>
      <c r="E90" s="124"/>
      <c r="F90" s="21"/>
    </row>
    <row r="91" spans="1:6" ht="15" x14ac:dyDescent="0.2">
      <c r="A91" s="130" t="s">
        <v>7</v>
      </c>
      <c r="B91" s="130"/>
      <c r="C91" s="130"/>
      <c r="D91" s="130"/>
      <c r="E91" s="130"/>
      <c r="F91" s="130"/>
    </row>
    <row r="93" spans="1:6" ht="39.75" customHeight="1" x14ac:dyDescent="0.2">
      <c r="B93" s="121"/>
      <c r="C93" s="122"/>
      <c r="D93" s="122"/>
    </row>
    <row r="94" spans="1:6" ht="13.5" customHeight="1" x14ac:dyDescent="0.2"/>
    <row r="95" spans="1:6" x14ac:dyDescent="0.2">
      <c r="B95" s="16"/>
      <c r="C95" s="16"/>
      <c r="D95" s="16"/>
    </row>
  </sheetData>
  <mergeCells count="47">
    <mergeCell ref="B37:D37"/>
    <mergeCell ref="A30:F30"/>
    <mergeCell ref="B33:D33"/>
    <mergeCell ref="B34:D34"/>
    <mergeCell ref="B35:D35"/>
    <mergeCell ref="B36:D36"/>
    <mergeCell ref="B49:D49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61:D61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86:E86"/>
    <mergeCell ref="B62:D62"/>
    <mergeCell ref="B63:D63"/>
    <mergeCell ref="B64:D64"/>
    <mergeCell ref="B65:D65"/>
    <mergeCell ref="B66:D66"/>
    <mergeCell ref="B67:D67"/>
    <mergeCell ref="B70:D70"/>
    <mergeCell ref="B71:D71"/>
    <mergeCell ref="B80:D80"/>
    <mergeCell ref="B81:D81"/>
    <mergeCell ref="B82:D82"/>
    <mergeCell ref="A87:F87"/>
    <mergeCell ref="A88:F88"/>
    <mergeCell ref="B90:E90"/>
    <mergeCell ref="A91:F91"/>
    <mergeCell ref="B93:D93"/>
  </mergeCells>
  <dataValidations count="1">
    <dataValidation type="list" allowBlank="1" showInputMessage="1" showErrorMessage="1" sqref="B80:B82 B12:B20 B33:B71" xr:uid="{20742824-BB21-40AD-B5F1-41EE3F35EBF5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155CE-4CAF-4AC5-9EF9-35D8CB714CA9}">
  <sheetPr codeName="Feuil19">
    <pageSetUpPr fitToPage="1"/>
  </sheetPr>
  <dimension ref="A12:F90"/>
  <sheetViews>
    <sheetView view="pageBreakPreview" topLeftCell="A11" zoomScale="80" zoomScaleNormal="100" zoomScaleSheetLayoutView="80" workbookViewId="0">
      <selection activeCell="B65" sqref="B65:D65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7.85546875" style="2" customWidth="1"/>
    <col min="4" max="4" width="13.42578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188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43</v>
      </c>
      <c r="C24" s="21"/>
      <c r="D24" s="21"/>
      <c r="E24" s="21"/>
      <c r="F24" s="21"/>
    </row>
    <row r="25" spans="1:6" ht="15" x14ac:dyDescent="0.2">
      <c r="A25" s="17"/>
      <c r="B25" s="25" t="s">
        <v>44</v>
      </c>
      <c r="C25" s="21"/>
      <c r="D25" s="21"/>
      <c r="E25" s="21"/>
      <c r="F25" s="21"/>
    </row>
    <row r="26" spans="1:6" ht="33.75" customHeight="1" x14ac:dyDescent="0.2">
      <c r="A26" s="17"/>
      <c r="B26" s="53" t="s">
        <v>45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12</v>
      </c>
      <c r="E28" s="27" t="s">
        <v>189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8" t="s">
        <v>0</v>
      </c>
      <c r="B30" s="128"/>
      <c r="C30" s="128"/>
      <c r="D30" s="128"/>
      <c r="E30" s="128"/>
      <c r="F30" s="128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32"/>
      <c r="C33" s="132"/>
      <c r="D33" s="132"/>
      <c r="E33" s="28"/>
      <c r="F33" s="21"/>
    </row>
    <row r="34" spans="1:6" ht="14.25" x14ac:dyDescent="0.2">
      <c r="A34" s="21"/>
      <c r="B34" s="132"/>
      <c r="C34" s="132"/>
      <c r="D34" s="132"/>
      <c r="E34" s="28"/>
      <c r="F34" s="21"/>
    </row>
    <row r="35" spans="1:6" ht="29.25" customHeight="1" x14ac:dyDescent="0.2">
      <c r="A35" s="21"/>
      <c r="B35" s="132" t="s">
        <v>190</v>
      </c>
      <c r="C35" s="132"/>
      <c r="D35" s="132"/>
      <c r="E35" s="28"/>
      <c r="F35" s="21"/>
    </row>
    <row r="36" spans="1:6" ht="14.25" x14ac:dyDescent="0.2">
      <c r="A36" s="21"/>
      <c r="B36" s="132"/>
      <c r="C36" s="132"/>
      <c r="D36" s="132"/>
      <c r="E36" s="28"/>
      <c r="F36" s="21"/>
    </row>
    <row r="37" spans="1:6" ht="14.25" x14ac:dyDescent="0.2">
      <c r="A37" s="21"/>
      <c r="B37" s="132" t="s">
        <v>191</v>
      </c>
      <c r="C37" s="132"/>
      <c r="D37" s="132"/>
      <c r="E37" s="28"/>
      <c r="F37" s="21"/>
    </row>
    <row r="38" spans="1:6" ht="14.25" x14ac:dyDescent="0.2">
      <c r="A38" s="21"/>
      <c r="B38" s="132"/>
      <c r="C38" s="132"/>
      <c r="D38" s="132"/>
      <c r="E38" s="28"/>
      <c r="F38" s="21"/>
    </row>
    <row r="39" spans="1:6" ht="30" customHeight="1" x14ac:dyDescent="0.2">
      <c r="A39" s="21"/>
      <c r="B39" s="132" t="s">
        <v>192</v>
      </c>
      <c r="C39" s="132"/>
      <c r="D39" s="132"/>
      <c r="E39" s="28"/>
      <c r="F39" s="21"/>
    </row>
    <row r="40" spans="1:6" ht="14.25" x14ac:dyDescent="0.2">
      <c r="A40" s="21"/>
      <c r="B40" s="132"/>
      <c r="C40" s="132"/>
      <c r="D40" s="132"/>
      <c r="E40" s="28"/>
      <c r="F40" s="21"/>
    </row>
    <row r="41" spans="1:6" ht="29.25" customHeight="1" x14ac:dyDescent="0.2">
      <c r="A41" s="21"/>
      <c r="B41" s="132" t="s">
        <v>193</v>
      </c>
      <c r="C41" s="132"/>
      <c r="D41" s="132"/>
      <c r="E41" s="28"/>
      <c r="F41" s="21"/>
    </row>
    <row r="42" spans="1:6" ht="14.25" x14ac:dyDescent="0.2">
      <c r="A42" s="21"/>
      <c r="B42" s="132"/>
      <c r="C42" s="132"/>
      <c r="D42" s="132"/>
      <c r="E42" s="28"/>
      <c r="F42" s="21"/>
    </row>
    <row r="43" spans="1:6" ht="31.5" customHeight="1" x14ac:dyDescent="0.2">
      <c r="A43" s="21"/>
      <c r="B43" s="132" t="s">
        <v>194</v>
      </c>
      <c r="C43" s="132"/>
      <c r="D43" s="132"/>
      <c r="E43" s="28"/>
      <c r="F43" s="21"/>
    </row>
    <row r="44" spans="1:6" ht="14.25" x14ac:dyDescent="0.2">
      <c r="A44" s="21"/>
      <c r="B44" s="132"/>
      <c r="C44" s="132"/>
      <c r="D44" s="132"/>
      <c r="E44" s="28"/>
      <c r="F44" s="21"/>
    </row>
    <row r="45" spans="1:6" ht="29.25" customHeight="1" x14ac:dyDescent="0.2">
      <c r="A45" s="21"/>
      <c r="B45" s="132" t="s">
        <v>195</v>
      </c>
      <c r="C45" s="132"/>
      <c r="D45" s="132"/>
      <c r="E45" s="28"/>
      <c r="F45" s="21"/>
    </row>
    <row r="46" spans="1:6" ht="14.25" x14ac:dyDescent="0.2">
      <c r="A46" s="21"/>
      <c r="B46" s="132"/>
      <c r="C46" s="132"/>
      <c r="D46" s="132"/>
      <c r="E46" s="28"/>
      <c r="F46" s="21"/>
    </row>
    <row r="47" spans="1:6" ht="14.25" x14ac:dyDescent="0.2">
      <c r="A47" s="21"/>
      <c r="B47" s="132" t="s">
        <v>196</v>
      </c>
      <c r="C47" s="132"/>
      <c r="D47" s="132"/>
      <c r="E47" s="28"/>
      <c r="F47" s="21"/>
    </row>
    <row r="48" spans="1:6" ht="14.25" x14ac:dyDescent="0.2">
      <c r="A48" s="21"/>
      <c r="B48" s="132"/>
      <c r="C48" s="132"/>
      <c r="D48" s="132"/>
      <c r="E48" s="28"/>
      <c r="F48" s="21"/>
    </row>
    <row r="49" spans="1:6" ht="14.25" x14ac:dyDescent="0.2">
      <c r="A49" s="21"/>
      <c r="B49" s="132" t="s">
        <v>197</v>
      </c>
      <c r="C49" s="132"/>
      <c r="D49" s="132"/>
      <c r="E49" s="28"/>
      <c r="F49" s="21"/>
    </row>
    <row r="50" spans="1:6" ht="14.25" x14ac:dyDescent="0.2">
      <c r="A50" s="21"/>
      <c r="B50" s="132"/>
      <c r="C50" s="132"/>
      <c r="D50" s="132"/>
      <c r="E50" s="28"/>
      <c r="F50" s="21"/>
    </row>
    <row r="51" spans="1:6" ht="14.25" x14ac:dyDescent="0.2">
      <c r="A51" s="21"/>
      <c r="B51" s="132" t="s">
        <v>186</v>
      </c>
      <c r="C51" s="132"/>
      <c r="D51" s="132"/>
      <c r="E51" s="28"/>
      <c r="F51" s="21"/>
    </row>
    <row r="52" spans="1:6" ht="14.25" x14ac:dyDescent="0.2">
      <c r="A52" s="21"/>
      <c r="B52" s="132"/>
      <c r="C52" s="132"/>
      <c r="D52" s="132"/>
      <c r="E52" s="28"/>
      <c r="F52" s="21"/>
    </row>
    <row r="53" spans="1:6" ht="14.25" x14ac:dyDescent="0.2">
      <c r="A53" s="21"/>
      <c r="B53" s="132" t="s">
        <v>79</v>
      </c>
      <c r="C53" s="132"/>
      <c r="D53" s="132"/>
      <c r="E53" s="28"/>
      <c r="F53" s="21"/>
    </row>
    <row r="54" spans="1:6" ht="14.25" x14ac:dyDescent="0.2">
      <c r="A54" s="21"/>
      <c r="B54" s="132"/>
      <c r="C54" s="132"/>
      <c r="D54" s="132"/>
      <c r="E54" s="28"/>
      <c r="F54" s="21"/>
    </row>
    <row r="55" spans="1:6" ht="14.25" x14ac:dyDescent="0.2">
      <c r="A55" s="21"/>
      <c r="B55" s="132"/>
      <c r="C55" s="132"/>
      <c r="D55" s="132"/>
      <c r="E55" s="28"/>
      <c r="F55" s="21"/>
    </row>
    <row r="56" spans="1:6" ht="14.25" x14ac:dyDescent="0.2">
      <c r="A56" s="21"/>
      <c r="B56" s="132"/>
      <c r="C56" s="132"/>
      <c r="D56" s="132"/>
      <c r="E56" s="28"/>
      <c r="F56" s="21"/>
    </row>
    <row r="57" spans="1:6" ht="14.25" x14ac:dyDescent="0.2">
      <c r="A57" s="21"/>
      <c r="B57" s="132"/>
      <c r="C57" s="132"/>
      <c r="D57" s="132"/>
      <c r="E57" s="28"/>
      <c r="F57" s="21"/>
    </row>
    <row r="58" spans="1:6" ht="14.25" x14ac:dyDescent="0.2">
      <c r="A58" s="21"/>
      <c r="B58" s="132"/>
      <c r="C58" s="132"/>
      <c r="D58" s="132"/>
      <c r="E58" s="28"/>
      <c r="F58" s="21"/>
    </row>
    <row r="59" spans="1:6" ht="14.25" x14ac:dyDescent="0.2">
      <c r="A59" s="21"/>
      <c r="B59" s="132"/>
      <c r="C59" s="132"/>
      <c r="D59" s="132"/>
      <c r="E59" s="28"/>
      <c r="F59" s="21"/>
    </row>
    <row r="60" spans="1:6" ht="14.25" x14ac:dyDescent="0.2">
      <c r="A60" s="21"/>
      <c r="B60" s="132"/>
      <c r="C60" s="132"/>
      <c r="D60" s="132"/>
      <c r="E60" s="28"/>
      <c r="F60" s="21"/>
    </row>
    <row r="61" spans="1:6" ht="14.25" x14ac:dyDescent="0.2">
      <c r="A61" s="21"/>
      <c r="B61" s="132"/>
      <c r="C61" s="132"/>
      <c r="D61" s="132"/>
      <c r="E61" s="28"/>
      <c r="F61" s="21"/>
    </row>
    <row r="62" spans="1:6" ht="14.25" x14ac:dyDescent="0.2">
      <c r="A62" s="21"/>
      <c r="B62" s="132"/>
      <c r="C62" s="132"/>
      <c r="D62" s="132"/>
      <c r="E62" s="28"/>
      <c r="F62" s="21"/>
    </row>
    <row r="63" spans="1:6" s="50" customFormat="1" ht="14.25" x14ac:dyDescent="0.2">
      <c r="A63" s="46"/>
      <c r="B63" s="47"/>
      <c r="C63" s="48" t="s">
        <v>40</v>
      </c>
      <c r="D63" s="48" t="s">
        <v>41</v>
      </c>
      <c r="E63" s="49"/>
      <c r="F63" s="46"/>
    </row>
    <row r="64" spans="1:6" s="50" customFormat="1" ht="14.25" x14ac:dyDescent="0.2">
      <c r="A64" s="46"/>
      <c r="B64" s="47"/>
      <c r="C64" s="51">
        <v>22.5</v>
      </c>
      <c r="D64" s="52">
        <v>350</v>
      </c>
      <c r="E64" s="49"/>
      <c r="F64" s="46"/>
    </row>
    <row r="65" spans="1:6" ht="14.25" x14ac:dyDescent="0.2">
      <c r="A65" s="21"/>
      <c r="B65" s="125"/>
      <c r="C65" s="125"/>
      <c r="D65" s="125"/>
      <c r="E65" s="28"/>
      <c r="F65" s="21"/>
    </row>
    <row r="66" spans="1:6" ht="13.5" customHeight="1" x14ac:dyDescent="0.2">
      <c r="A66" s="21"/>
      <c r="B66" s="125"/>
      <c r="C66" s="125"/>
      <c r="D66" s="125"/>
      <c r="E66" s="28"/>
      <c r="F66" s="21"/>
    </row>
    <row r="67" spans="1:6" ht="13.5" customHeight="1" x14ac:dyDescent="0.2">
      <c r="A67" s="21"/>
      <c r="B67" s="25" t="s">
        <v>16</v>
      </c>
      <c r="C67" s="26"/>
      <c r="D67" s="26"/>
      <c r="E67" s="29">
        <f>D64*C64</f>
        <v>7875</v>
      </c>
      <c r="F67" s="21"/>
    </row>
    <row r="68" spans="1:6" ht="13.5" customHeight="1" x14ac:dyDescent="0.2">
      <c r="A68" s="21"/>
      <c r="B68" s="34" t="s">
        <v>13</v>
      </c>
      <c r="C68" s="26"/>
      <c r="D68" s="26"/>
      <c r="E68" s="30">
        <v>0</v>
      </c>
      <c r="F68" s="21"/>
    </row>
    <row r="69" spans="1:6" ht="13.5" customHeight="1" x14ac:dyDescent="0.2">
      <c r="A69" s="21"/>
      <c r="B69" s="34" t="s">
        <v>14</v>
      </c>
      <c r="C69" s="26"/>
      <c r="D69" s="26"/>
      <c r="E69" s="30">
        <v>0</v>
      </c>
      <c r="F69" s="21"/>
    </row>
    <row r="70" spans="1:6" ht="13.5" customHeight="1" x14ac:dyDescent="0.2">
      <c r="A70" s="21"/>
      <c r="B70" s="25" t="s">
        <v>15</v>
      </c>
      <c r="C70" s="26"/>
      <c r="D70" s="26"/>
      <c r="E70" s="29">
        <f>SUM(E67:E69)</f>
        <v>7875</v>
      </c>
      <c r="F70" s="21"/>
    </row>
    <row r="71" spans="1:6" ht="13.5" customHeight="1" x14ac:dyDescent="0.2">
      <c r="A71" s="21"/>
      <c r="B71" s="26" t="s">
        <v>5</v>
      </c>
      <c r="C71" s="31">
        <v>0.05</v>
      </c>
      <c r="D71" s="26"/>
      <c r="E71" s="35">
        <f>ROUND(E70*C71,2)</f>
        <v>393.75</v>
      </c>
      <c r="F71" s="21"/>
    </row>
    <row r="72" spans="1:6" ht="13.5" customHeight="1" x14ac:dyDescent="0.2">
      <c r="A72" s="21"/>
      <c r="B72" s="26" t="s">
        <v>4</v>
      </c>
      <c r="C72" s="42">
        <v>9.9750000000000005E-2</v>
      </c>
      <c r="D72" s="26"/>
      <c r="E72" s="43">
        <f>ROUND(E70*C72,2)</f>
        <v>785.53</v>
      </c>
      <c r="F72" s="21"/>
    </row>
    <row r="73" spans="1:6" ht="13.5" customHeight="1" x14ac:dyDescent="0.2">
      <c r="A73" s="21"/>
      <c r="B73" s="26"/>
      <c r="C73" s="26"/>
      <c r="D73" s="26"/>
      <c r="E73" s="32"/>
      <c r="F73" s="21"/>
    </row>
    <row r="74" spans="1:6" ht="16.5" customHeight="1" thickBot="1" x14ac:dyDescent="0.25">
      <c r="A74" s="21"/>
      <c r="B74" s="25" t="s">
        <v>17</v>
      </c>
      <c r="C74" s="26"/>
      <c r="D74" s="26"/>
      <c r="E74" s="33">
        <f>SUM(E70:E72)</f>
        <v>9054.2800000000007</v>
      </c>
      <c r="F74" s="21"/>
    </row>
    <row r="75" spans="1:6" ht="15.75" thickTop="1" x14ac:dyDescent="0.2">
      <c r="A75" s="21"/>
      <c r="B75" s="129"/>
      <c r="C75" s="129"/>
      <c r="D75" s="129"/>
      <c r="E75" s="36"/>
      <c r="F75" s="21"/>
    </row>
    <row r="76" spans="1:6" ht="15" x14ac:dyDescent="0.2">
      <c r="A76" s="21"/>
      <c r="B76" s="126" t="s">
        <v>19</v>
      </c>
      <c r="C76" s="126"/>
      <c r="D76" s="126"/>
      <c r="E76" s="36">
        <v>0</v>
      </c>
      <c r="F76" s="21"/>
    </row>
    <row r="77" spans="1:6" ht="15" x14ac:dyDescent="0.2">
      <c r="A77" s="21"/>
      <c r="B77" s="129"/>
      <c r="C77" s="129"/>
      <c r="D77" s="129"/>
      <c r="E77" s="36"/>
      <c r="F77" s="21"/>
    </row>
    <row r="78" spans="1:6" ht="19.5" customHeight="1" x14ac:dyDescent="0.2">
      <c r="A78" s="21"/>
      <c r="B78" s="37" t="s">
        <v>18</v>
      </c>
      <c r="C78" s="38"/>
      <c r="D78" s="38"/>
      <c r="E78" s="39">
        <f>E74-E76</f>
        <v>9054.2800000000007</v>
      </c>
      <c r="F78" s="21"/>
    </row>
    <row r="79" spans="1:6" ht="13.5" customHeight="1" x14ac:dyDescent="0.2">
      <c r="A79" s="21"/>
      <c r="B79" s="21"/>
      <c r="C79" s="21"/>
      <c r="D79" s="21"/>
      <c r="E79" s="21"/>
      <c r="F79" s="21"/>
    </row>
    <row r="80" spans="1:6" x14ac:dyDescent="0.2">
      <c r="A80" s="21"/>
      <c r="B80" s="21"/>
      <c r="C80" s="21"/>
      <c r="D80" s="21"/>
      <c r="E80" s="21"/>
      <c r="F80" s="21"/>
    </row>
    <row r="81" spans="1:6" x14ac:dyDescent="0.2">
      <c r="A81" s="21"/>
      <c r="B81" s="123"/>
      <c r="C81" s="123"/>
      <c r="D81" s="123"/>
      <c r="E81" s="123"/>
      <c r="F81" s="21"/>
    </row>
    <row r="82" spans="1:6" ht="14.25" x14ac:dyDescent="0.2">
      <c r="A82" s="131" t="s">
        <v>32</v>
      </c>
      <c r="B82" s="131"/>
      <c r="C82" s="131"/>
      <c r="D82" s="131"/>
      <c r="E82" s="131"/>
      <c r="F82" s="131"/>
    </row>
    <row r="83" spans="1:6" ht="14.25" x14ac:dyDescent="0.2">
      <c r="A83" s="127" t="s">
        <v>33</v>
      </c>
      <c r="B83" s="127"/>
      <c r="C83" s="127"/>
      <c r="D83" s="127"/>
      <c r="E83" s="127"/>
      <c r="F83" s="127"/>
    </row>
    <row r="84" spans="1:6" x14ac:dyDescent="0.2">
      <c r="A84" s="21"/>
      <c r="B84" s="21"/>
      <c r="C84" s="21"/>
      <c r="D84" s="21"/>
      <c r="E84" s="21"/>
      <c r="F84" s="21"/>
    </row>
    <row r="85" spans="1:6" x14ac:dyDescent="0.2">
      <c r="A85" s="21"/>
      <c r="B85" s="124"/>
      <c r="C85" s="124"/>
      <c r="D85" s="124"/>
      <c r="E85" s="124"/>
      <c r="F85" s="21"/>
    </row>
    <row r="86" spans="1:6" ht="15" x14ac:dyDescent="0.2">
      <c r="A86" s="130" t="s">
        <v>7</v>
      </c>
      <c r="B86" s="130"/>
      <c r="C86" s="130"/>
      <c r="D86" s="130"/>
      <c r="E86" s="130"/>
      <c r="F86" s="130"/>
    </row>
    <row r="88" spans="1:6" ht="39.75" customHeight="1" x14ac:dyDescent="0.2">
      <c r="B88" s="121"/>
      <c r="C88" s="122"/>
      <c r="D88" s="122"/>
    </row>
    <row r="89" spans="1:6" ht="13.5" customHeight="1" x14ac:dyDescent="0.2"/>
    <row r="90" spans="1:6" x14ac:dyDescent="0.2">
      <c r="B90" s="16"/>
      <c r="C90" s="16"/>
      <c r="D90" s="16"/>
    </row>
  </sheetData>
  <mergeCells count="42">
    <mergeCell ref="A82:F82"/>
    <mergeCell ref="A83:F83"/>
    <mergeCell ref="B85:E85"/>
    <mergeCell ref="A86:F86"/>
    <mergeCell ref="B88:D88"/>
    <mergeCell ref="B81:E81"/>
    <mergeCell ref="B57:D57"/>
    <mergeCell ref="B58:D58"/>
    <mergeCell ref="B59:D59"/>
    <mergeCell ref="B60:D60"/>
    <mergeCell ref="B61:D61"/>
    <mergeCell ref="B62:D62"/>
    <mergeCell ref="B65:D65"/>
    <mergeCell ref="B66:D66"/>
    <mergeCell ref="B75:D75"/>
    <mergeCell ref="B76:D76"/>
    <mergeCell ref="B77:D77"/>
    <mergeCell ref="B56:D56"/>
    <mergeCell ref="B48:D48"/>
    <mergeCell ref="B49:D49"/>
    <mergeCell ref="B50:D50"/>
    <mergeCell ref="B44:D44"/>
    <mergeCell ref="B45:D45"/>
    <mergeCell ref="B46:D46"/>
    <mergeCell ref="B47:D47"/>
    <mergeCell ref="B51:D51"/>
    <mergeCell ref="B52:D52"/>
    <mergeCell ref="B53:D53"/>
    <mergeCell ref="B54:D54"/>
    <mergeCell ref="B55:D55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5:B77 B12:B20 B33:B66" xr:uid="{8FBD08CA-F797-4317-8A3E-ED398BCDF8E4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D1D44-5AE1-4E6D-AF0B-748D435AC2CB}">
  <sheetPr codeName="Feuil20">
    <pageSetUpPr fitToPage="1"/>
  </sheetPr>
  <dimension ref="A12:F94"/>
  <sheetViews>
    <sheetView view="pageBreakPreview" topLeftCell="A12" zoomScale="80" zoomScaleNormal="100" zoomScaleSheetLayoutView="80" workbookViewId="0">
      <selection activeCell="B69" sqref="B69:D6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7.85546875" style="2" customWidth="1"/>
    <col min="4" max="4" width="13.42578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198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43</v>
      </c>
      <c r="C24" s="21"/>
      <c r="D24" s="21"/>
      <c r="E24" s="21"/>
      <c r="F24" s="21"/>
    </row>
    <row r="25" spans="1:6" ht="15" x14ac:dyDescent="0.2">
      <c r="A25" s="17"/>
      <c r="B25" s="25" t="s">
        <v>44</v>
      </c>
      <c r="C25" s="21"/>
      <c r="D25" s="21"/>
      <c r="E25" s="21"/>
      <c r="F25" s="21"/>
    </row>
    <row r="26" spans="1:6" ht="33.75" customHeight="1" x14ac:dyDescent="0.2">
      <c r="A26" s="17"/>
      <c r="B26" s="53" t="s">
        <v>45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12</v>
      </c>
      <c r="E28" s="27" t="s">
        <v>199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8" t="s">
        <v>0</v>
      </c>
      <c r="B30" s="128"/>
      <c r="C30" s="128"/>
      <c r="D30" s="128"/>
      <c r="E30" s="128"/>
      <c r="F30" s="128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32"/>
      <c r="C33" s="132"/>
      <c r="D33" s="132"/>
      <c r="E33" s="28"/>
      <c r="F33" s="21"/>
    </row>
    <row r="34" spans="1:6" ht="14.25" x14ac:dyDescent="0.2">
      <c r="A34" s="21"/>
      <c r="B34" s="132"/>
      <c r="C34" s="132"/>
      <c r="D34" s="132"/>
      <c r="E34" s="28"/>
      <c r="F34" s="21"/>
    </row>
    <row r="35" spans="1:6" ht="29.25" customHeight="1" x14ac:dyDescent="0.2">
      <c r="A35" s="21"/>
      <c r="B35" s="132" t="s">
        <v>202</v>
      </c>
      <c r="C35" s="132"/>
      <c r="D35" s="132"/>
      <c r="E35" s="28"/>
      <c r="F35" s="21"/>
    </row>
    <row r="36" spans="1:6" ht="14.25" x14ac:dyDescent="0.2">
      <c r="A36" s="21"/>
      <c r="B36" s="132"/>
      <c r="C36" s="132"/>
      <c r="D36" s="132"/>
      <c r="E36" s="28"/>
      <c r="F36" s="21"/>
    </row>
    <row r="37" spans="1:6" ht="14.25" x14ac:dyDescent="0.2">
      <c r="A37" s="21"/>
      <c r="B37" s="132" t="s">
        <v>200</v>
      </c>
      <c r="C37" s="132"/>
      <c r="D37" s="132"/>
      <c r="E37" s="28"/>
      <c r="F37" s="21"/>
    </row>
    <row r="38" spans="1:6" ht="14.25" x14ac:dyDescent="0.2">
      <c r="A38" s="21"/>
      <c r="B38" s="132"/>
      <c r="C38" s="132"/>
      <c r="D38" s="132"/>
      <c r="E38" s="28"/>
      <c r="F38" s="21"/>
    </row>
    <row r="39" spans="1:6" ht="14.25" x14ac:dyDescent="0.2">
      <c r="A39" s="21"/>
      <c r="B39" s="132" t="s">
        <v>201</v>
      </c>
      <c r="C39" s="132"/>
      <c r="D39" s="132"/>
      <c r="E39" s="28"/>
      <c r="F39" s="21"/>
    </row>
    <row r="40" spans="1:6" ht="14.25" x14ac:dyDescent="0.2">
      <c r="A40" s="21"/>
      <c r="B40" s="132"/>
      <c r="C40" s="132"/>
      <c r="D40" s="132"/>
      <c r="E40" s="28"/>
      <c r="F40" s="21"/>
    </row>
    <row r="41" spans="1:6" ht="14.25" x14ac:dyDescent="0.2">
      <c r="A41" s="21"/>
      <c r="B41" s="132" t="s">
        <v>79</v>
      </c>
      <c r="C41" s="132"/>
      <c r="D41" s="132"/>
      <c r="E41" s="28"/>
      <c r="F41" s="21"/>
    </row>
    <row r="42" spans="1:6" ht="14.25" x14ac:dyDescent="0.2">
      <c r="A42" s="21"/>
      <c r="B42" s="132"/>
      <c r="C42" s="132"/>
      <c r="D42" s="132"/>
      <c r="E42" s="28"/>
      <c r="F42" s="21"/>
    </row>
    <row r="43" spans="1:6" ht="14.25" x14ac:dyDescent="0.2">
      <c r="A43" s="21"/>
      <c r="B43" s="132"/>
      <c r="C43" s="132"/>
      <c r="D43" s="132"/>
      <c r="E43" s="28"/>
      <c r="F43" s="21"/>
    </row>
    <row r="44" spans="1:6" ht="14.25" x14ac:dyDescent="0.2">
      <c r="A44" s="21"/>
      <c r="B44" s="132"/>
      <c r="C44" s="132"/>
      <c r="D44" s="132"/>
      <c r="E44" s="28"/>
      <c r="F44" s="21"/>
    </row>
    <row r="45" spans="1:6" ht="14.25" x14ac:dyDescent="0.2">
      <c r="A45" s="21"/>
      <c r="B45" s="132"/>
      <c r="C45" s="132"/>
      <c r="D45" s="132"/>
      <c r="E45" s="28"/>
      <c r="F45" s="21"/>
    </row>
    <row r="46" spans="1:6" ht="14.25" x14ac:dyDescent="0.2">
      <c r="A46" s="21"/>
      <c r="B46" s="132"/>
      <c r="C46" s="132"/>
      <c r="D46" s="132"/>
      <c r="E46" s="28"/>
      <c r="F46" s="21"/>
    </row>
    <row r="47" spans="1:6" ht="14.25" x14ac:dyDescent="0.2">
      <c r="A47" s="21"/>
      <c r="B47" s="132"/>
      <c r="C47" s="132"/>
      <c r="D47" s="132"/>
      <c r="E47" s="28"/>
      <c r="F47" s="21"/>
    </row>
    <row r="48" spans="1:6" ht="14.25" x14ac:dyDescent="0.2">
      <c r="A48" s="21"/>
      <c r="B48" s="132"/>
      <c r="C48" s="132"/>
      <c r="D48" s="132"/>
      <c r="E48" s="28"/>
      <c r="F48" s="21"/>
    </row>
    <row r="49" spans="1:6" ht="14.25" x14ac:dyDescent="0.2">
      <c r="A49" s="21"/>
      <c r="B49" s="132"/>
      <c r="C49" s="132"/>
      <c r="D49" s="132"/>
      <c r="E49" s="28"/>
      <c r="F49" s="21"/>
    </row>
    <row r="50" spans="1:6" ht="14.25" x14ac:dyDescent="0.2">
      <c r="A50" s="21"/>
      <c r="B50" s="132"/>
      <c r="C50" s="132"/>
      <c r="D50" s="132"/>
      <c r="E50" s="28"/>
      <c r="F50" s="21"/>
    </row>
    <row r="51" spans="1:6" ht="14.25" x14ac:dyDescent="0.2">
      <c r="A51" s="21"/>
      <c r="B51" s="132"/>
      <c r="C51" s="132"/>
      <c r="D51" s="132"/>
      <c r="E51" s="28"/>
      <c r="F51" s="21"/>
    </row>
    <row r="52" spans="1:6" ht="14.25" x14ac:dyDescent="0.2">
      <c r="A52" s="21"/>
      <c r="B52" s="132"/>
      <c r="C52" s="132"/>
      <c r="D52" s="132"/>
      <c r="E52" s="28"/>
      <c r="F52" s="21"/>
    </row>
    <row r="53" spans="1:6" ht="14.25" x14ac:dyDescent="0.2">
      <c r="A53" s="21"/>
      <c r="B53" s="132"/>
      <c r="C53" s="132"/>
      <c r="D53" s="132"/>
      <c r="E53" s="28"/>
      <c r="F53" s="21"/>
    </row>
    <row r="54" spans="1:6" ht="14.25" x14ac:dyDescent="0.2">
      <c r="A54" s="21"/>
      <c r="B54" s="132"/>
      <c r="C54" s="132"/>
      <c r="D54" s="132"/>
      <c r="E54" s="28"/>
      <c r="F54" s="21"/>
    </row>
    <row r="55" spans="1:6" ht="14.25" x14ac:dyDescent="0.2">
      <c r="A55" s="21"/>
      <c r="B55" s="132"/>
      <c r="C55" s="132"/>
      <c r="D55" s="132"/>
      <c r="E55" s="28"/>
      <c r="F55" s="21"/>
    </row>
    <row r="56" spans="1:6" ht="14.25" x14ac:dyDescent="0.2">
      <c r="A56" s="21"/>
      <c r="B56" s="132"/>
      <c r="C56" s="132"/>
      <c r="D56" s="132"/>
      <c r="E56" s="28"/>
      <c r="F56" s="21"/>
    </row>
    <row r="57" spans="1:6" ht="14.25" x14ac:dyDescent="0.2">
      <c r="A57" s="21"/>
      <c r="B57" s="132"/>
      <c r="C57" s="132"/>
      <c r="D57" s="132"/>
      <c r="E57" s="28"/>
      <c r="F57" s="21"/>
    </row>
    <row r="58" spans="1:6" ht="14.25" x14ac:dyDescent="0.2">
      <c r="A58" s="21"/>
      <c r="B58" s="132"/>
      <c r="C58" s="132"/>
      <c r="D58" s="132"/>
      <c r="E58" s="28"/>
      <c r="F58" s="21"/>
    </row>
    <row r="59" spans="1:6" ht="14.25" x14ac:dyDescent="0.2">
      <c r="A59" s="21"/>
      <c r="B59" s="132"/>
      <c r="C59" s="132"/>
      <c r="D59" s="132"/>
      <c r="E59" s="28"/>
      <c r="F59" s="21"/>
    </row>
    <row r="60" spans="1:6" ht="14.25" x14ac:dyDescent="0.2">
      <c r="A60" s="21"/>
      <c r="B60" s="132"/>
      <c r="C60" s="132"/>
      <c r="D60" s="132"/>
      <c r="E60" s="28"/>
      <c r="F60" s="21"/>
    </row>
    <row r="61" spans="1:6" ht="14.25" x14ac:dyDescent="0.2">
      <c r="A61" s="21"/>
      <c r="B61" s="132"/>
      <c r="C61" s="132"/>
      <c r="D61" s="132"/>
      <c r="E61" s="28"/>
      <c r="F61" s="21"/>
    </row>
    <row r="62" spans="1:6" ht="14.25" x14ac:dyDescent="0.2">
      <c r="A62" s="21"/>
      <c r="B62" s="132"/>
      <c r="C62" s="132"/>
      <c r="D62" s="132"/>
      <c r="E62" s="28"/>
      <c r="F62" s="21"/>
    </row>
    <row r="63" spans="1:6" ht="14.25" x14ac:dyDescent="0.2">
      <c r="A63" s="21"/>
      <c r="B63" s="132"/>
      <c r="C63" s="132"/>
      <c r="D63" s="132"/>
      <c r="E63" s="28"/>
      <c r="F63" s="21"/>
    </row>
    <row r="64" spans="1:6" ht="14.25" x14ac:dyDescent="0.2">
      <c r="A64" s="21"/>
      <c r="B64" s="132"/>
      <c r="C64" s="132"/>
      <c r="D64" s="132"/>
      <c r="E64" s="28"/>
      <c r="F64" s="21"/>
    </row>
    <row r="65" spans="1:6" ht="14.25" x14ac:dyDescent="0.2">
      <c r="A65" s="21"/>
      <c r="B65" s="132"/>
      <c r="C65" s="132"/>
      <c r="D65" s="132"/>
      <c r="E65" s="28"/>
      <c r="F65" s="21"/>
    </row>
    <row r="66" spans="1:6" ht="14.25" x14ac:dyDescent="0.2">
      <c r="A66" s="21"/>
      <c r="B66" s="132"/>
      <c r="C66" s="132"/>
      <c r="D66" s="132"/>
      <c r="E66" s="28"/>
      <c r="F66" s="21"/>
    </row>
    <row r="67" spans="1:6" s="50" customFormat="1" ht="14.25" x14ac:dyDescent="0.2">
      <c r="A67" s="46"/>
      <c r="B67" s="47"/>
      <c r="C67" s="48" t="s">
        <v>40</v>
      </c>
      <c r="D67" s="48" t="s">
        <v>41</v>
      </c>
      <c r="E67" s="49"/>
      <c r="F67" s="46"/>
    </row>
    <row r="68" spans="1:6" s="50" customFormat="1" ht="14.25" x14ac:dyDescent="0.2">
      <c r="A68" s="46"/>
      <c r="B68" s="47"/>
      <c r="C68" s="51">
        <v>5.5</v>
      </c>
      <c r="D68" s="52">
        <v>350</v>
      </c>
      <c r="E68" s="49"/>
      <c r="F68" s="46"/>
    </row>
    <row r="69" spans="1:6" ht="14.25" x14ac:dyDescent="0.2">
      <c r="A69" s="21"/>
      <c r="B69" s="125"/>
      <c r="C69" s="125"/>
      <c r="D69" s="125"/>
      <c r="E69" s="28"/>
      <c r="F69" s="21"/>
    </row>
    <row r="70" spans="1:6" ht="13.5" customHeight="1" x14ac:dyDescent="0.2">
      <c r="A70" s="21"/>
      <c r="B70" s="125"/>
      <c r="C70" s="125"/>
      <c r="D70" s="125"/>
      <c r="E70" s="28"/>
      <c r="F70" s="21"/>
    </row>
    <row r="71" spans="1:6" ht="13.5" customHeight="1" x14ac:dyDescent="0.2">
      <c r="A71" s="21"/>
      <c r="B71" s="25" t="s">
        <v>16</v>
      </c>
      <c r="C71" s="26"/>
      <c r="D71" s="26"/>
      <c r="E71" s="29">
        <f>D68*C68</f>
        <v>1925</v>
      </c>
      <c r="F71" s="21"/>
    </row>
    <row r="72" spans="1:6" ht="13.5" customHeight="1" x14ac:dyDescent="0.2">
      <c r="A72" s="21"/>
      <c r="B72" s="34" t="s">
        <v>13</v>
      </c>
      <c r="C72" s="26"/>
      <c r="D72" s="26"/>
      <c r="E72" s="30">
        <v>0</v>
      </c>
      <c r="F72" s="21"/>
    </row>
    <row r="73" spans="1:6" ht="13.5" customHeight="1" x14ac:dyDescent="0.2">
      <c r="A73" s="21"/>
      <c r="B73" s="34" t="s">
        <v>14</v>
      </c>
      <c r="C73" s="26"/>
      <c r="D73" s="26"/>
      <c r="E73" s="30">
        <v>0</v>
      </c>
      <c r="F73" s="21"/>
    </row>
    <row r="74" spans="1:6" ht="13.5" customHeight="1" x14ac:dyDescent="0.2">
      <c r="A74" s="21"/>
      <c r="B74" s="25" t="s">
        <v>15</v>
      </c>
      <c r="C74" s="26"/>
      <c r="D74" s="26"/>
      <c r="E74" s="29">
        <f>SUM(E71:E73)</f>
        <v>1925</v>
      </c>
      <c r="F74" s="21"/>
    </row>
    <row r="75" spans="1:6" ht="13.5" customHeight="1" x14ac:dyDescent="0.2">
      <c r="A75" s="21"/>
      <c r="B75" s="26" t="s">
        <v>5</v>
      </c>
      <c r="C75" s="31">
        <v>0.05</v>
      </c>
      <c r="D75" s="26"/>
      <c r="E75" s="35">
        <f>ROUND(E74*C75,2)</f>
        <v>96.25</v>
      </c>
      <c r="F75" s="21"/>
    </row>
    <row r="76" spans="1:6" ht="13.5" customHeight="1" x14ac:dyDescent="0.2">
      <c r="A76" s="21"/>
      <c r="B76" s="26" t="s">
        <v>4</v>
      </c>
      <c r="C76" s="42">
        <v>9.9750000000000005E-2</v>
      </c>
      <c r="D76" s="26"/>
      <c r="E76" s="43">
        <f>ROUND(E74*C76,2)</f>
        <v>192.02</v>
      </c>
      <c r="F76" s="21"/>
    </row>
    <row r="77" spans="1:6" ht="13.5" customHeight="1" x14ac:dyDescent="0.2">
      <c r="A77" s="21"/>
      <c r="B77" s="26"/>
      <c r="C77" s="26"/>
      <c r="D77" s="26"/>
      <c r="E77" s="32"/>
      <c r="F77" s="21"/>
    </row>
    <row r="78" spans="1:6" ht="16.5" customHeight="1" thickBot="1" x14ac:dyDescent="0.25">
      <c r="A78" s="21"/>
      <c r="B78" s="25" t="s">
        <v>17</v>
      </c>
      <c r="C78" s="26"/>
      <c r="D78" s="26"/>
      <c r="E78" s="33">
        <f>SUM(E74:E76)</f>
        <v>2213.27</v>
      </c>
      <c r="F78" s="21"/>
    </row>
    <row r="79" spans="1:6" ht="15.75" thickTop="1" x14ac:dyDescent="0.2">
      <c r="A79" s="21"/>
      <c r="B79" s="129"/>
      <c r="C79" s="129"/>
      <c r="D79" s="129"/>
      <c r="E79" s="36"/>
      <c r="F79" s="21"/>
    </row>
    <row r="80" spans="1:6" ht="15" x14ac:dyDescent="0.2">
      <c r="A80" s="21"/>
      <c r="B80" s="126" t="s">
        <v>19</v>
      </c>
      <c r="C80" s="126"/>
      <c r="D80" s="126"/>
      <c r="E80" s="36">
        <v>0</v>
      </c>
      <c r="F80" s="21"/>
    </row>
    <row r="81" spans="1:6" ht="15" x14ac:dyDescent="0.2">
      <c r="A81" s="21"/>
      <c r="B81" s="129"/>
      <c r="C81" s="129"/>
      <c r="D81" s="129"/>
      <c r="E81" s="36"/>
      <c r="F81" s="21"/>
    </row>
    <row r="82" spans="1:6" ht="19.5" customHeight="1" x14ac:dyDescent="0.2">
      <c r="A82" s="21"/>
      <c r="B82" s="37" t="s">
        <v>18</v>
      </c>
      <c r="C82" s="38"/>
      <c r="D82" s="38"/>
      <c r="E82" s="39">
        <f>E78-E80</f>
        <v>2213.27</v>
      </c>
      <c r="F82" s="21"/>
    </row>
    <row r="83" spans="1:6" ht="13.5" customHeight="1" x14ac:dyDescent="0.2">
      <c r="A83" s="21"/>
      <c r="B83" s="21"/>
      <c r="C83" s="21"/>
      <c r="D83" s="21"/>
      <c r="E83" s="21"/>
      <c r="F83" s="21"/>
    </row>
    <row r="84" spans="1:6" x14ac:dyDescent="0.2">
      <c r="A84" s="21"/>
      <c r="B84" s="21"/>
      <c r="C84" s="21"/>
      <c r="D84" s="21"/>
      <c r="E84" s="21"/>
      <c r="F84" s="21"/>
    </row>
    <row r="85" spans="1:6" x14ac:dyDescent="0.2">
      <c r="A85" s="21"/>
      <c r="B85" s="123"/>
      <c r="C85" s="123"/>
      <c r="D85" s="123"/>
      <c r="E85" s="123"/>
      <c r="F85" s="21"/>
    </row>
    <row r="86" spans="1:6" ht="14.25" x14ac:dyDescent="0.2">
      <c r="A86" s="131" t="s">
        <v>32</v>
      </c>
      <c r="B86" s="131"/>
      <c r="C86" s="131"/>
      <c r="D86" s="131"/>
      <c r="E86" s="131"/>
      <c r="F86" s="131"/>
    </row>
    <row r="87" spans="1:6" ht="14.25" x14ac:dyDescent="0.2">
      <c r="A87" s="127" t="s">
        <v>33</v>
      </c>
      <c r="B87" s="127"/>
      <c r="C87" s="127"/>
      <c r="D87" s="127"/>
      <c r="E87" s="127"/>
      <c r="F87" s="127"/>
    </row>
    <row r="88" spans="1:6" x14ac:dyDescent="0.2">
      <c r="A88" s="21"/>
      <c r="B88" s="21"/>
      <c r="C88" s="21"/>
      <c r="D88" s="21"/>
      <c r="E88" s="21"/>
      <c r="F88" s="21"/>
    </row>
    <row r="89" spans="1:6" x14ac:dyDescent="0.2">
      <c r="A89" s="21"/>
      <c r="B89" s="124"/>
      <c r="C89" s="124"/>
      <c r="D89" s="124"/>
      <c r="E89" s="124"/>
      <c r="F89" s="21"/>
    </row>
    <row r="90" spans="1:6" ht="15" x14ac:dyDescent="0.2">
      <c r="A90" s="130" t="s">
        <v>7</v>
      </c>
      <c r="B90" s="130"/>
      <c r="C90" s="130"/>
      <c r="D90" s="130"/>
      <c r="E90" s="130"/>
      <c r="F90" s="130"/>
    </row>
    <row r="92" spans="1:6" ht="39.75" customHeight="1" x14ac:dyDescent="0.2">
      <c r="B92" s="121"/>
      <c r="C92" s="122"/>
      <c r="D92" s="122"/>
    </row>
    <row r="93" spans="1:6" ht="13.5" customHeight="1" x14ac:dyDescent="0.2"/>
    <row r="94" spans="1:6" x14ac:dyDescent="0.2">
      <c r="B94" s="16"/>
      <c r="C94" s="16"/>
      <c r="D94" s="16"/>
    </row>
  </sheetData>
  <mergeCells count="46">
    <mergeCell ref="B37:D37"/>
    <mergeCell ref="A30:F30"/>
    <mergeCell ref="B33:D33"/>
    <mergeCell ref="B34:D34"/>
    <mergeCell ref="B35:D35"/>
    <mergeCell ref="B36:D36"/>
    <mergeCell ref="B52:D52"/>
    <mergeCell ref="B38:D38"/>
    <mergeCell ref="B39:D39"/>
    <mergeCell ref="B40:D40"/>
    <mergeCell ref="B41:D41"/>
    <mergeCell ref="B42:D42"/>
    <mergeCell ref="B43:D43"/>
    <mergeCell ref="B44:D44"/>
    <mergeCell ref="B48:D48"/>
    <mergeCell ref="B49:D49"/>
    <mergeCell ref="B50:D50"/>
    <mergeCell ref="B51:D51"/>
    <mergeCell ref="B45:D45"/>
    <mergeCell ref="B46:D46"/>
    <mergeCell ref="B47:D47"/>
    <mergeCell ref="B65:D65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A86:F86"/>
    <mergeCell ref="A87:F87"/>
    <mergeCell ref="B89:E89"/>
    <mergeCell ref="A90:F90"/>
    <mergeCell ref="B92:D92"/>
    <mergeCell ref="B85:E85"/>
    <mergeCell ref="B66:D66"/>
    <mergeCell ref="B69:D69"/>
    <mergeCell ref="B70:D70"/>
    <mergeCell ref="B79:D79"/>
    <mergeCell ref="B80:D80"/>
    <mergeCell ref="B81:D81"/>
  </mergeCells>
  <dataValidations count="1">
    <dataValidation type="list" allowBlank="1" showInputMessage="1" showErrorMessage="1" sqref="B79:B81 B12:B20 B33:B70" xr:uid="{C846A819-E38D-413B-9194-5EE911186946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4E9C7-AEE2-4869-8A62-F06506864FF1}">
  <sheetPr codeName="Feuil3">
    <pageSetUpPr fitToPage="1"/>
  </sheetPr>
  <dimension ref="A12:F92"/>
  <sheetViews>
    <sheetView view="pageBreakPreview" zoomScale="80" zoomScaleNormal="100" zoomScaleSheetLayoutView="80" workbookViewId="0">
      <selection activeCell="E29" sqref="E2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53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43</v>
      </c>
      <c r="C24" s="21"/>
      <c r="D24" s="21"/>
      <c r="E24" s="21"/>
      <c r="F24" s="21"/>
    </row>
    <row r="25" spans="1:6" ht="15" x14ac:dyDescent="0.2">
      <c r="A25" s="17"/>
      <c r="B25" s="25" t="s">
        <v>44</v>
      </c>
      <c r="C25" s="21"/>
      <c r="D25" s="21"/>
      <c r="E25" s="21"/>
      <c r="F25" s="21"/>
    </row>
    <row r="26" spans="1:6" ht="33.75" customHeight="1" x14ac:dyDescent="0.2">
      <c r="A26" s="17"/>
      <c r="B26" s="53" t="s">
        <v>45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12</v>
      </c>
      <c r="E28" s="27" t="s">
        <v>63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8" t="s">
        <v>0</v>
      </c>
      <c r="B30" s="128"/>
      <c r="C30" s="128"/>
      <c r="D30" s="128"/>
      <c r="E30" s="128"/>
      <c r="F30" s="128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25"/>
      <c r="C33" s="125"/>
      <c r="D33" s="125"/>
      <c r="E33" s="28"/>
      <c r="F33" s="21"/>
    </row>
    <row r="34" spans="1:6" ht="14.25" x14ac:dyDescent="0.2">
      <c r="A34" s="21"/>
      <c r="B34" s="125" t="s">
        <v>54</v>
      </c>
      <c r="C34" s="125"/>
      <c r="D34" s="125"/>
      <c r="E34" s="28"/>
      <c r="F34" s="21"/>
    </row>
    <row r="35" spans="1:6" ht="14.25" x14ac:dyDescent="0.2">
      <c r="A35" s="21"/>
      <c r="B35" s="125"/>
      <c r="C35" s="125"/>
      <c r="D35" s="125"/>
      <c r="E35" s="28"/>
      <c r="F35" s="21"/>
    </row>
    <row r="36" spans="1:6" ht="14.25" x14ac:dyDescent="0.2">
      <c r="A36" s="21"/>
      <c r="B36" s="125" t="s">
        <v>55</v>
      </c>
      <c r="C36" s="125"/>
      <c r="D36" s="125"/>
      <c r="E36" s="28"/>
      <c r="F36" s="21"/>
    </row>
    <row r="37" spans="1:6" ht="14.25" x14ac:dyDescent="0.2">
      <c r="A37" s="21"/>
      <c r="B37" s="125"/>
      <c r="C37" s="125"/>
      <c r="D37" s="125"/>
      <c r="E37" s="28"/>
      <c r="F37" s="21"/>
    </row>
    <row r="38" spans="1:6" ht="14.25" x14ac:dyDescent="0.2">
      <c r="A38" s="21"/>
      <c r="B38" s="125" t="s">
        <v>56</v>
      </c>
      <c r="C38" s="125"/>
      <c r="D38" s="125"/>
      <c r="E38" s="28"/>
      <c r="F38" s="21"/>
    </row>
    <row r="39" spans="1:6" ht="14.25" x14ac:dyDescent="0.2">
      <c r="A39" s="21"/>
      <c r="B39" s="125"/>
      <c r="C39" s="125"/>
      <c r="D39" s="125"/>
      <c r="E39" s="28"/>
      <c r="F39" s="21"/>
    </row>
    <row r="40" spans="1:6" ht="14.25" x14ac:dyDescent="0.2">
      <c r="A40" s="21"/>
      <c r="B40" s="125" t="s">
        <v>36</v>
      </c>
      <c r="C40" s="125"/>
      <c r="D40" s="125"/>
      <c r="E40" s="28"/>
      <c r="F40" s="21"/>
    </row>
    <row r="41" spans="1:6" ht="14.25" x14ac:dyDescent="0.2">
      <c r="A41" s="21"/>
      <c r="B41" s="125"/>
      <c r="C41" s="125"/>
      <c r="D41" s="125"/>
      <c r="E41" s="28"/>
      <c r="F41" s="21"/>
    </row>
    <row r="42" spans="1:6" ht="14.25" x14ac:dyDescent="0.2">
      <c r="A42" s="21"/>
      <c r="B42" s="125" t="s">
        <v>57</v>
      </c>
      <c r="C42" s="125"/>
      <c r="D42" s="125"/>
      <c r="E42" s="28"/>
      <c r="F42" s="21"/>
    </row>
    <row r="43" spans="1:6" ht="14.25" x14ac:dyDescent="0.2">
      <c r="A43" s="21"/>
      <c r="B43" s="125"/>
      <c r="C43" s="125"/>
      <c r="D43" s="125"/>
      <c r="E43" s="28"/>
      <c r="F43" s="21"/>
    </row>
    <row r="44" spans="1:6" ht="14.25" x14ac:dyDescent="0.2">
      <c r="A44" s="21"/>
      <c r="B44" s="125" t="s">
        <v>26</v>
      </c>
      <c r="C44" s="125"/>
      <c r="D44" s="125"/>
      <c r="E44" s="28"/>
      <c r="F44" s="21"/>
    </row>
    <row r="45" spans="1:6" ht="14.25" x14ac:dyDescent="0.2">
      <c r="A45" s="21"/>
      <c r="B45" s="125"/>
      <c r="C45" s="125"/>
      <c r="D45" s="125"/>
      <c r="E45" s="28"/>
      <c r="F45" s="21"/>
    </row>
    <row r="46" spans="1:6" ht="14.25" x14ac:dyDescent="0.2">
      <c r="A46" s="21"/>
      <c r="B46" s="125" t="s">
        <v>30</v>
      </c>
      <c r="C46" s="125"/>
      <c r="D46" s="125"/>
      <c r="E46" s="28"/>
      <c r="F46" s="21"/>
    </row>
    <row r="47" spans="1:6" ht="14.25" x14ac:dyDescent="0.2">
      <c r="A47" s="21"/>
      <c r="B47" s="125"/>
      <c r="C47" s="125"/>
      <c r="D47" s="125"/>
      <c r="E47" s="28"/>
      <c r="F47" s="21"/>
    </row>
    <row r="48" spans="1:6" ht="14.25" x14ac:dyDescent="0.2">
      <c r="A48" s="21"/>
      <c r="B48" s="125" t="s">
        <v>59</v>
      </c>
      <c r="C48" s="125"/>
      <c r="D48" s="125"/>
      <c r="E48" s="28"/>
      <c r="F48" s="21"/>
    </row>
    <row r="49" spans="1:6" ht="14.25" x14ac:dyDescent="0.2">
      <c r="A49" s="21"/>
      <c r="B49" s="125"/>
      <c r="C49" s="125"/>
      <c r="D49" s="125"/>
      <c r="E49" s="28"/>
      <c r="F49" s="21"/>
    </row>
    <row r="50" spans="1:6" ht="14.25" x14ac:dyDescent="0.2">
      <c r="A50" s="21"/>
      <c r="B50" s="125" t="s">
        <v>58</v>
      </c>
      <c r="C50" s="125"/>
      <c r="D50" s="125"/>
      <c r="E50" s="28"/>
      <c r="F50" s="21"/>
    </row>
    <row r="51" spans="1:6" ht="14.25" x14ac:dyDescent="0.2">
      <c r="A51" s="21"/>
      <c r="B51" s="125"/>
      <c r="C51" s="125"/>
      <c r="D51" s="125"/>
      <c r="E51" s="28"/>
      <c r="F51" s="21"/>
    </row>
    <row r="52" spans="1:6" ht="14.25" x14ac:dyDescent="0.2">
      <c r="A52" s="21"/>
      <c r="B52" s="125" t="s">
        <v>60</v>
      </c>
      <c r="C52" s="125"/>
      <c r="D52" s="125"/>
      <c r="E52" s="28"/>
      <c r="F52" s="21"/>
    </row>
    <row r="53" spans="1:6" ht="14.25" x14ac:dyDescent="0.2">
      <c r="A53" s="21"/>
      <c r="B53" s="125"/>
      <c r="C53" s="125"/>
      <c r="D53" s="125"/>
      <c r="E53" s="28"/>
      <c r="F53" s="21"/>
    </row>
    <row r="54" spans="1:6" ht="14.25" x14ac:dyDescent="0.2">
      <c r="A54" s="21"/>
      <c r="B54" s="125" t="s">
        <v>61</v>
      </c>
      <c r="C54" s="125"/>
      <c r="D54" s="125"/>
      <c r="E54" s="28"/>
      <c r="F54" s="21"/>
    </row>
    <row r="55" spans="1:6" ht="14.25" x14ac:dyDescent="0.2">
      <c r="A55" s="21"/>
      <c r="B55" s="125"/>
      <c r="C55" s="125"/>
      <c r="D55" s="125"/>
      <c r="E55" s="28"/>
      <c r="F55" s="21"/>
    </row>
    <row r="56" spans="1:6" ht="14.25" x14ac:dyDescent="0.2">
      <c r="A56" s="21"/>
      <c r="B56" s="125" t="s">
        <v>62</v>
      </c>
      <c r="C56" s="125"/>
      <c r="D56" s="125"/>
      <c r="E56" s="28"/>
      <c r="F56" s="21"/>
    </row>
    <row r="57" spans="1:6" ht="14.25" x14ac:dyDescent="0.2">
      <c r="A57" s="21"/>
      <c r="B57" s="125"/>
      <c r="C57" s="125"/>
      <c r="D57" s="125"/>
      <c r="E57" s="28"/>
      <c r="F57" s="21"/>
    </row>
    <row r="58" spans="1:6" ht="14.25" x14ac:dyDescent="0.2">
      <c r="A58" s="21"/>
      <c r="B58" s="125"/>
      <c r="C58" s="125"/>
      <c r="D58" s="125"/>
      <c r="E58" s="28"/>
      <c r="F58" s="21"/>
    </row>
    <row r="59" spans="1:6" ht="14.25" x14ac:dyDescent="0.2">
      <c r="A59" s="21"/>
      <c r="B59" s="125"/>
      <c r="C59" s="125"/>
      <c r="D59" s="125"/>
      <c r="E59" s="28"/>
      <c r="F59" s="21"/>
    </row>
    <row r="60" spans="1:6" ht="14.25" x14ac:dyDescent="0.2">
      <c r="A60" s="21"/>
      <c r="B60" s="125"/>
      <c r="C60" s="125"/>
      <c r="D60" s="125"/>
      <c r="E60" s="28"/>
      <c r="F60" s="21"/>
    </row>
    <row r="61" spans="1:6" ht="14.25" x14ac:dyDescent="0.2">
      <c r="A61" s="21"/>
      <c r="B61" s="125"/>
      <c r="C61" s="125"/>
      <c r="D61" s="125"/>
      <c r="E61" s="28"/>
      <c r="F61" s="21"/>
    </row>
    <row r="62" spans="1:6" ht="14.25" x14ac:dyDescent="0.2">
      <c r="A62" s="21"/>
      <c r="B62" s="125"/>
      <c r="C62" s="125"/>
      <c r="D62" s="125"/>
      <c r="E62" s="28"/>
      <c r="F62" s="21"/>
    </row>
    <row r="63" spans="1:6" ht="14.25" x14ac:dyDescent="0.2">
      <c r="A63" s="21"/>
      <c r="B63" s="125"/>
      <c r="C63" s="125"/>
      <c r="D63" s="125"/>
      <c r="E63" s="28"/>
      <c r="F63" s="21"/>
    </row>
    <row r="64" spans="1:6" ht="14.25" x14ac:dyDescent="0.2">
      <c r="A64" s="21"/>
      <c r="B64" s="125"/>
      <c r="C64" s="125"/>
      <c r="D64" s="125"/>
      <c r="E64" s="28"/>
      <c r="F64" s="21"/>
    </row>
    <row r="65" spans="1:6" s="50" customFormat="1" ht="14.25" x14ac:dyDescent="0.2">
      <c r="A65" s="46"/>
      <c r="B65" s="47"/>
      <c r="C65" s="48" t="s">
        <v>40</v>
      </c>
      <c r="D65" s="48" t="s">
        <v>41</v>
      </c>
      <c r="E65" s="49"/>
      <c r="F65" s="46"/>
    </row>
    <row r="66" spans="1:6" s="50" customFormat="1" ht="14.25" x14ac:dyDescent="0.2">
      <c r="A66" s="46"/>
      <c r="B66" s="47"/>
      <c r="C66" s="51">
        <v>39.75</v>
      </c>
      <c r="D66" s="52">
        <v>285</v>
      </c>
      <c r="E66" s="49"/>
      <c r="F66" s="46"/>
    </row>
    <row r="67" spans="1:6" ht="14.25" x14ac:dyDescent="0.2">
      <c r="A67" s="21"/>
      <c r="B67" s="125"/>
      <c r="C67" s="125"/>
      <c r="D67" s="125"/>
      <c r="E67" s="28"/>
      <c r="F67" s="21"/>
    </row>
    <row r="68" spans="1:6" ht="13.5" customHeight="1" x14ac:dyDescent="0.2">
      <c r="A68" s="21"/>
      <c r="B68" s="125"/>
      <c r="C68" s="125"/>
      <c r="D68" s="125"/>
      <c r="E68" s="28"/>
      <c r="F68" s="21"/>
    </row>
    <row r="69" spans="1:6" ht="13.5" customHeight="1" x14ac:dyDescent="0.2">
      <c r="A69" s="21"/>
      <c r="B69" s="25" t="s">
        <v>16</v>
      </c>
      <c r="C69" s="26"/>
      <c r="D69" s="26"/>
      <c r="E69" s="29">
        <f>D66*C66</f>
        <v>11328.75</v>
      </c>
      <c r="F69" s="21"/>
    </row>
    <row r="70" spans="1:6" ht="13.5" customHeight="1" x14ac:dyDescent="0.2">
      <c r="A70" s="21"/>
      <c r="B70" s="34" t="s">
        <v>13</v>
      </c>
      <c r="C70" s="26"/>
      <c r="D70" s="26"/>
      <c r="E70" s="30">
        <v>60</v>
      </c>
      <c r="F70" s="21"/>
    </row>
    <row r="71" spans="1:6" ht="13.5" customHeight="1" x14ac:dyDescent="0.2">
      <c r="A71" s="21"/>
      <c r="B71" s="34" t="s">
        <v>14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15</v>
      </c>
      <c r="C72" s="26"/>
      <c r="D72" s="26"/>
      <c r="E72" s="29">
        <f>SUM(E69:E71)</f>
        <v>11388.75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569.44000000000005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1136.03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17</v>
      </c>
      <c r="C76" s="26"/>
      <c r="D76" s="26"/>
      <c r="E76" s="33">
        <f>SUM(E72:E74)</f>
        <v>13094.220000000001</v>
      </c>
      <c r="F76" s="21"/>
    </row>
    <row r="77" spans="1:6" ht="15.75" thickTop="1" x14ac:dyDescent="0.2">
      <c r="A77" s="21"/>
      <c r="B77" s="129"/>
      <c r="C77" s="129"/>
      <c r="D77" s="129"/>
      <c r="E77" s="36"/>
      <c r="F77" s="21"/>
    </row>
    <row r="78" spans="1:6" ht="15" x14ac:dyDescent="0.2">
      <c r="A78" s="21"/>
      <c r="B78" s="126" t="s">
        <v>19</v>
      </c>
      <c r="C78" s="126"/>
      <c r="D78" s="126"/>
      <c r="E78" s="36">
        <v>0</v>
      </c>
      <c r="F78" s="21"/>
    </row>
    <row r="79" spans="1:6" ht="15" x14ac:dyDescent="0.2">
      <c r="A79" s="21"/>
      <c r="B79" s="129"/>
      <c r="C79" s="129"/>
      <c r="D79" s="129"/>
      <c r="E79" s="36"/>
      <c r="F79" s="21"/>
    </row>
    <row r="80" spans="1:6" ht="19.5" customHeight="1" x14ac:dyDescent="0.2">
      <c r="A80" s="21"/>
      <c r="B80" s="37" t="s">
        <v>18</v>
      </c>
      <c r="C80" s="38"/>
      <c r="D80" s="38"/>
      <c r="E80" s="39">
        <f>E76-E78</f>
        <v>13094.220000000001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23"/>
      <c r="C83" s="123"/>
      <c r="D83" s="123"/>
      <c r="E83" s="123"/>
      <c r="F83" s="21"/>
    </row>
    <row r="84" spans="1:6" ht="14.25" x14ac:dyDescent="0.2">
      <c r="A84" s="131" t="s">
        <v>32</v>
      </c>
      <c r="B84" s="131"/>
      <c r="C84" s="131"/>
      <c r="D84" s="131"/>
      <c r="E84" s="131"/>
      <c r="F84" s="131"/>
    </row>
    <row r="85" spans="1:6" ht="14.25" x14ac:dyDescent="0.2">
      <c r="A85" s="127" t="s">
        <v>33</v>
      </c>
      <c r="B85" s="127"/>
      <c r="C85" s="127"/>
      <c r="D85" s="127"/>
      <c r="E85" s="127"/>
      <c r="F85" s="127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24"/>
      <c r="C87" s="124"/>
      <c r="D87" s="124"/>
      <c r="E87" s="124"/>
      <c r="F87" s="21"/>
    </row>
    <row r="88" spans="1:6" ht="15" x14ac:dyDescent="0.2">
      <c r="A88" s="130" t="s">
        <v>7</v>
      </c>
      <c r="B88" s="130"/>
      <c r="C88" s="130"/>
      <c r="D88" s="130"/>
      <c r="E88" s="130"/>
      <c r="F88" s="130"/>
    </row>
    <row r="90" spans="1:6" ht="39.75" customHeight="1" x14ac:dyDescent="0.2">
      <c r="B90" s="121"/>
      <c r="C90" s="122"/>
      <c r="D90" s="122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D4A94F6A-0114-411E-8C08-4ECC9ADA59F0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DD2403-7950-44EA-BF86-ADCAE6C00BB9}">
  <sheetPr codeName="Feuil21">
    <pageSetUpPr fitToPage="1"/>
  </sheetPr>
  <dimension ref="A12:F94"/>
  <sheetViews>
    <sheetView view="pageBreakPreview" zoomScale="80" zoomScaleNormal="100" zoomScaleSheetLayoutView="80" workbookViewId="0">
      <selection activeCell="B69" sqref="B69:D6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7.85546875" style="2" customWidth="1"/>
    <col min="4" max="4" width="13.42578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203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43</v>
      </c>
      <c r="C24" s="21"/>
      <c r="D24" s="21"/>
      <c r="E24" s="21"/>
      <c r="F24" s="21"/>
    </row>
    <row r="25" spans="1:6" ht="15" x14ac:dyDescent="0.2">
      <c r="A25" s="17"/>
      <c r="B25" s="25" t="s">
        <v>44</v>
      </c>
      <c r="C25" s="21"/>
      <c r="D25" s="21"/>
      <c r="E25" s="21"/>
      <c r="F25" s="21"/>
    </row>
    <row r="26" spans="1:6" ht="33.75" customHeight="1" x14ac:dyDescent="0.2">
      <c r="A26" s="17"/>
      <c r="B26" s="53" t="s">
        <v>45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12</v>
      </c>
      <c r="E28" s="27" t="s">
        <v>204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8" t="s">
        <v>0</v>
      </c>
      <c r="B30" s="128"/>
      <c r="C30" s="128"/>
      <c r="D30" s="128"/>
      <c r="E30" s="128"/>
      <c r="F30" s="128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32"/>
      <c r="C33" s="132"/>
      <c r="D33" s="132"/>
      <c r="E33" s="28"/>
      <c r="F33" s="21"/>
    </row>
    <row r="34" spans="1:6" ht="14.25" x14ac:dyDescent="0.2">
      <c r="A34" s="21"/>
      <c r="B34" s="132"/>
      <c r="C34" s="132"/>
      <c r="D34" s="132"/>
      <c r="E34" s="28"/>
      <c r="F34" s="21"/>
    </row>
    <row r="35" spans="1:6" ht="29.25" customHeight="1" x14ac:dyDescent="0.2">
      <c r="A35" s="21"/>
      <c r="B35" s="132" t="s">
        <v>205</v>
      </c>
      <c r="C35" s="132"/>
      <c r="D35" s="132"/>
      <c r="E35" s="28"/>
      <c r="F35" s="21"/>
    </row>
    <row r="36" spans="1:6" ht="14.25" x14ac:dyDescent="0.2">
      <c r="A36" s="21"/>
      <c r="B36" s="132"/>
      <c r="C36" s="132"/>
      <c r="D36" s="132"/>
      <c r="E36" s="28"/>
      <c r="F36" s="21"/>
    </row>
    <row r="37" spans="1:6" ht="14.25" x14ac:dyDescent="0.2">
      <c r="A37" s="21"/>
      <c r="B37" s="132" t="s">
        <v>206</v>
      </c>
      <c r="C37" s="132"/>
      <c r="D37" s="132"/>
      <c r="E37" s="28"/>
      <c r="F37" s="21"/>
    </row>
    <row r="38" spans="1:6" ht="14.25" x14ac:dyDescent="0.2">
      <c r="A38" s="21"/>
      <c r="B38" s="132"/>
      <c r="C38" s="132"/>
      <c r="D38" s="132"/>
      <c r="E38" s="28"/>
      <c r="F38" s="21"/>
    </row>
    <row r="39" spans="1:6" ht="28.5" customHeight="1" x14ac:dyDescent="0.2">
      <c r="A39" s="21"/>
      <c r="B39" s="132" t="s">
        <v>207</v>
      </c>
      <c r="C39" s="132"/>
      <c r="D39" s="132"/>
      <c r="E39" s="28"/>
      <c r="F39" s="21"/>
    </row>
    <row r="40" spans="1:6" ht="14.25" x14ac:dyDescent="0.2">
      <c r="A40" s="21"/>
      <c r="B40" s="132"/>
      <c r="C40" s="132"/>
      <c r="D40" s="132"/>
      <c r="E40" s="28"/>
      <c r="F40" s="21"/>
    </row>
    <row r="41" spans="1:6" ht="14.25" x14ac:dyDescent="0.2">
      <c r="A41" s="21"/>
      <c r="B41" s="132" t="s">
        <v>79</v>
      </c>
      <c r="C41" s="132"/>
      <c r="D41" s="132"/>
      <c r="E41" s="28"/>
      <c r="F41" s="21"/>
    </row>
    <row r="42" spans="1:6" ht="14.25" x14ac:dyDescent="0.2">
      <c r="A42" s="21"/>
      <c r="B42" s="132"/>
      <c r="C42" s="132"/>
      <c r="D42" s="132"/>
      <c r="E42" s="28"/>
      <c r="F42" s="21"/>
    </row>
    <row r="43" spans="1:6" ht="14.25" x14ac:dyDescent="0.2">
      <c r="A43" s="21"/>
      <c r="B43" s="132" t="s">
        <v>208</v>
      </c>
      <c r="C43" s="132"/>
      <c r="D43" s="132"/>
      <c r="E43" s="28"/>
      <c r="F43" s="21"/>
    </row>
    <row r="44" spans="1:6" ht="14.25" x14ac:dyDescent="0.2">
      <c r="A44" s="21"/>
      <c r="B44" s="132"/>
      <c r="C44" s="132"/>
      <c r="D44" s="132"/>
      <c r="E44" s="28"/>
      <c r="F44" s="21"/>
    </row>
    <row r="45" spans="1:6" ht="14.25" x14ac:dyDescent="0.2">
      <c r="A45" s="21"/>
      <c r="B45" s="132" t="s">
        <v>209</v>
      </c>
      <c r="C45" s="132"/>
      <c r="D45" s="132"/>
      <c r="E45" s="28"/>
      <c r="F45" s="21"/>
    </row>
    <row r="46" spans="1:6" ht="14.25" x14ac:dyDescent="0.2">
      <c r="A46" s="21"/>
      <c r="B46" s="132"/>
      <c r="C46" s="132"/>
      <c r="D46" s="132"/>
      <c r="E46" s="28"/>
      <c r="F46" s="21"/>
    </row>
    <row r="47" spans="1:6" ht="14.25" x14ac:dyDescent="0.2">
      <c r="A47" s="21"/>
      <c r="B47" s="132"/>
      <c r="C47" s="132"/>
      <c r="D47" s="132"/>
      <c r="E47" s="28"/>
      <c r="F47" s="21"/>
    </row>
    <row r="48" spans="1:6" ht="14.25" x14ac:dyDescent="0.2">
      <c r="A48" s="21"/>
      <c r="B48" s="132"/>
      <c r="C48" s="132"/>
      <c r="D48" s="132"/>
      <c r="E48" s="28"/>
      <c r="F48" s="21"/>
    </row>
    <row r="49" spans="1:6" ht="14.25" x14ac:dyDescent="0.2">
      <c r="A49" s="21"/>
      <c r="B49" s="132"/>
      <c r="C49" s="132"/>
      <c r="D49" s="132"/>
      <c r="E49" s="28"/>
      <c r="F49" s="21"/>
    </row>
    <row r="50" spans="1:6" ht="14.25" x14ac:dyDescent="0.2">
      <c r="A50" s="21"/>
      <c r="B50" s="132"/>
      <c r="C50" s="132"/>
      <c r="D50" s="132"/>
      <c r="E50" s="28"/>
      <c r="F50" s="21"/>
    </row>
    <row r="51" spans="1:6" ht="14.25" x14ac:dyDescent="0.2">
      <c r="A51" s="21"/>
      <c r="B51" s="132"/>
      <c r="C51" s="132"/>
      <c r="D51" s="132"/>
      <c r="E51" s="28"/>
      <c r="F51" s="21"/>
    </row>
    <row r="52" spans="1:6" ht="14.25" x14ac:dyDescent="0.2">
      <c r="A52" s="21"/>
      <c r="B52" s="132"/>
      <c r="C52" s="132"/>
      <c r="D52" s="132"/>
      <c r="E52" s="28"/>
      <c r="F52" s="21"/>
    </row>
    <row r="53" spans="1:6" ht="14.25" x14ac:dyDescent="0.2">
      <c r="A53" s="21"/>
      <c r="B53" s="132"/>
      <c r="C53" s="132"/>
      <c r="D53" s="132"/>
      <c r="E53" s="28"/>
      <c r="F53" s="21"/>
    </row>
    <row r="54" spans="1:6" ht="14.25" x14ac:dyDescent="0.2">
      <c r="A54" s="21"/>
      <c r="B54" s="132"/>
      <c r="C54" s="132"/>
      <c r="D54" s="132"/>
      <c r="E54" s="28"/>
      <c r="F54" s="21"/>
    </row>
    <row r="55" spans="1:6" ht="14.25" x14ac:dyDescent="0.2">
      <c r="A55" s="21"/>
      <c r="B55" s="132"/>
      <c r="C55" s="132"/>
      <c r="D55" s="132"/>
      <c r="E55" s="28"/>
      <c r="F55" s="21"/>
    </row>
    <row r="56" spans="1:6" ht="14.25" x14ac:dyDescent="0.2">
      <c r="A56" s="21"/>
      <c r="B56" s="132"/>
      <c r="C56" s="132"/>
      <c r="D56" s="132"/>
      <c r="E56" s="28"/>
      <c r="F56" s="21"/>
    </row>
    <row r="57" spans="1:6" ht="14.25" x14ac:dyDescent="0.2">
      <c r="A57" s="21"/>
      <c r="B57" s="132"/>
      <c r="C57" s="132"/>
      <c r="D57" s="132"/>
      <c r="E57" s="28"/>
      <c r="F57" s="21"/>
    </row>
    <row r="58" spans="1:6" ht="14.25" x14ac:dyDescent="0.2">
      <c r="A58" s="21"/>
      <c r="B58" s="132"/>
      <c r="C58" s="132"/>
      <c r="D58" s="132"/>
      <c r="E58" s="28"/>
      <c r="F58" s="21"/>
    </row>
    <row r="59" spans="1:6" ht="14.25" x14ac:dyDescent="0.2">
      <c r="A59" s="21"/>
      <c r="B59" s="132"/>
      <c r="C59" s="132"/>
      <c r="D59" s="132"/>
      <c r="E59" s="28"/>
      <c r="F59" s="21"/>
    </row>
    <row r="60" spans="1:6" ht="14.25" x14ac:dyDescent="0.2">
      <c r="A60" s="21"/>
      <c r="B60" s="132"/>
      <c r="C60" s="132"/>
      <c r="D60" s="132"/>
      <c r="E60" s="28"/>
      <c r="F60" s="21"/>
    </row>
    <row r="61" spans="1:6" ht="14.25" x14ac:dyDescent="0.2">
      <c r="A61" s="21"/>
      <c r="B61" s="132"/>
      <c r="C61" s="132"/>
      <c r="D61" s="132"/>
      <c r="E61" s="28"/>
      <c r="F61" s="21"/>
    </row>
    <row r="62" spans="1:6" ht="14.25" x14ac:dyDescent="0.2">
      <c r="A62" s="21"/>
      <c r="B62" s="132"/>
      <c r="C62" s="132"/>
      <c r="D62" s="132"/>
      <c r="E62" s="28"/>
      <c r="F62" s="21"/>
    </row>
    <row r="63" spans="1:6" ht="14.25" x14ac:dyDescent="0.2">
      <c r="A63" s="21"/>
      <c r="B63" s="132"/>
      <c r="C63" s="132"/>
      <c r="D63" s="132"/>
      <c r="E63" s="28"/>
      <c r="F63" s="21"/>
    </row>
    <row r="64" spans="1:6" ht="14.25" x14ac:dyDescent="0.2">
      <c r="A64" s="21"/>
      <c r="B64" s="132"/>
      <c r="C64" s="132"/>
      <c r="D64" s="132"/>
      <c r="E64" s="28"/>
      <c r="F64" s="21"/>
    </row>
    <row r="65" spans="1:6" ht="14.25" x14ac:dyDescent="0.2">
      <c r="A65" s="21"/>
      <c r="B65" s="132"/>
      <c r="C65" s="132"/>
      <c r="D65" s="132"/>
      <c r="E65" s="28"/>
      <c r="F65" s="21"/>
    </row>
    <row r="66" spans="1:6" ht="14.25" x14ac:dyDescent="0.2">
      <c r="A66" s="21"/>
      <c r="B66" s="132"/>
      <c r="C66" s="132"/>
      <c r="D66" s="132"/>
      <c r="E66" s="28"/>
      <c r="F66" s="21"/>
    </row>
    <row r="67" spans="1:6" s="50" customFormat="1" ht="14.25" x14ac:dyDescent="0.2">
      <c r="A67" s="46"/>
      <c r="B67" s="47"/>
      <c r="C67" s="48" t="s">
        <v>40</v>
      </c>
      <c r="D67" s="48" t="s">
        <v>41</v>
      </c>
      <c r="E67" s="49"/>
      <c r="F67" s="46"/>
    </row>
    <row r="68" spans="1:6" s="50" customFormat="1" ht="14.25" x14ac:dyDescent="0.2">
      <c r="A68" s="46"/>
      <c r="B68" s="47"/>
      <c r="C68" s="51">
        <v>19.75</v>
      </c>
      <c r="D68" s="52">
        <v>350</v>
      </c>
      <c r="E68" s="49"/>
      <c r="F68" s="46"/>
    </row>
    <row r="69" spans="1:6" ht="14.25" x14ac:dyDescent="0.2">
      <c r="A69" s="21"/>
      <c r="B69" s="125"/>
      <c r="C69" s="125"/>
      <c r="D69" s="125"/>
      <c r="E69" s="28"/>
      <c r="F69" s="21"/>
    </row>
    <row r="70" spans="1:6" ht="13.5" customHeight="1" x14ac:dyDescent="0.2">
      <c r="A70" s="21"/>
      <c r="B70" s="125"/>
      <c r="C70" s="125"/>
      <c r="D70" s="125"/>
      <c r="E70" s="28"/>
      <c r="F70" s="21"/>
    </row>
    <row r="71" spans="1:6" ht="13.5" customHeight="1" x14ac:dyDescent="0.2">
      <c r="A71" s="21"/>
      <c r="B71" s="25" t="s">
        <v>16</v>
      </c>
      <c r="C71" s="26"/>
      <c r="D71" s="26"/>
      <c r="E71" s="29">
        <f>D68*C68</f>
        <v>6912.5</v>
      </c>
      <c r="F71" s="21"/>
    </row>
    <row r="72" spans="1:6" ht="13.5" customHeight="1" x14ac:dyDescent="0.2">
      <c r="A72" s="21"/>
      <c r="B72" s="34" t="s">
        <v>13</v>
      </c>
      <c r="C72" s="26"/>
      <c r="D72" s="26"/>
      <c r="E72" s="30">
        <v>0</v>
      </c>
      <c r="F72" s="21"/>
    </row>
    <row r="73" spans="1:6" ht="13.5" customHeight="1" x14ac:dyDescent="0.2">
      <c r="A73" s="21"/>
      <c r="B73" s="34" t="s">
        <v>14</v>
      </c>
      <c r="C73" s="26"/>
      <c r="D73" s="26"/>
      <c r="E73" s="30">
        <v>0</v>
      </c>
      <c r="F73" s="21"/>
    </row>
    <row r="74" spans="1:6" ht="13.5" customHeight="1" x14ac:dyDescent="0.2">
      <c r="A74" s="21"/>
      <c r="B74" s="25" t="s">
        <v>15</v>
      </c>
      <c r="C74" s="26"/>
      <c r="D74" s="26"/>
      <c r="E74" s="29">
        <f>SUM(E71:E73)</f>
        <v>6912.5</v>
      </c>
      <c r="F74" s="21"/>
    </row>
    <row r="75" spans="1:6" ht="13.5" customHeight="1" x14ac:dyDescent="0.2">
      <c r="A75" s="21"/>
      <c r="B75" s="26" t="s">
        <v>5</v>
      </c>
      <c r="C75" s="31">
        <v>0.05</v>
      </c>
      <c r="D75" s="26"/>
      <c r="E75" s="35">
        <f>ROUND(E74*C75,2)</f>
        <v>345.63</v>
      </c>
      <c r="F75" s="21"/>
    </row>
    <row r="76" spans="1:6" ht="13.5" customHeight="1" x14ac:dyDescent="0.2">
      <c r="A76" s="21"/>
      <c r="B76" s="26" t="s">
        <v>4</v>
      </c>
      <c r="C76" s="42">
        <v>9.9750000000000005E-2</v>
      </c>
      <c r="D76" s="26"/>
      <c r="E76" s="43">
        <f>ROUND(E74*C76,2)</f>
        <v>689.52</v>
      </c>
      <c r="F76" s="21"/>
    </row>
    <row r="77" spans="1:6" ht="13.5" customHeight="1" x14ac:dyDescent="0.2">
      <c r="A77" s="21"/>
      <c r="B77" s="26"/>
      <c r="C77" s="26"/>
      <c r="D77" s="26"/>
      <c r="E77" s="32"/>
      <c r="F77" s="21"/>
    </row>
    <row r="78" spans="1:6" ht="16.5" customHeight="1" thickBot="1" x14ac:dyDescent="0.25">
      <c r="A78" s="21"/>
      <c r="B78" s="25" t="s">
        <v>17</v>
      </c>
      <c r="C78" s="26"/>
      <c r="D78" s="26"/>
      <c r="E78" s="33">
        <f>SUM(E74:E76)</f>
        <v>7947.65</v>
      </c>
      <c r="F78" s="21"/>
    </row>
    <row r="79" spans="1:6" ht="15.75" thickTop="1" x14ac:dyDescent="0.2">
      <c r="A79" s="21"/>
      <c r="B79" s="129"/>
      <c r="C79" s="129"/>
      <c r="D79" s="129"/>
      <c r="E79" s="36"/>
      <c r="F79" s="21"/>
    </row>
    <row r="80" spans="1:6" ht="15" x14ac:dyDescent="0.2">
      <c r="A80" s="21"/>
      <c r="B80" s="126" t="s">
        <v>19</v>
      </c>
      <c r="C80" s="126"/>
      <c r="D80" s="126"/>
      <c r="E80" s="36">
        <v>0</v>
      </c>
      <c r="F80" s="21"/>
    </row>
    <row r="81" spans="1:6" ht="15" x14ac:dyDescent="0.2">
      <c r="A81" s="21"/>
      <c r="B81" s="129"/>
      <c r="C81" s="129"/>
      <c r="D81" s="129"/>
      <c r="E81" s="36"/>
      <c r="F81" s="21"/>
    </row>
    <row r="82" spans="1:6" ht="19.5" customHeight="1" x14ac:dyDescent="0.2">
      <c r="A82" s="21"/>
      <c r="B82" s="37" t="s">
        <v>18</v>
      </c>
      <c r="C82" s="38"/>
      <c r="D82" s="38"/>
      <c r="E82" s="39">
        <f>E78-E80</f>
        <v>7947.65</v>
      </c>
      <c r="F82" s="21"/>
    </row>
    <row r="83" spans="1:6" ht="13.5" customHeight="1" x14ac:dyDescent="0.2">
      <c r="A83" s="21"/>
      <c r="B83" s="21"/>
      <c r="C83" s="21"/>
      <c r="D83" s="21"/>
      <c r="E83" s="21"/>
      <c r="F83" s="21"/>
    </row>
    <row r="84" spans="1:6" x14ac:dyDescent="0.2">
      <c r="A84" s="21"/>
      <c r="B84" s="21"/>
      <c r="C84" s="21"/>
      <c r="D84" s="21"/>
      <c r="E84" s="21"/>
      <c r="F84" s="21"/>
    </row>
    <row r="85" spans="1:6" x14ac:dyDescent="0.2">
      <c r="A85" s="21"/>
      <c r="B85" s="123"/>
      <c r="C85" s="123"/>
      <c r="D85" s="123"/>
      <c r="E85" s="123"/>
      <c r="F85" s="21"/>
    </row>
    <row r="86" spans="1:6" ht="14.25" x14ac:dyDescent="0.2">
      <c r="A86" s="131" t="s">
        <v>32</v>
      </c>
      <c r="B86" s="131"/>
      <c r="C86" s="131"/>
      <c r="D86" s="131"/>
      <c r="E86" s="131"/>
      <c r="F86" s="131"/>
    </row>
    <row r="87" spans="1:6" ht="14.25" x14ac:dyDescent="0.2">
      <c r="A87" s="127" t="s">
        <v>33</v>
      </c>
      <c r="B87" s="127"/>
      <c r="C87" s="127"/>
      <c r="D87" s="127"/>
      <c r="E87" s="127"/>
      <c r="F87" s="127"/>
    </row>
    <row r="88" spans="1:6" x14ac:dyDescent="0.2">
      <c r="A88" s="21"/>
      <c r="B88" s="21"/>
      <c r="C88" s="21"/>
      <c r="D88" s="21"/>
      <c r="E88" s="21"/>
      <c r="F88" s="21"/>
    </row>
    <row r="89" spans="1:6" x14ac:dyDescent="0.2">
      <c r="A89" s="21"/>
      <c r="B89" s="124"/>
      <c r="C89" s="124"/>
      <c r="D89" s="124"/>
      <c r="E89" s="124"/>
      <c r="F89" s="21"/>
    </row>
    <row r="90" spans="1:6" ht="15" x14ac:dyDescent="0.2">
      <c r="A90" s="130" t="s">
        <v>7</v>
      </c>
      <c r="B90" s="130"/>
      <c r="C90" s="130"/>
      <c r="D90" s="130"/>
      <c r="E90" s="130"/>
      <c r="F90" s="130"/>
    </row>
    <row r="92" spans="1:6" ht="39.75" customHeight="1" x14ac:dyDescent="0.2">
      <c r="B92" s="121"/>
      <c r="C92" s="122"/>
      <c r="D92" s="122"/>
    </row>
    <row r="93" spans="1:6" ht="13.5" customHeight="1" x14ac:dyDescent="0.2"/>
    <row r="94" spans="1:6" x14ac:dyDescent="0.2">
      <c r="B94" s="16"/>
      <c r="C94" s="16"/>
      <c r="D94" s="16"/>
    </row>
  </sheetData>
  <mergeCells count="46">
    <mergeCell ref="A87:F87"/>
    <mergeCell ref="B89:E89"/>
    <mergeCell ref="A90:F90"/>
    <mergeCell ref="B92:D92"/>
    <mergeCell ref="B70:D70"/>
    <mergeCell ref="B79:D79"/>
    <mergeCell ref="B80:D80"/>
    <mergeCell ref="B81:D81"/>
    <mergeCell ref="B85:E85"/>
    <mergeCell ref="A86:F86"/>
    <mergeCell ref="B69:D69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9:B81 B12:B20 B33:B70" xr:uid="{1BDAE8E8-E0A2-4261-906F-DF304D397344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6DDA4-EF3D-44D3-8DB5-A2FA894D658B}">
  <sheetPr codeName="Feuil22">
    <pageSetUpPr fitToPage="1"/>
  </sheetPr>
  <dimension ref="A12:F94"/>
  <sheetViews>
    <sheetView view="pageBreakPreview" topLeftCell="A16" zoomScale="80" zoomScaleNormal="100" zoomScaleSheetLayoutView="80" workbookViewId="0">
      <selection activeCell="B69" sqref="B69:D6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7.85546875" style="2" customWidth="1"/>
    <col min="4" max="4" width="13.42578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210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43</v>
      </c>
      <c r="C24" s="21"/>
      <c r="D24" s="21"/>
      <c r="E24" s="21"/>
      <c r="F24" s="21"/>
    </row>
    <row r="25" spans="1:6" ht="15" x14ac:dyDescent="0.2">
      <c r="A25" s="17"/>
      <c r="B25" s="25" t="s">
        <v>44</v>
      </c>
      <c r="C25" s="21"/>
      <c r="D25" s="21"/>
      <c r="E25" s="21"/>
      <c r="F25" s="21"/>
    </row>
    <row r="26" spans="1:6" ht="33.75" customHeight="1" x14ac:dyDescent="0.2">
      <c r="A26" s="17"/>
      <c r="B26" s="53" t="s">
        <v>45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12</v>
      </c>
      <c r="E28" s="27" t="s">
        <v>211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8" t="s">
        <v>0</v>
      </c>
      <c r="B30" s="128"/>
      <c r="C30" s="128"/>
      <c r="D30" s="128"/>
      <c r="E30" s="128"/>
      <c r="F30" s="128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32"/>
      <c r="C33" s="132"/>
      <c r="D33" s="132"/>
      <c r="E33" s="28"/>
      <c r="F33" s="21"/>
    </row>
    <row r="34" spans="1:6" ht="14.25" x14ac:dyDescent="0.2">
      <c r="A34" s="21"/>
      <c r="B34" s="132"/>
      <c r="C34" s="132"/>
      <c r="D34" s="132"/>
      <c r="E34" s="28"/>
      <c r="F34" s="21"/>
    </row>
    <row r="35" spans="1:6" ht="29.25" customHeight="1" x14ac:dyDescent="0.2">
      <c r="A35" s="21"/>
      <c r="B35" s="132" t="s">
        <v>205</v>
      </c>
      <c r="C35" s="132"/>
      <c r="D35" s="132"/>
      <c r="E35" s="28"/>
      <c r="F35" s="21"/>
    </row>
    <row r="36" spans="1:6" ht="14.25" x14ac:dyDescent="0.2">
      <c r="A36" s="21"/>
      <c r="B36" s="132"/>
      <c r="C36" s="132"/>
      <c r="D36" s="132"/>
      <c r="E36" s="28"/>
      <c r="F36" s="21"/>
    </row>
    <row r="37" spans="1:6" ht="14.25" x14ac:dyDescent="0.2">
      <c r="A37" s="21"/>
      <c r="B37" s="132" t="s">
        <v>212</v>
      </c>
      <c r="C37" s="132"/>
      <c r="D37" s="132"/>
      <c r="E37" s="28"/>
      <c r="F37" s="21"/>
    </row>
    <row r="38" spans="1:6" ht="14.25" x14ac:dyDescent="0.2">
      <c r="A38" s="21"/>
      <c r="B38" s="132"/>
      <c r="C38" s="132"/>
      <c r="D38" s="132"/>
      <c r="E38" s="28"/>
      <c r="F38" s="21"/>
    </row>
    <row r="39" spans="1:6" ht="28.5" customHeight="1" x14ac:dyDescent="0.2">
      <c r="A39" s="21"/>
      <c r="B39" s="132" t="s">
        <v>79</v>
      </c>
      <c r="C39" s="132"/>
      <c r="D39" s="132"/>
      <c r="E39" s="28"/>
      <c r="F39" s="21"/>
    </row>
    <row r="40" spans="1:6" ht="14.25" x14ac:dyDescent="0.2">
      <c r="A40" s="21"/>
      <c r="B40" s="132"/>
      <c r="C40" s="132"/>
      <c r="D40" s="132"/>
      <c r="E40" s="28"/>
      <c r="F40" s="21"/>
    </row>
    <row r="41" spans="1:6" ht="14.25" x14ac:dyDescent="0.2">
      <c r="A41" s="21"/>
      <c r="B41" s="132"/>
      <c r="C41" s="132"/>
      <c r="D41" s="132"/>
      <c r="E41" s="28"/>
      <c r="F41" s="21"/>
    </row>
    <row r="42" spans="1:6" ht="14.25" x14ac:dyDescent="0.2">
      <c r="A42" s="21"/>
      <c r="B42" s="132"/>
      <c r="C42" s="132"/>
      <c r="D42" s="132"/>
      <c r="E42" s="28"/>
      <c r="F42" s="21"/>
    </row>
    <row r="43" spans="1:6" ht="14.25" x14ac:dyDescent="0.2">
      <c r="A43" s="21"/>
      <c r="B43" s="132"/>
      <c r="C43" s="132"/>
      <c r="D43" s="132"/>
      <c r="E43" s="28"/>
      <c r="F43" s="21"/>
    </row>
    <row r="44" spans="1:6" ht="14.25" x14ac:dyDescent="0.2">
      <c r="A44" s="21"/>
      <c r="B44" s="132"/>
      <c r="C44" s="132"/>
      <c r="D44" s="132"/>
      <c r="E44" s="28"/>
      <c r="F44" s="21"/>
    </row>
    <row r="45" spans="1:6" ht="14.25" x14ac:dyDescent="0.2">
      <c r="A45" s="21"/>
      <c r="B45" s="132"/>
      <c r="C45" s="132"/>
      <c r="D45" s="132"/>
      <c r="E45" s="28"/>
      <c r="F45" s="21"/>
    </row>
    <row r="46" spans="1:6" ht="14.25" x14ac:dyDescent="0.2">
      <c r="A46" s="21"/>
      <c r="B46" s="132"/>
      <c r="C46" s="132"/>
      <c r="D46" s="132"/>
      <c r="E46" s="28"/>
      <c r="F46" s="21"/>
    </row>
    <row r="47" spans="1:6" ht="14.25" x14ac:dyDescent="0.2">
      <c r="A47" s="21"/>
      <c r="B47" s="132"/>
      <c r="C47" s="132"/>
      <c r="D47" s="132"/>
      <c r="E47" s="28"/>
      <c r="F47" s="21"/>
    </row>
    <row r="48" spans="1:6" ht="14.25" x14ac:dyDescent="0.2">
      <c r="A48" s="21"/>
      <c r="B48" s="132"/>
      <c r="C48" s="132"/>
      <c r="D48" s="132"/>
      <c r="E48" s="28"/>
      <c r="F48" s="21"/>
    </row>
    <row r="49" spans="1:6" ht="14.25" x14ac:dyDescent="0.2">
      <c r="A49" s="21"/>
      <c r="B49" s="132"/>
      <c r="C49" s="132"/>
      <c r="D49" s="132"/>
      <c r="E49" s="28"/>
      <c r="F49" s="21"/>
    </row>
    <row r="50" spans="1:6" ht="14.25" x14ac:dyDescent="0.2">
      <c r="A50" s="21"/>
      <c r="B50" s="132"/>
      <c r="C50" s="132"/>
      <c r="D50" s="132"/>
      <c r="E50" s="28"/>
      <c r="F50" s="21"/>
    </row>
    <row r="51" spans="1:6" ht="14.25" x14ac:dyDescent="0.2">
      <c r="A51" s="21"/>
      <c r="B51" s="132"/>
      <c r="C51" s="132"/>
      <c r="D51" s="132"/>
      <c r="E51" s="28"/>
      <c r="F51" s="21"/>
    </row>
    <row r="52" spans="1:6" ht="14.25" x14ac:dyDescent="0.2">
      <c r="A52" s="21"/>
      <c r="B52" s="132"/>
      <c r="C52" s="132"/>
      <c r="D52" s="132"/>
      <c r="E52" s="28"/>
      <c r="F52" s="21"/>
    </row>
    <row r="53" spans="1:6" ht="14.25" x14ac:dyDescent="0.2">
      <c r="A53" s="21"/>
      <c r="B53" s="132"/>
      <c r="C53" s="132"/>
      <c r="D53" s="132"/>
      <c r="E53" s="28"/>
      <c r="F53" s="21"/>
    </row>
    <row r="54" spans="1:6" ht="14.25" x14ac:dyDescent="0.2">
      <c r="A54" s="21"/>
      <c r="B54" s="132"/>
      <c r="C54" s="132"/>
      <c r="D54" s="132"/>
      <c r="E54" s="28"/>
      <c r="F54" s="21"/>
    </row>
    <row r="55" spans="1:6" ht="14.25" x14ac:dyDescent="0.2">
      <c r="A55" s="21"/>
      <c r="B55" s="132"/>
      <c r="C55" s="132"/>
      <c r="D55" s="132"/>
      <c r="E55" s="28"/>
      <c r="F55" s="21"/>
    </row>
    <row r="56" spans="1:6" ht="14.25" x14ac:dyDescent="0.2">
      <c r="A56" s="21"/>
      <c r="B56" s="132"/>
      <c r="C56" s="132"/>
      <c r="D56" s="132"/>
      <c r="E56" s="28"/>
      <c r="F56" s="21"/>
    </row>
    <row r="57" spans="1:6" ht="14.25" x14ac:dyDescent="0.2">
      <c r="A57" s="21"/>
      <c r="B57" s="132"/>
      <c r="C57" s="132"/>
      <c r="D57" s="132"/>
      <c r="E57" s="28"/>
      <c r="F57" s="21"/>
    </row>
    <row r="58" spans="1:6" ht="14.25" x14ac:dyDescent="0.2">
      <c r="A58" s="21"/>
      <c r="B58" s="132"/>
      <c r="C58" s="132"/>
      <c r="D58" s="132"/>
      <c r="E58" s="28"/>
      <c r="F58" s="21"/>
    </row>
    <row r="59" spans="1:6" ht="14.25" x14ac:dyDescent="0.2">
      <c r="A59" s="21"/>
      <c r="B59" s="132"/>
      <c r="C59" s="132"/>
      <c r="D59" s="132"/>
      <c r="E59" s="28"/>
      <c r="F59" s="21"/>
    </row>
    <row r="60" spans="1:6" ht="14.25" x14ac:dyDescent="0.2">
      <c r="A60" s="21"/>
      <c r="B60" s="132"/>
      <c r="C60" s="132"/>
      <c r="D60" s="132"/>
      <c r="E60" s="28"/>
      <c r="F60" s="21"/>
    </row>
    <row r="61" spans="1:6" ht="14.25" x14ac:dyDescent="0.2">
      <c r="A61" s="21"/>
      <c r="B61" s="132"/>
      <c r="C61" s="132"/>
      <c r="D61" s="132"/>
      <c r="E61" s="28"/>
      <c r="F61" s="21"/>
    </row>
    <row r="62" spans="1:6" ht="14.25" x14ac:dyDescent="0.2">
      <c r="A62" s="21"/>
      <c r="B62" s="132"/>
      <c r="C62" s="132"/>
      <c r="D62" s="132"/>
      <c r="E62" s="28"/>
      <c r="F62" s="21"/>
    </row>
    <row r="63" spans="1:6" ht="14.25" x14ac:dyDescent="0.2">
      <c r="A63" s="21"/>
      <c r="B63" s="132"/>
      <c r="C63" s="132"/>
      <c r="D63" s="132"/>
      <c r="E63" s="28"/>
      <c r="F63" s="21"/>
    </row>
    <row r="64" spans="1:6" ht="14.25" x14ac:dyDescent="0.2">
      <c r="A64" s="21"/>
      <c r="B64" s="132"/>
      <c r="C64" s="132"/>
      <c r="D64" s="132"/>
      <c r="E64" s="28"/>
      <c r="F64" s="21"/>
    </row>
    <row r="65" spans="1:6" ht="14.25" x14ac:dyDescent="0.2">
      <c r="A65" s="21"/>
      <c r="B65" s="132"/>
      <c r="C65" s="132"/>
      <c r="D65" s="132"/>
      <c r="E65" s="28"/>
      <c r="F65" s="21"/>
    </row>
    <row r="66" spans="1:6" ht="14.25" x14ac:dyDescent="0.2">
      <c r="A66" s="21"/>
      <c r="B66" s="132"/>
      <c r="C66" s="132"/>
      <c r="D66" s="132"/>
      <c r="E66" s="28"/>
      <c r="F66" s="21"/>
    </row>
    <row r="67" spans="1:6" s="50" customFormat="1" ht="14.25" x14ac:dyDescent="0.2">
      <c r="A67" s="46"/>
      <c r="B67" s="47"/>
      <c r="C67" s="48" t="s">
        <v>40</v>
      </c>
      <c r="D67" s="48" t="s">
        <v>41</v>
      </c>
      <c r="E67" s="49"/>
      <c r="F67" s="46"/>
    </row>
    <row r="68" spans="1:6" s="50" customFormat="1" ht="14.25" x14ac:dyDescent="0.2">
      <c r="A68" s="46"/>
      <c r="B68" s="47"/>
      <c r="C68" s="51">
        <v>7.75</v>
      </c>
      <c r="D68" s="52">
        <v>350</v>
      </c>
      <c r="E68" s="49"/>
      <c r="F68" s="46"/>
    </row>
    <row r="69" spans="1:6" ht="14.25" x14ac:dyDescent="0.2">
      <c r="A69" s="21"/>
      <c r="B69" s="125"/>
      <c r="C69" s="125"/>
      <c r="D69" s="125"/>
      <c r="E69" s="28"/>
      <c r="F69" s="21"/>
    </row>
    <row r="70" spans="1:6" ht="13.5" customHeight="1" x14ac:dyDescent="0.2">
      <c r="A70" s="21"/>
      <c r="B70" s="125"/>
      <c r="C70" s="125"/>
      <c r="D70" s="125"/>
      <c r="E70" s="28"/>
      <c r="F70" s="21"/>
    </row>
    <row r="71" spans="1:6" ht="13.5" customHeight="1" x14ac:dyDescent="0.2">
      <c r="A71" s="21"/>
      <c r="B71" s="25" t="s">
        <v>16</v>
      </c>
      <c r="C71" s="26"/>
      <c r="D71" s="26"/>
      <c r="E71" s="29">
        <f>D68*C68</f>
        <v>2712.5</v>
      </c>
      <c r="F71" s="21"/>
    </row>
    <row r="72" spans="1:6" ht="13.5" customHeight="1" x14ac:dyDescent="0.2">
      <c r="A72" s="21"/>
      <c r="B72" s="34" t="s">
        <v>13</v>
      </c>
      <c r="C72" s="26"/>
      <c r="D72" s="26"/>
      <c r="E72" s="30">
        <v>0</v>
      </c>
      <c r="F72" s="21"/>
    </row>
    <row r="73" spans="1:6" ht="13.5" customHeight="1" x14ac:dyDescent="0.2">
      <c r="A73" s="21"/>
      <c r="B73" s="34" t="s">
        <v>14</v>
      </c>
      <c r="C73" s="26"/>
      <c r="D73" s="26"/>
      <c r="E73" s="30">
        <v>0</v>
      </c>
      <c r="F73" s="21"/>
    </row>
    <row r="74" spans="1:6" ht="13.5" customHeight="1" x14ac:dyDescent="0.2">
      <c r="A74" s="21"/>
      <c r="B74" s="25" t="s">
        <v>15</v>
      </c>
      <c r="C74" s="26"/>
      <c r="D74" s="26"/>
      <c r="E74" s="29">
        <f>SUM(E71:E73)</f>
        <v>2712.5</v>
      </c>
      <c r="F74" s="21"/>
    </row>
    <row r="75" spans="1:6" ht="13.5" customHeight="1" x14ac:dyDescent="0.2">
      <c r="A75" s="21"/>
      <c r="B75" s="26" t="s">
        <v>5</v>
      </c>
      <c r="C75" s="31">
        <v>0.05</v>
      </c>
      <c r="D75" s="26"/>
      <c r="E75" s="35">
        <f>ROUND(E74*C75,2)</f>
        <v>135.63</v>
      </c>
      <c r="F75" s="21"/>
    </row>
    <row r="76" spans="1:6" ht="13.5" customHeight="1" x14ac:dyDescent="0.2">
      <c r="A76" s="21"/>
      <c r="B76" s="26" t="s">
        <v>4</v>
      </c>
      <c r="C76" s="42">
        <v>9.9750000000000005E-2</v>
      </c>
      <c r="D76" s="26"/>
      <c r="E76" s="43">
        <f>ROUND(E74*C76,2)</f>
        <v>270.57</v>
      </c>
      <c r="F76" s="21"/>
    </row>
    <row r="77" spans="1:6" ht="13.5" customHeight="1" x14ac:dyDescent="0.2">
      <c r="A77" s="21"/>
      <c r="B77" s="26"/>
      <c r="C77" s="26"/>
      <c r="D77" s="26"/>
      <c r="E77" s="32"/>
      <c r="F77" s="21"/>
    </row>
    <row r="78" spans="1:6" ht="16.5" customHeight="1" thickBot="1" x14ac:dyDescent="0.25">
      <c r="A78" s="21"/>
      <c r="B78" s="25" t="s">
        <v>17</v>
      </c>
      <c r="C78" s="26"/>
      <c r="D78" s="26"/>
      <c r="E78" s="33">
        <f>SUM(E74:E76)</f>
        <v>3118.7000000000003</v>
      </c>
      <c r="F78" s="21"/>
    </row>
    <row r="79" spans="1:6" ht="15.75" thickTop="1" x14ac:dyDescent="0.2">
      <c r="A79" s="21"/>
      <c r="B79" s="129"/>
      <c r="C79" s="129"/>
      <c r="D79" s="129"/>
      <c r="E79" s="36"/>
      <c r="F79" s="21"/>
    </row>
    <row r="80" spans="1:6" ht="15" x14ac:dyDescent="0.2">
      <c r="A80" s="21"/>
      <c r="B80" s="126" t="s">
        <v>19</v>
      </c>
      <c r="C80" s="126"/>
      <c r="D80" s="126"/>
      <c r="E80" s="36">
        <v>0</v>
      </c>
      <c r="F80" s="21"/>
    </row>
    <row r="81" spans="1:6" ht="15" x14ac:dyDescent="0.2">
      <c r="A81" s="21"/>
      <c r="B81" s="129"/>
      <c r="C81" s="129"/>
      <c r="D81" s="129"/>
      <c r="E81" s="36"/>
      <c r="F81" s="21"/>
    </row>
    <row r="82" spans="1:6" ht="19.5" customHeight="1" x14ac:dyDescent="0.2">
      <c r="A82" s="21"/>
      <c r="B82" s="37" t="s">
        <v>18</v>
      </c>
      <c r="C82" s="38"/>
      <c r="D82" s="38"/>
      <c r="E82" s="39">
        <f>E78-E80</f>
        <v>3118.7000000000003</v>
      </c>
      <c r="F82" s="21"/>
    </row>
    <row r="83" spans="1:6" ht="13.5" customHeight="1" x14ac:dyDescent="0.2">
      <c r="A83" s="21"/>
      <c r="B83" s="21"/>
      <c r="C83" s="21"/>
      <c r="D83" s="21"/>
      <c r="E83" s="21"/>
      <c r="F83" s="21"/>
    </row>
    <row r="84" spans="1:6" x14ac:dyDescent="0.2">
      <c r="A84" s="21"/>
      <c r="B84" s="21"/>
      <c r="C84" s="21"/>
      <c r="D84" s="21"/>
      <c r="E84" s="21"/>
      <c r="F84" s="21"/>
    </row>
    <row r="85" spans="1:6" x14ac:dyDescent="0.2">
      <c r="A85" s="21"/>
      <c r="B85" s="123"/>
      <c r="C85" s="123"/>
      <c r="D85" s="123"/>
      <c r="E85" s="123"/>
      <c r="F85" s="21"/>
    </row>
    <row r="86" spans="1:6" ht="14.25" x14ac:dyDescent="0.2">
      <c r="A86" s="131" t="s">
        <v>32</v>
      </c>
      <c r="B86" s="131"/>
      <c r="C86" s="131"/>
      <c r="D86" s="131"/>
      <c r="E86" s="131"/>
      <c r="F86" s="131"/>
    </row>
    <row r="87" spans="1:6" ht="14.25" x14ac:dyDescent="0.2">
      <c r="A87" s="127" t="s">
        <v>33</v>
      </c>
      <c r="B87" s="127"/>
      <c r="C87" s="127"/>
      <c r="D87" s="127"/>
      <c r="E87" s="127"/>
      <c r="F87" s="127"/>
    </row>
    <row r="88" spans="1:6" x14ac:dyDescent="0.2">
      <c r="A88" s="21"/>
      <c r="B88" s="21"/>
      <c r="C88" s="21"/>
      <c r="D88" s="21"/>
      <c r="E88" s="21"/>
      <c r="F88" s="21"/>
    </row>
    <row r="89" spans="1:6" x14ac:dyDescent="0.2">
      <c r="A89" s="21"/>
      <c r="B89" s="124"/>
      <c r="C89" s="124"/>
      <c r="D89" s="124"/>
      <c r="E89" s="124"/>
      <c r="F89" s="21"/>
    </row>
    <row r="90" spans="1:6" ht="15" x14ac:dyDescent="0.2">
      <c r="A90" s="130" t="s">
        <v>7</v>
      </c>
      <c r="B90" s="130"/>
      <c r="C90" s="130"/>
      <c r="D90" s="130"/>
      <c r="E90" s="130"/>
      <c r="F90" s="130"/>
    </row>
    <row r="92" spans="1:6" ht="39.75" customHeight="1" x14ac:dyDescent="0.2">
      <c r="B92" s="121"/>
      <c r="C92" s="122"/>
      <c r="D92" s="122"/>
    </row>
    <row r="93" spans="1:6" ht="13.5" customHeight="1" x14ac:dyDescent="0.2"/>
    <row r="94" spans="1:6" x14ac:dyDescent="0.2">
      <c r="B94" s="16"/>
      <c r="C94" s="16"/>
      <c r="D94" s="16"/>
    </row>
  </sheetData>
  <mergeCells count="46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69:D69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A87:F87"/>
    <mergeCell ref="B89:E89"/>
    <mergeCell ref="A90:F90"/>
    <mergeCell ref="B92:D92"/>
    <mergeCell ref="B70:D70"/>
    <mergeCell ref="B79:D79"/>
    <mergeCell ref="B80:D80"/>
    <mergeCell ref="B81:D81"/>
    <mergeCell ref="B85:E85"/>
    <mergeCell ref="A86:F86"/>
  </mergeCells>
  <dataValidations count="1">
    <dataValidation type="list" allowBlank="1" showInputMessage="1" showErrorMessage="1" sqref="B79:B81 B12:B20 B33:B70" xr:uid="{4FA4D407-D2B8-4F75-82DF-2E21CB98B076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DC16F-0CFF-41CA-82F5-AD97FF2C6B19}">
  <sheetPr codeName="Feuil23">
    <pageSetUpPr fitToPage="1"/>
  </sheetPr>
  <dimension ref="A12:F94"/>
  <sheetViews>
    <sheetView view="pageBreakPreview" zoomScale="80" zoomScaleNormal="100" zoomScaleSheetLayoutView="80" workbookViewId="0">
      <selection activeCell="B69" sqref="B69:D6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7.85546875" style="2" customWidth="1"/>
    <col min="4" max="4" width="13.42578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213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43</v>
      </c>
      <c r="C24" s="21"/>
      <c r="D24" s="21"/>
      <c r="E24" s="21"/>
      <c r="F24" s="21"/>
    </row>
    <row r="25" spans="1:6" ht="15" x14ac:dyDescent="0.2">
      <c r="A25" s="17"/>
      <c r="B25" s="25" t="s">
        <v>44</v>
      </c>
      <c r="C25" s="21"/>
      <c r="D25" s="21"/>
      <c r="E25" s="21"/>
      <c r="F25" s="21"/>
    </row>
    <row r="26" spans="1:6" ht="33.75" customHeight="1" x14ac:dyDescent="0.2">
      <c r="A26" s="17"/>
      <c r="B26" s="53" t="s">
        <v>216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12</v>
      </c>
      <c r="E28" s="27" t="s">
        <v>214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8" t="s">
        <v>0</v>
      </c>
      <c r="B30" s="128"/>
      <c r="C30" s="128"/>
      <c r="D30" s="128"/>
      <c r="E30" s="128"/>
      <c r="F30" s="128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32"/>
      <c r="C33" s="132"/>
      <c r="D33" s="132"/>
      <c r="E33" s="28"/>
      <c r="F33" s="21"/>
    </row>
    <row r="34" spans="1:6" ht="14.25" x14ac:dyDescent="0.2">
      <c r="A34" s="21"/>
      <c r="B34" s="132"/>
      <c r="C34" s="132"/>
      <c r="D34" s="132"/>
      <c r="E34" s="28"/>
      <c r="F34" s="21"/>
    </row>
    <row r="35" spans="1:6" ht="29.25" customHeight="1" x14ac:dyDescent="0.2">
      <c r="A35" s="21"/>
      <c r="B35" s="132" t="s">
        <v>223</v>
      </c>
      <c r="C35" s="132"/>
      <c r="D35" s="132"/>
      <c r="E35" s="28"/>
      <c r="F35" s="21"/>
    </row>
    <row r="36" spans="1:6" ht="14.25" x14ac:dyDescent="0.2">
      <c r="A36" s="21"/>
      <c r="B36" s="132"/>
      <c r="C36" s="132"/>
      <c r="D36" s="132"/>
      <c r="E36" s="28"/>
      <c r="F36" s="21"/>
    </row>
    <row r="37" spans="1:6" ht="14.25" x14ac:dyDescent="0.2">
      <c r="A37" s="21"/>
      <c r="B37" s="132" t="s">
        <v>224</v>
      </c>
      <c r="C37" s="132"/>
      <c r="D37" s="132"/>
      <c r="E37" s="28"/>
      <c r="F37" s="21"/>
    </row>
    <row r="38" spans="1:6" ht="14.25" x14ac:dyDescent="0.2">
      <c r="A38" s="21"/>
      <c r="B38" s="132"/>
      <c r="C38" s="132"/>
      <c r="D38" s="132"/>
      <c r="E38" s="28"/>
      <c r="F38" s="21"/>
    </row>
    <row r="39" spans="1:6" ht="14.25" x14ac:dyDescent="0.2">
      <c r="A39" s="21"/>
      <c r="B39" s="132" t="s">
        <v>225</v>
      </c>
      <c r="C39" s="132"/>
      <c r="D39" s="132"/>
      <c r="E39" s="28"/>
      <c r="F39" s="21"/>
    </row>
    <row r="40" spans="1:6" ht="14.25" x14ac:dyDescent="0.2">
      <c r="A40" s="21"/>
      <c r="B40" s="132"/>
      <c r="C40" s="132"/>
      <c r="D40" s="132"/>
      <c r="E40" s="28"/>
      <c r="F40" s="21"/>
    </row>
    <row r="41" spans="1:6" ht="14.25" x14ac:dyDescent="0.2">
      <c r="A41" s="21"/>
      <c r="B41" s="132" t="s">
        <v>209</v>
      </c>
      <c r="C41" s="132"/>
      <c r="D41" s="132"/>
      <c r="E41" s="28"/>
      <c r="F41" s="21"/>
    </row>
    <row r="42" spans="1:6" ht="14.25" x14ac:dyDescent="0.2">
      <c r="A42" s="21"/>
      <c r="B42" s="132"/>
      <c r="C42" s="132"/>
      <c r="D42" s="132"/>
      <c r="E42" s="28"/>
      <c r="F42" s="21"/>
    </row>
    <row r="43" spans="1:6" ht="14.25" x14ac:dyDescent="0.2">
      <c r="A43" s="21"/>
      <c r="B43" s="132" t="s">
        <v>226</v>
      </c>
      <c r="C43" s="132"/>
      <c r="D43" s="132"/>
      <c r="E43" s="28"/>
      <c r="F43" s="21"/>
    </row>
    <row r="44" spans="1:6" ht="14.25" x14ac:dyDescent="0.2">
      <c r="A44" s="21"/>
      <c r="B44" s="132"/>
      <c r="C44" s="132"/>
      <c r="D44" s="132"/>
      <c r="E44" s="28"/>
      <c r="F44" s="21"/>
    </row>
    <row r="45" spans="1:6" ht="14.25" x14ac:dyDescent="0.2">
      <c r="A45" s="21"/>
      <c r="B45" s="132" t="s">
        <v>227</v>
      </c>
      <c r="C45" s="132"/>
      <c r="D45" s="132"/>
      <c r="E45" s="28"/>
      <c r="F45" s="21"/>
    </row>
    <row r="46" spans="1:6" ht="14.25" x14ac:dyDescent="0.2">
      <c r="A46" s="21"/>
      <c r="B46" s="132"/>
      <c r="C46" s="132"/>
      <c r="D46" s="132"/>
      <c r="E46" s="28"/>
      <c r="F46" s="21"/>
    </row>
    <row r="47" spans="1:6" ht="14.25" x14ac:dyDescent="0.2">
      <c r="A47" s="21"/>
      <c r="B47" s="132" t="s">
        <v>228</v>
      </c>
      <c r="C47" s="132"/>
      <c r="D47" s="132"/>
      <c r="E47" s="28"/>
      <c r="F47" s="21"/>
    </row>
    <row r="48" spans="1:6" ht="14.25" x14ac:dyDescent="0.2">
      <c r="A48" s="21"/>
      <c r="B48" s="132"/>
      <c r="C48" s="132"/>
      <c r="D48" s="132"/>
      <c r="E48" s="28"/>
      <c r="F48" s="21"/>
    </row>
    <row r="49" spans="1:6" ht="14.25" x14ac:dyDescent="0.2">
      <c r="A49" s="21"/>
      <c r="B49" s="132" t="s">
        <v>229</v>
      </c>
      <c r="C49" s="132"/>
      <c r="D49" s="132"/>
      <c r="E49" s="28"/>
      <c r="F49" s="21"/>
    </row>
    <row r="50" spans="1:6" ht="14.25" x14ac:dyDescent="0.2">
      <c r="A50" s="21"/>
      <c r="B50" s="132"/>
      <c r="C50" s="132"/>
      <c r="D50" s="132"/>
      <c r="E50" s="28"/>
      <c r="F50" s="21"/>
    </row>
    <row r="51" spans="1:6" ht="14.25" x14ac:dyDescent="0.2">
      <c r="A51" s="21"/>
      <c r="B51" s="132" t="s">
        <v>79</v>
      </c>
      <c r="C51" s="132"/>
      <c r="D51" s="132"/>
      <c r="E51" s="28"/>
      <c r="F51" s="21"/>
    </row>
    <row r="52" spans="1:6" ht="14.25" x14ac:dyDescent="0.2">
      <c r="A52" s="21"/>
      <c r="B52" s="132"/>
      <c r="C52" s="132"/>
      <c r="D52" s="132"/>
      <c r="E52" s="28"/>
      <c r="F52" s="21"/>
    </row>
    <row r="53" spans="1:6" ht="14.25" x14ac:dyDescent="0.2">
      <c r="A53" s="21"/>
      <c r="B53" s="132"/>
      <c r="C53" s="132"/>
      <c r="D53" s="132"/>
      <c r="E53" s="28"/>
      <c r="F53" s="21"/>
    </row>
    <row r="54" spans="1:6" ht="14.25" x14ac:dyDescent="0.2">
      <c r="A54" s="21"/>
      <c r="B54" s="132"/>
      <c r="C54" s="132"/>
      <c r="D54" s="132"/>
      <c r="E54" s="28"/>
      <c r="F54" s="21"/>
    </row>
    <row r="55" spans="1:6" ht="14.25" x14ac:dyDescent="0.2">
      <c r="A55" s="21"/>
      <c r="B55" s="132"/>
      <c r="C55" s="132"/>
      <c r="D55" s="132"/>
      <c r="E55" s="28"/>
      <c r="F55" s="21"/>
    </row>
    <row r="56" spans="1:6" ht="14.25" x14ac:dyDescent="0.2">
      <c r="A56" s="21"/>
      <c r="B56" s="132"/>
      <c r="C56" s="132"/>
      <c r="D56" s="132"/>
      <c r="E56" s="28"/>
      <c r="F56" s="21"/>
    </row>
    <row r="57" spans="1:6" ht="14.25" x14ac:dyDescent="0.2">
      <c r="A57" s="21"/>
      <c r="B57" s="132"/>
      <c r="C57" s="132"/>
      <c r="D57" s="132"/>
      <c r="E57" s="28"/>
      <c r="F57" s="21"/>
    </row>
    <row r="58" spans="1:6" ht="14.25" x14ac:dyDescent="0.2">
      <c r="A58" s="21"/>
      <c r="B58" s="132"/>
      <c r="C58" s="132"/>
      <c r="D58" s="132"/>
      <c r="E58" s="28"/>
      <c r="F58" s="21"/>
    </row>
    <row r="59" spans="1:6" ht="14.25" x14ac:dyDescent="0.2">
      <c r="A59" s="21"/>
      <c r="B59" s="132"/>
      <c r="C59" s="132"/>
      <c r="D59" s="132"/>
      <c r="E59" s="28"/>
      <c r="F59" s="21"/>
    </row>
    <row r="60" spans="1:6" ht="14.25" x14ac:dyDescent="0.2">
      <c r="A60" s="21"/>
      <c r="B60" s="132"/>
      <c r="C60" s="132"/>
      <c r="D60" s="132"/>
      <c r="E60" s="28"/>
      <c r="F60" s="21"/>
    </row>
    <row r="61" spans="1:6" ht="14.25" x14ac:dyDescent="0.2">
      <c r="A61" s="21"/>
      <c r="B61" s="132"/>
      <c r="C61" s="132"/>
      <c r="D61" s="132"/>
      <c r="E61" s="28"/>
      <c r="F61" s="21"/>
    </row>
    <row r="62" spans="1:6" ht="14.25" x14ac:dyDescent="0.2">
      <c r="A62" s="21"/>
      <c r="B62" s="132"/>
      <c r="C62" s="132"/>
      <c r="D62" s="132"/>
      <c r="E62" s="28"/>
      <c r="F62" s="21"/>
    </row>
    <row r="63" spans="1:6" ht="14.25" x14ac:dyDescent="0.2">
      <c r="A63" s="21"/>
      <c r="B63" s="132"/>
      <c r="C63" s="132"/>
      <c r="D63" s="132"/>
      <c r="E63" s="28"/>
      <c r="F63" s="21"/>
    </row>
    <row r="64" spans="1:6" ht="14.25" x14ac:dyDescent="0.2">
      <c r="A64" s="21"/>
      <c r="B64" s="132"/>
      <c r="C64" s="132"/>
      <c r="D64" s="132"/>
      <c r="E64" s="28"/>
      <c r="F64" s="21"/>
    </row>
    <row r="65" spans="1:6" ht="14.25" x14ac:dyDescent="0.2">
      <c r="A65" s="21"/>
      <c r="B65" s="132"/>
      <c r="C65" s="132"/>
      <c r="D65" s="132"/>
      <c r="E65" s="28"/>
      <c r="F65" s="21"/>
    </row>
    <row r="66" spans="1:6" ht="14.25" x14ac:dyDescent="0.2">
      <c r="A66" s="21"/>
      <c r="B66" s="132"/>
      <c r="C66" s="132"/>
      <c r="D66" s="132"/>
      <c r="E66" s="28"/>
      <c r="F66" s="21"/>
    </row>
    <row r="67" spans="1:6" s="50" customFormat="1" ht="14.25" x14ac:dyDescent="0.2">
      <c r="A67" s="46"/>
      <c r="B67" s="47"/>
      <c r="C67" s="48" t="s">
        <v>40</v>
      </c>
      <c r="D67" s="48" t="s">
        <v>41</v>
      </c>
      <c r="E67" s="49"/>
      <c r="F67" s="46"/>
    </row>
    <row r="68" spans="1:6" s="50" customFormat="1" ht="14.25" x14ac:dyDescent="0.2">
      <c r="A68" s="46"/>
      <c r="B68" s="47"/>
      <c r="C68" s="51">
        <v>19.75</v>
      </c>
      <c r="D68" s="52">
        <v>350</v>
      </c>
      <c r="E68" s="49"/>
      <c r="F68" s="46"/>
    </row>
    <row r="69" spans="1:6" ht="14.25" x14ac:dyDescent="0.2">
      <c r="A69" s="21"/>
      <c r="B69" s="125"/>
      <c r="C69" s="125"/>
      <c r="D69" s="125"/>
      <c r="E69" s="28"/>
      <c r="F69" s="21"/>
    </row>
    <row r="70" spans="1:6" ht="13.5" customHeight="1" x14ac:dyDescent="0.2">
      <c r="A70" s="21"/>
      <c r="B70" s="125"/>
      <c r="C70" s="125"/>
      <c r="D70" s="125"/>
      <c r="E70" s="28"/>
      <c r="F70" s="21"/>
    </row>
    <row r="71" spans="1:6" ht="13.5" customHeight="1" x14ac:dyDescent="0.2">
      <c r="A71" s="21"/>
      <c r="B71" s="25" t="s">
        <v>16</v>
      </c>
      <c r="C71" s="26"/>
      <c r="D71" s="26"/>
      <c r="E71" s="29">
        <f>D68*C68</f>
        <v>6912.5</v>
      </c>
      <c r="F71" s="21"/>
    </row>
    <row r="72" spans="1:6" ht="13.5" customHeight="1" x14ac:dyDescent="0.2">
      <c r="A72" s="21"/>
      <c r="B72" s="34" t="s">
        <v>13</v>
      </c>
      <c r="C72" s="26"/>
      <c r="D72" s="26"/>
      <c r="E72" s="30">
        <v>0</v>
      </c>
      <c r="F72" s="21"/>
    </row>
    <row r="73" spans="1:6" ht="13.5" customHeight="1" x14ac:dyDescent="0.2">
      <c r="A73" s="21"/>
      <c r="B73" s="34" t="s">
        <v>14</v>
      </c>
      <c r="C73" s="26"/>
      <c r="D73" s="26"/>
      <c r="E73" s="30">
        <v>0</v>
      </c>
      <c r="F73" s="21"/>
    </row>
    <row r="74" spans="1:6" ht="13.5" customHeight="1" x14ac:dyDescent="0.2">
      <c r="A74" s="21"/>
      <c r="B74" s="25" t="s">
        <v>15</v>
      </c>
      <c r="C74" s="26"/>
      <c r="D74" s="26"/>
      <c r="E74" s="29">
        <f>SUM(E71:E73)</f>
        <v>6912.5</v>
      </c>
      <c r="F74" s="21"/>
    </row>
    <row r="75" spans="1:6" ht="13.5" customHeight="1" x14ac:dyDescent="0.2">
      <c r="A75" s="21"/>
      <c r="B75" s="26" t="s">
        <v>5</v>
      </c>
      <c r="C75" s="31">
        <v>0.05</v>
      </c>
      <c r="D75" s="26"/>
      <c r="E75" s="35">
        <f>ROUND(E74*C75,2)</f>
        <v>345.63</v>
      </c>
      <c r="F75" s="21"/>
    </row>
    <row r="76" spans="1:6" ht="13.5" customHeight="1" x14ac:dyDescent="0.2">
      <c r="A76" s="21"/>
      <c r="B76" s="26" t="s">
        <v>4</v>
      </c>
      <c r="C76" s="42">
        <v>9.9750000000000005E-2</v>
      </c>
      <c r="D76" s="26"/>
      <c r="E76" s="43">
        <f>ROUND(E74*C76,2)</f>
        <v>689.52</v>
      </c>
      <c r="F76" s="21"/>
    </row>
    <row r="77" spans="1:6" ht="13.5" customHeight="1" x14ac:dyDescent="0.2">
      <c r="A77" s="21"/>
      <c r="B77" s="26"/>
      <c r="C77" s="26"/>
      <c r="D77" s="26"/>
      <c r="E77" s="32"/>
      <c r="F77" s="21"/>
    </row>
    <row r="78" spans="1:6" ht="16.5" customHeight="1" thickBot="1" x14ac:dyDescent="0.25">
      <c r="A78" s="21"/>
      <c r="B78" s="25" t="s">
        <v>17</v>
      </c>
      <c r="C78" s="26"/>
      <c r="D78" s="26"/>
      <c r="E78" s="33">
        <f>SUM(E74:E76)</f>
        <v>7947.65</v>
      </c>
      <c r="F78" s="21"/>
    </row>
    <row r="79" spans="1:6" ht="15.75" thickTop="1" x14ac:dyDescent="0.2">
      <c r="A79" s="21"/>
      <c r="B79" s="129"/>
      <c r="C79" s="129"/>
      <c r="D79" s="129"/>
      <c r="E79" s="36"/>
      <c r="F79" s="21"/>
    </row>
    <row r="80" spans="1:6" ht="15" x14ac:dyDescent="0.2">
      <c r="A80" s="21"/>
      <c r="B80" s="126" t="s">
        <v>19</v>
      </c>
      <c r="C80" s="126"/>
      <c r="D80" s="126"/>
      <c r="E80" s="36">
        <v>0</v>
      </c>
      <c r="F80" s="21"/>
    </row>
    <row r="81" spans="1:6" ht="15" x14ac:dyDescent="0.2">
      <c r="A81" s="21"/>
      <c r="B81" s="129"/>
      <c r="C81" s="129"/>
      <c r="D81" s="129"/>
      <c r="E81" s="36"/>
      <c r="F81" s="21"/>
    </row>
    <row r="82" spans="1:6" ht="19.5" customHeight="1" x14ac:dyDescent="0.2">
      <c r="A82" s="21"/>
      <c r="B82" s="37" t="s">
        <v>18</v>
      </c>
      <c r="C82" s="38"/>
      <c r="D82" s="38"/>
      <c r="E82" s="39">
        <f>E78-E80</f>
        <v>7947.65</v>
      </c>
      <c r="F82" s="21"/>
    </row>
    <row r="83" spans="1:6" ht="13.5" customHeight="1" x14ac:dyDescent="0.2">
      <c r="A83" s="21"/>
      <c r="B83" s="21"/>
      <c r="C83" s="21"/>
      <c r="D83" s="21"/>
      <c r="E83" s="21"/>
      <c r="F83" s="21"/>
    </row>
    <row r="84" spans="1:6" x14ac:dyDescent="0.2">
      <c r="A84" s="21"/>
      <c r="B84" s="21"/>
      <c r="C84" s="21"/>
      <c r="D84" s="21"/>
      <c r="E84" s="21"/>
      <c r="F84" s="21"/>
    </row>
    <row r="85" spans="1:6" x14ac:dyDescent="0.2">
      <c r="A85" s="21"/>
      <c r="B85" s="123"/>
      <c r="C85" s="123"/>
      <c r="D85" s="123"/>
      <c r="E85" s="123"/>
      <c r="F85" s="21"/>
    </row>
    <row r="86" spans="1:6" ht="14.25" x14ac:dyDescent="0.2">
      <c r="A86" s="131" t="s">
        <v>32</v>
      </c>
      <c r="B86" s="131"/>
      <c r="C86" s="131"/>
      <c r="D86" s="131"/>
      <c r="E86" s="131"/>
      <c r="F86" s="131"/>
    </row>
    <row r="87" spans="1:6" ht="14.25" x14ac:dyDescent="0.2">
      <c r="A87" s="127" t="s">
        <v>33</v>
      </c>
      <c r="B87" s="127"/>
      <c r="C87" s="127"/>
      <c r="D87" s="127"/>
      <c r="E87" s="127"/>
      <c r="F87" s="127"/>
    </row>
    <row r="88" spans="1:6" x14ac:dyDescent="0.2">
      <c r="A88" s="21"/>
      <c r="B88" s="21"/>
      <c r="C88" s="21"/>
      <c r="D88" s="21"/>
      <c r="E88" s="21"/>
      <c r="F88" s="21"/>
    </row>
    <row r="89" spans="1:6" x14ac:dyDescent="0.2">
      <c r="A89" s="21"/>
      <c r="B89" s="124"/>
      <c r="C89" s="124"/>
      <c r="D89" s="124"/>
      <c r="E89" s="124"/>
      <c r="F89" s="21"/>
    </row>
    <row r="90" spans="1:6" ht="15" x14ac:dyDescent="0.2">
      <c r="A90" s="130" t="s">
        <v>7</v>
      </c>
      <c r="B90" s="130"/>
      <c r="C90" s="130"/>
      <c r="D90" s="130"/>
      <c r="E90" s="130"/>
      <c r="F90" s="130"/>
    </row>
    <row r="92" spans="1:6" ht="39.75" customHeight="1" x14ac:dyDescent="0.2">
      <c r="B92" s="121"/>
      <c r="C92" s="122"/>
      <c r="D92" s="122"/>
    </row>
    <row r="93" spans="1:6" ht="13.5" customHeight="1" x14ac:dyDescent="0.2"/>
    <row r="94" spans="1:6" x14ac:dyDescent="0.2">
      <c r="B94" s="16"/>
      <c r="C94" s="16"/>
      <c r="D94" s="16"/>
    </row>
  </sheetData>
  <mergeCells count="46">
    <mergeCell ref="A87:F87"/>
    <mergeCell ref="B89:E89"/>
    <mergeCell ref="A90:F90"/>
    <mergeCell ref="B92:D92"/>
    <mergeCell ref="B70:D70"/>
    <mergeCell ref="B79:D79"/>
    <mergeCell ref="B80:D80"/>
    <mergeCell ref="B81:D81"/>
    <mergeCell ref="B85:E85"/>
    <mergeCell ref="A86:F86"/>
    <mergeCell ref="B69:D69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9:B81 B12:B20 B33:B70" xr:uid="{8602DE49-F988-4E8E-9194-E9A9A5ED62E1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24816-6265-465D-97F7-D96077636A64}">
  <sheetPr codeName="Feuil24">
    <pageSetUpPr fitToPage="1"/>
  </sheetPr>
  <dimension ref="A12:F96"/>
  <sheetViews>
    <sheetView view="pageBreakPreview" zoomScale="80" zoomScaleNormal="100" zoomScaleSheetLayoutView="80" workbookViewId="0">
      <selection activeCell="B42" sqref="B42:D42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7.85546875" style="2" customWidth="1"/>
    <col min="4" max="4" width="13.42578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213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43</v>
      </c>
      <c r="C24" s="21"/>
      <c r="D24" s="21"/>
      <c r="E24" s="21"/>
      <c r="F24" s="21"/>
    </row>
    <row r="25" spans="1:6" ht="15" x14ac:dyDescent="0.2">
      <c r="A25" s="17"/>
      <c r="B25" s="25" t="s">
        <v>217</v>
      </c>
      <c r="C25" s="21"/>
      <c r="D25" s="21"/>
      <c r="E25" s="21"/>
      <c r="F25" s="21"/>
    </row>
    <row r="26" spans="1:6" ht="33.75" customHeight="1" x14ac:dyDescent="0.2">
      <c r="A26" s="17"/>
      <c r="B26" s="53" t="s">
        <v>216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12</v>
      </c>
      <c r="E28" s="27" t="s">
        <v>215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8" t="s">
        <v>0</v>
      </c>
      <c r="B30" s="128"/>
      <c r="C30" s="128"/>
      <c r="D30" s="128"/>
      <c r="E30" s="128"/>
      <c r="F30" s="128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32"/>
      <c r="C33" s="132"/>
      <c r="D33" s="132"/>
      <c r="E33" s="28"/>
      <c r="F33" s="21"/>
    </row>
    <row r="34" spans="1:6" ht="14.25" x14ac:dyDescent="0.2">
      <c r="A34" s="21"/>
      <c r="B34" s="132"/>
      <c r="C34" s="132"/>
      <c r="D34" s="132"/>
      <c r="E34" s="28"/>
      <c r="F34" s="21"/>
    </row>
    <row r="35" spans="1:6" ht="14.25" x14ac:dyDescent="0.2">
      <c r="A35" s="21"/>
      <c r="B35" s="132" t="s">
        <v>218</v>
      </c>
      <c r="C35" s="132"/>
      <c r="D35" s="132"/>
      <c r="E35" s="28"/>
      <c r="F35" s="21"/>
    </row>
    <row r="36" spans="1:6" ht="14.25" x14ac:dyDescent="0.2">
      <c r="A36" s="21"/>
      <c r="B36" s="132"/>
      <c r="C36" s="132"/>
      <c r="D36" s="132"/>
      <c r="E36" s="28"/>
      <c r="F36" s="21"/>
    </row>
    <row r="37" spans="1:6" ht="14.25" x14ac:dyDescent="0.2">
      <c r="A37" s="21"/>
      <c r="B37" s="132" t="s">
        <v>219</v>
      </c>
      <c r="C37" s="132"/>
      <c r="D37" s="132"/>
      <c r="E37" s="28"/>
      <c r="F37" s="21"/>
    </row>
    <row r="38" spans="1:6" ht="14.25" x14ac:dyDescent="0.2">
      <c r="A38" s="21"/>
      <c r="B38" s="132"/>
      <c r="C38" s="132"/>
      <c r="D38" s="132"/>
      <c r="E38" s="28"/>
      <c r="F38" s="21"/>
    </row>
    <row r="39" spans="1:6" ht="14.25" x14ac:dyDescent="0.2">
      <c r="A39" s="21"/>
      <c r="B39" s="132" t="s">
        <v>220</v>
      </c>
      <c r="C39" s="132"/>
      <c r="D39" s="132"/>
      <c r="E39" s="28"/>
      <c r="F39" s="21"/>
    </row>
    <row r="40" spans="1:6" ht="14.25" x14ac:dyDescent="0.2">
      <c r="A40" s="21"/>
      <c r="B40" s="132"/>
      <c r="C40" s="132"/>
      <c r="D40" s="132"/>
      <c r="E40" s="28"/>
      <c r="F40" s="21"/>
    </row>
    <row r="41" spans="1:6" ht="14.25" x14ac:dyDescent="0.2">
      <c r="A41" s="21"/>
      <c r="B41" s="132" t="s">
        <v>221</v>
      </c>
      <c r="C41" s="132"/>
      <c r="D41" s="132"/>
      <c r="E41" s="28"/>
      <c r="F41" s="21"/>
    </row>
    <row r="42" spans="1:6" ht="14.25" x14ac:dyDescent="0.2">
      <c r="A42" s="21"/>
      <c r="B42" s="132"/>
      <c r="C42" s="132"/>
      <c r="D42" s="132"/>
      <c r="E42" s="28"/>
      <c r="F42" s="21"/>
    </row>
    <row r="43" spans="1:6" ht="14.25" x14ac:dyDescent="0.2">
      <c r="A43" s="21"/>
      <c r="B43" s="132" t="s">
        <v>31</v>
      </c>
      <c r="C43" s="132"/>
      <c r="D43" s="132"/>
      <c r="E43" s="28"/>
      <c r="F43" s="21"/>
    </row>
    <row r="44" spans="1:6" ht="14.25" x14ac:dyDescent="0.2">
      <c r="A44" s="21"/>
      <c r="B44" s="132"/>
      <c r="C44" s="132"/>
      <c r="D44" s="132"/>
      <c r="E44" s="28"/>
      <c r="F44" s="21"/>
    </row>
    <row r="45" spans="1:6" ht="14.25" x14ac:dyDescent="0.2">
      <c r="A45" s="21"/>
      <c r="B45" s="132" t="s">
        <v>222</v>
      </c>
      <c r="C45" s="132"/>
      <c r="D45" s="132"/>
      <c r="E45" s="28"/>
      <c r="F45" s="21"/>
    </row>
    <row r="46" spans="1:6" ht="14.25" x14ac:dyDescent="0.2">
      <c r="A46" s="21"/>
      <c r="B46" s="132"/>
      <c r="C46" s="132"/>
      <c r="D46" s="132"/>
      <c r="E46" s="28"/>
      <c r="F46" s="21"/>
    </row>
    <row r="47" spans="1:6" ht="14.25" x14ac:dyDescent="0.2">
      <c r="A47" s="21"/>
      <c r="B47" s="132"/>
      <c r="C47" s="132"/>
      <c r="D47" s="132"/>
      <c r="E47" s="28"/>
      <c r="F47" s="21"/>
    </row>
    <row r="48" spans="1:6" ht="14.25" x14ac:dyDescent="0.2">
      <c r="A48" s="21"/>
      <c r="B48" s="132"/>
      <c r="C48" s="132"/>
      <c r="D48" s="132"/>
      <c r="E48" s="28"/>
      <c r="F48" s="21"/>
    </row>
    <row r="49" spans="1:6" ht="14.25" x14ac:dyDescent="0.2">
      <c r="A49" s="21"/>
      <c r="B49" s="132"/>
      <c r="C49" s="132"/>
      <c r="D49" s="132"/>
      <c r="E49" s="28"/>
      <c r="F49" s="21"/>
    </row>
    <row r="50" spans="1:6" ht="14.25" x14ac:dyDescent="0.2">
      <c r="A50" s="21"/>
      <c r="B50" s="132"/>
      <c r="C50" s="132"/>
      <c r="D50" s="132"/>
      <c r="E50" s="28"/>
      <c r="F50" s="21"/>
    </row>
    <row r="51" spans="1:6" ht="14.25" x14ac:dyDescent="0.2">
      <c r="A51" s="21"/>
      <c r="B51" s="132"/>
      <c r="C51" s="132"/>
      <c r="D51" s="132"/>
      <c r="E51" s="28"/>
      <c r="F51" s="21"/>
    </row>
    <row r="52" spans="1:6" ht="14.25" x14ac:dyDescent="0.2">
      <c r="A52" s="21"/>
      <c r="B52" s="132"/>
      <c r="C52" s="132"/>
      <c r="D52" s="132"/>
      <c r="E52" s="28"/>
      <c r="F52" s="21"/>
    </row>
    <row r="53" spans="1:6" ht="14.25" x14ac:dyDescent="0.2">
      <c r="A53" s="21"/>
      <c r="B53" s="132"/>
      <c r="C53" s="132"/>
      <c r="D53" s="132"/>
      <c r="E53" s="28"/>
      <c r="F53" s="21"/>
    </row>
    <row r="54" spans="1:6" ht="14.25" x14ac:dyDescent="0.2">
      <c r="A54" s="21"/>
      <c r="B54" s="132"/>
      <c r="C54" s="132"/>
      <c r="D54" s="132"/>
      <c r="E54" s="28"/>
      <c r="F54" s="21"/>
    </row>
    <row r="55" spans="1:6" ht="14.25" x14ac:dyDescent="0.2">
      <c r="A55" s="21"/>
      <c r="B55" s="132"/>
      <c r="C55" s="132"/>
      <c r="D55" s="132"/>
      <c r="E55" s="28"/>
      <c r="F55" s="21"/>
    </row>
    <row r="56" spans="1:6" ht="14.25" x14ac:dyDescent="0.2">
      <c r="A56" s="21"/>
      <c r="B56" s="132"/>
      <c r="C56" s="132"/>
      <c r="D56" s="132"/>
      <c r="E56" s="28"/>
      <c r="F56" s="21"/>
    </row>
    <row r="57" spans="1:6" ht="14.25" x14ac:dyDescent="0.2">
      <c r="A57" s="21"/>
      <c r="B57" s="132"/>
      <c r="C57" s="132"/>
      <c r="D57" s="132"/>
      <c r="E57" s="28"/>
      <c r="F57" s="21"/>
    </row>
    <row r="58" spans="1:6" ht="14.25" x14ac:dyDescent="0.2">
      <c r="A58" s="21"/>
      <c r="B58" s="132"/>
      <c r="C58" s="132"/>
      <c r="D58" s="132"/>
      <c r="E58" s="28"/>
      <c r="F58" s="21"/>
    </row>
    <row r="59" spans="1:6" ht="14.25" x14ac:dyDescent="0.2">
      <c r="A59" s="21"/>
      <c r="B59" s="132"/>
      <c r="C59" s="132"/>
      <c r="D59" s="132"/>
      <c r="E59" s="28"/>
      <c r="F59" s="21"/>
    </row>
    <row r="60" spans="1:6" ht="14.25" x14ac:dyDescent="0.2">
      <c r="A60" s="21"/>
      <c r="B60" s="132"/>
      <c r="C60" s="132"/>
      <c r="D60" s="132"/>
      <c r="E60" s="28"/>
      <c r="F60" s="21"/>
    </row>
    <row r="61" spans="1:6" ht="14.25" x14ac:dyDescent="0.2">
      <c r="A61" s="21"/>
      <c r="B61" s="132"/>
      <c r="C61" s="132"/>
      <c r="D61" s="132"/>
      <c r="E61" s="28"/>
      <c r="F61" s="21"/>
    </row>
    <row r="62" spans="1:6" ht="14.25" x14ac:dyDescent="0.2">
      <c r="A62" s="21"/>
      <c r="B62" s="132"/>
      <c r="C62" s="132"/>
      <c r="D62" s="132"/>
      <c r="E62" s="28"/>
      <c r="F62" s="21"/>
    </row>
    <row r="63" spans="1:6" ht="14.25" x14ac:dyDescent="0.2">
      <c r="A63" s="21"/>
      <c r="B63" s="132"/>
      <c r="C63" s="132"/>
      <c r="D63" s="132"/>
      <c r="E63" s="28"/>
      <c r="F63" s="21"/>
    </row>
    <row r="64" spans="1:6" ht="14.25" x14ac:dyDescent="0.2">
      <c r="A64" s="21"/>
      <c r="B64" s="132"/>
      <c r="C64" s="132"/>
      <c r="D64" s="132"/>
      <c r="E64" s="28"/>
      <c r="F64" s="21"/>
    </row>
    <row r="65" spans="1:6" ht="14.25" x14ac:dyDescent="0.2">
      <c r="A65" s="21"/>
      <c r="B65" s="132"/>
      <c r="C65" s="132"/>
      <c r="D65" s="132"/>
      <c r="E65" s="28"/>
      <c r="F65" s="21"/>
    </row>
    <row r="66" spans="1:6" ht="14.25" x14ac:dyDescent="0.2">
      <c r="A66" s="21"/>
      <c r="B66" s="132"/>
      <c r="C66" s="132"/>
      <c r="D66" s="132"/>
      <c r="E66" s="28"/>
      <c r="F66" s="21"/>
    </row>
    <row r="67" spans="1:6" ht="14.25" x14ac:dyDescent="0.2">
      <c r="A67" s="21"/>
      <c r="B67" s="132"/>
      <c r="C67" s="132"/>
      <c r="D67" s="132"/>
      <c r="E67" s="28"/>
      <c r="F67" s="21"/>
    </row>
    <row r="68" spans="1:6" ht="14.25" x14ac:dyDescent="0.2">
      <c r="A68" s="21"/>
      <c r="B68" s="132"/>
      <c r="C68" s="132"/>
      <c r="D68" s="132"/>
      <c r="E68" s="28"/>
      <c r="F68" s="21"/>
    </row>
    <row r="69" spans="1:6" s="50" customFormat="1" ht="14.25" x14ac:dyDescent="0.2">
      <c r="A69" s="46"/>
      <c r="B69" s="47"/>
      <c r="C69" s="48" t="s">
        <v>40</v>
      </c>
      <c r="D69" s="48" t="s">
        <v>41</v>
      </c>
      <c r="E69" s="49"/>
      <c r="F69" s="46"/>
    </row>
    <row r="70" spans="1:6" s="50" customFormat="1" ht="14.25" x14ac:dyDescent="0.2">
      <c r="A70" s="46"/>
      <c r="B70" s="47"/>
      <c r="C70" s="51">
        <v>8.25</v>
      </c>
      <c r="D70" s="52">
        <v>350</v>
      </c>
      <c r="E70" s="49"/>
      <c r="F70" s="46"/>
    </row>
    <row r="71" spans="1:6" ht="14.25" x14ac:dyDescent="0.2">
      <c r="A71" s="21"/>
      <c r="B71" s="125"/>
      <c r="C71" s="125"/>
      <c r="D71" s="125"/>
      <c r="E71" s="28"/>
      <c r="F71" s="21"/>
    </row>
    <row r="72" spans="1:6" ht="13.5" customHeight="1" x14ac:dyDescent="0.2">
      <c r="A72" s="21"/>
      <c r="B72" s="125"/>
      <c r="C72" s="125"/>
      <c r="D72" s="125"/>
      <c r="E72" s="28"/>
      <c r="F72" s="21"/>
    </row>
    <row r="73" spans="1:6" ht="13.5" customHeight="1" x14ac:dyDescent="0.2">
      <c r="A73" s="21"/>
      <c r="B73" s="25" t="s">
        <v>16</v>
      </c>
      <c r="C73" s="26"/>
      <c r="D73" s="26"/>
      <c r="E73" s="29">
        <f>D70*C70</f>
        <v>2887.5</v>
      </c>
      <c r="F73" s="21"/>
    </row>
    <row r="74" spans="1:6" ht="13.5" customHeight="1" x14ac:dyDescent="0.2">
      <c r="A74" s="21"/>
      <c r="B74" s="34" t="s">
        <v>13</v>
      </c>
      <c r="C74" s="26"/>
      <c r="D74" s="26"/>
      <c r="E74" s="30">
        <v>0</v>
      </c>
      <c r="F74" s="21"/>
    </row>
    <row r="75" spans="1:6" ht="13.5" customHeight="1" x14ac:dyDescent="0.2">
      <c r="A75" s="21"/>
      <c r="B75" s="34" t="s">
        <v>14</v>
      </c>
      <c r="C75" s="26"/>
      <c r="D75" s="26"/>
      <c r="E75" s="30">
        <v>0</v>
      </c>
      <c r="F75" s="21"/>
    </row>
    <row r="76" spans="1:6" ht="13.5" customHeight="1" x14ac:dyDescent="0.2">
      <c r="A76" s="21"/>
      <c r="B76" s="25" t="s">
        <v>15</v>
      </c>
      <c r="C76" s="26"/>
      <c r="D76" s="26"/>
      <c r="E76" s="29">
        <f>SUM(E73:E75)</f>
        <v>2887.5</v>
      </c>
      <c r="F76" s="21"/>
    </row>
    <row r="77" spans="1:6" ht="13.5" customHeight="1" x14ac:dyDescent="0.2">
      <c r="A77" s="21"/>
      <c r="B77" s="26" t="s">
        <v>5</v>
      </c>
      <c r="C77" s="31">
        <v>0.05</v>
      </c>
      <c r="D77" s="26"/>
      <c r="E77" s="35">
        <f>ROUND(E76*C77,2)</f>
        <v>144.38</v>
      </c>
      <c r="F77" s="21"/>
    </row>
    <row r="78" spans="1:6" ht="13.5" customHeight="1" x14ac:dyDescent="0.2">
      <c r="A78" s="21"/>
      <c r="B78" s="26" t="s">
        <v>4</v>
      </c>
      <c r="C78" s="42">
        <v>9.9750000000000005E-2</v>
      </c>
      <c r="D78" s="26"/>
      <c r="E78" s="43">
        <f>ROUND(E76*C78,2)</f>
        <v>288.02999999999997</v>
      </c>
      <c r="F78" s="21"/>
    </row>
    <row r="79" spans="1:6" ht="13.5" customHeight="1" x14ac:dyDescent="0.2">
      <c r="A79" s="21"/>
      <c r="B79" s="26"/>
      <c r="C79" s="26"/>
      <c r="D79" s="26"/>
      <c r="E79" s="32"/>
      <c r="F79" s="21"/>
    </row>
    <row r="80" spans="1:6" ht="16.5" customHeight="1" thickBot="1" x14ac:dyDescent="0.25">
      <c r="A80" s="21"/>
      <c r="B80" s="25" t="s">
        <v>17</v>
      </c>
      <c r="C80" s="26"/>
      <c r="D80" s="26"/>
      <c r="E80" s="33">
        <f>SUM(E76:E78)</f>
        <v>3319.91</v>
      </c>
      <c r="F80" s="21"/>
    </row>
    <row r="81" spans="1:6" ht="15.75" thickTop="1" x14ac:dyDescent="0.2">
      <c r="A81" s="21"/>
      <c r="B81" s="129"/>
      <c r="C81" s="129"/>
      <c r="D81" s="129"/>
      <c r="E81" s="36"/>
      <c r="F81" s="21"/>
    </row>
    <row r="82" spans="1:6" ht="15" x14ac:dyDescent="0.2">
      <c r="A82" s="21"/>
      <c r="B82" s="126" t="s">
        <v>19</v>
      </c>
      <c r="C82" s="126"/>
      <c r="D82" s="126"/>
      <c r="E82" s="36">
        <v>0</v>
      </c>
      <c r="F82" s="21"/>
    </row>
    <row r="83" spans="1:6" ht="15" x14ac:dyDescent="0.2">
      <c r="A83" s="21"/>
      <c r="B83" s="129"/>
      <c r="C83" s="129"/>
      <c r="D83" s="129"/>
      <c r="E83" s="36"/>
      <c r="F83" s="21"/>
    </row>
    <row r="84" spans="1:6" ht="19.5" customHeight="1" x14ac:dyDescent="0.2">
      <c r="A84" s="21"/>
      <c r="B84" s="37" t="s">
        <v>18</v>
      </c>
      <c r="C84" s="38"/>
      <c r="D84" s="38"/>
      <c r="E84" s="39">
        <f>E80-E82</f>
        <v>3319.91</v>
      </c>
      <c r="F84" s="21"/>
    </row>
    <row r="85" spans="1:6" ht="13.5" customHeight="1" x14ac:dyDescent="0.2">
      <c r="A85" s="21"/>
      <c r="B85" s="21"/>
      <c r="C85" s="21"/>
      <c r="D85" s="21"/>
      <c r="E85" s="21"/>
      <c r="F85" s="21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23"/>
      <c r="C87" s="123"/>
      <c r="D87" s="123"/>
      <c r="E87" s="123"/>
      <c r="F87" s="21"/>
    </row>
    <row r="88" spans="1:6" ht="14.25" x14ac:dyDescent="0.2">
      <c r="A88" s="131" t="s">
        <v>32</v>
      </c>
      <c r="B88" s="131"/>
      <c r="C88" s="131"/>
      <c r="D88" s="131"/>
      <c r="E88" s="131"/>
      <c r="F88" s="131"/>
    </row>
    <row r="89" spans="1:6" ht="14.25" x14ac:dyDescent="0.2">
      <c r="A89" s="127" t="s">
        <v>33</v>
      </c>
      <c r="B89" s="127"/>
      <c r="C89" s="127"/>
      <c r="D89" s="127"/>
      <c r="E89" s="127"/>
      <c r="F89" s="127"/>
    </row>
    <row r="90" spans="1:6" x14ac:dyDescent="0.2">
      <c r="A90" s="21"/>
      <c r="B90" s="21"/>
      <c r="C90" s="21"/>
      <c r="D90" s="21"/>
      <c r="E90" s="21"/>
      <c r="F90" s="21"/>
    </row>
    <row r="91" spans="1:6" x14ac:dyDescent="0.2">
      <c r="A91" s="21"/>
      <c r="B91" s="124"/>
      <c r="C91" s="124"/>
      <c r="D91" s="124"/>
      <c r="E91" s="124"/>
      <c r="F91" s="21"/>
    </row>
    <row r="92" spans="1:6" ht="15" x14ac:dyDescent="0.2">
      <c r="A92" s="130" t="s">
        <v>7</v>
      </c>
      <c r="B92" s="130"/>
      <c r="C92" s="130"/>
      <c r="D92" s="130"/>
      <c r="E92" s="130"/>
      <c r="F92" s="130"/>
    </row>
    <row r="94" spans="1:6" ht="39.75" customHeight="1" x14ac:dyDescent="0.2">
      <c r="B94" s="121"/>
      <c r="C94" s="122"/>
      <c r="D94" s="122"/>
    </row>
    <row r="95" spans="1:6" ht="13.5" customHeight="1" x14ac:dyDescent="0.2"/>
    <row r="96" spans="1:6" x14ac:dyDescent="0.2">
      <c r="B96" s="16"/>
      <c r="C96" s="16"/>
      <c r="D96" s="16"/>
    </row>
  </sheetData>
  <mergeCells count="48">
    <mergeCell ref="A89:F89"/>
    <mergeCell ref="B91:E91"/>
    <mergeCell ref="A92:F92"/>
    <mergeCell ref="B94:D94"/>
    <mergeCell ref="B42:D42"/>
    <mergeCell ref="B43:D43"/>
    <mergeCell ref="B72:D72"/>
    <mergeCell ref="B81:D81"/>
    <mergeCell ref="B82:D82"/>
    <mergeCell ref="B83:D83"/>
    <mergeCell ref="B87:E87"/>
    <mergeCell ref="A88:F88"/>
    <mergeCell ref="B64:D64"/>
    <mergeCell ref="B65:D65"/>
    <mergeCell ref="B66:D66"/>
    <mergeCell ref="B67:D67"/>
    <mergeCell ref="B68:D68"/>
    <mergeCell ref="B71:D71"/>
    <mergeCell ref="B58:D58"/>
    <mergeCell ref="B59:D59"/>
    <mergeCell ref="B60:D60"/>
    <mergeCell ref="B61:D61"/>
    <mergeCell ref="B62:D62"/>
    <mergeCell ref="B63:D63"/>
    <mergeCell ref="B57:D57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55:D55"/>
    <mergeCell ref="B56:D56"/>
    <mergeCell ref="B45:D45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4:D44"/>
  </mergeCells>
  <dataValidations count="1">
    <dataValidation type="list" allowBlank="1" showInputMessage="1" showErrorMessage="1" sqref="B81:B83 B12:B20 B33:B72" xr:uid="{1FE6E9CC-89DD-492F-8C4F-31EA14574B1E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3181C1-4DA0-4E61-A9D9-4FA855D7810D}">
  <sheetPr codeName="Feuil25">
    <pageSetUpPr fitToPage="1"/>
  </sheetPr>
  <dimension ref="A12:F95"/>
  <sheetViews>
    <sheetView view="pageBreakPreview" topLeftCell="A47" zoomScale="80" zoomScaleNormal="100" zoomScaleSheetLayoutView="80" workbookViewId="0">
      <selection activeCell="B61" sqref="B61:D61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7.85546875" style="2" customWidth="1"/>
    <col min="4" max="4" width="13.42578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230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43</v>
      </c>
      <c r="C24" s="21"/>
      <c r="D24" s="21"/>
      <c r="E24" s="21"/>
      <c r="F24" s="21"/>
    </row>
    <row r="25" spans="1:6" ht="15" x14ac:dyDescent="0.2">
      <c r="A25" s="17"/>
      <c r="B25" s="25" t="s">
        <v>44</v>
      </c>
      <c r="C25" s="21"/>
      <c r="D25" s="21"/>
      <c r="E25" s="21"/>
      <c r="F25" s="21"/>
    </row>
    <row r="26" spans="1:6" ht="33.75" customHeight="1" x14ac:dyDescent="0.2">
      <c r="A26" s="17"/>
      <c r="B26" s="53" t="s">
        <v>216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12</v>
      </c>
      <c r="E28" s="27" t="s">
        <v>231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8" t="s">
        <v>0</v>
      </c>
      <c r="B30" s="128"/>
      <c r="C30" s="128"/>
      <c r="D30" s="128"/>
      <c r="E30" s="128"/>
      <c r="F30" s="128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32"/>
      <c r="C33" s="132"/>
      <c r="D33" s="132"/>
      <c r="E33" s="28"/>
      <c r="F33" s="21"/>
    </row>
    <row r="34" spans="1:6" ht="14.25" x14ac:dyDescent="0.2">
      <c r="A34" s="21"/>
      <c r="B34" s="132"/>
      <c r="C34" s="132"/>
      <c r="D34" s="132"/>
      <c r="E34" s="28"/>
      <c r="F34" s="21"/>
    </row>
    <row r="35" spans="1:6" ht="14.25" x14ac:dyDescent="0.2">
      <c r="A35" s="21"/>
      <c r="B35" s="132" t="s">
        <v>237</v>
      </c>
      <c r="C35" s="132"/>
      <c r="D35" s="132"/>
      <c r="E35" s="28"/>
      <c r="F35" s="21"/>
    </row>
    <row r="36" spans="1:6" ht="14.25" x14ac:dyDescent="0.2">
      <c r="A36" s="21"/>
      <c r="B36" s="132"/>
      <c r="C36" s="132"/>
      <c r="D36" s="132"/>
      <c r="E36" s="28"/>
      <c r="F36" s="21"/>
    </row>
    <row r="37" spans="1:6" ht="14.25" x14ac:dyDescent="0.2">
      <c r="A37" s="21"/>
      <c r="B37" s="132" t="s">
        <v>232</v>
      </c>
      <c r="C37" s="132"/>
      <c r="D37" s="132"/>
      <c r="E37" s="28"/>
      <c r="F37" s="21"/>
    </row>
    <row r="38" spans="1:6" ht="14.25" x14ac:dyDescent="0.2">
      <c r="A38" s="21"/>
      <c r="B38" s="132"/>
      <c r="C38" s="132"/>
      <c r="D38" s="132"/>
      <c r="E38" s="28"/>
      <c r="F38" s="21"/>
    </row>
    <row r="39" spans="1:6" ht="14.25" x14ac:dyDescent="0.2">
      <c r="A39" s="21"/>
      <c r="B39" s="132" t="s">
        <v>240</v>
      </c>
      <c r="C39" s="132"/>
      <c r="D39" s="132"/>
      <c r="E39" s="28"/>
      <c r="F39" s="21"/>
    </row>
    <row r="40" spans="1:6" ht="14.25" x14ac:dyDescent="0.2">
      <c r="A40" s="21"/>
      <c r="B40" s="132"/>
      <c r="C40" s="132"/>
      <c r="D40" s="132"/>
      <c r="E40" s="28"/>
      <c r="F40" s="21"/>
    </row>
    <row r="41" spans="1:6" ht="14.25" x14ac:dyDescent="0.2">
      <c r="A41" s="21"/>
      <c r="B41" s="132" t="s">
        <v>233</v>
      </c>
      <c r="C41" s="132"/>
      <c r="D41" s="132"/>
      <c r="E41" s="28"/>
      <c r="F41" s="21"/>
    </row>
    <row r="42" spans="1:6" ht="14.25" x14ac:dyDescent="0.2">
      <c r="A42" s="21"/>
      <c r="B42" s="132"/>
      <c r="C42" s="132"/>
      <c r="D42" s="132"/>
      <c r="E42" s="28"/>
      <c r="F42" s="21"/>
    </row>
    <row r="43" spans="1:6" ht="14.25" x14ac:dyDescent="0.2">
      <c r="A43" s="21"/>
      <c r="B43" s="132" t="s">
        <v>234</v>
      </c>
      <c r="C43" s="132"/>
      <c r="D43" s="132"/>
      <c r="E43" s="28"/>
      <c r="F43" s="21"/>
    </row>
    <row r="44" spans="1:6" ht="14.25" x14ac:dyDescent="0.2">
      <c r="A44" s="21"/>
      <c r="B44" s="132"/>
      <c r="C44" s="132"/>
      <c r="D44" s="132"/>
      <c r="E44" s="28"/>
      <c r="F44" s="21"/>
    </row>
    <row r="45" spans="1:6" ht="14.25" x14ac:dyDescent="0.2">
      <c r="A45" s="21"/>
      <c r="B45" s="132" t="s">
        <v>235</v>
      </c>
      <c r="C45" s="132"/>
      <c r="D45" s="132"/>
      <c r="E45" s="28"/>
      <c r="F45" s="21"/>
    </row>
    <row r="46" spans="1:6" ht="14.25" x14ac:dyDescent="0.2">
      <c r="A46" s="21"/>
      <c r="B46" s="132"/>
      <c r="C46" s="132"/>
      <c r="D46" s="132"/>
      <c r="E46" s="28"/>
      <c r="F46" s="21"/>
    </row>
    <row r="47" spans="1:6" ht="14.25" x14ac:dyDescent="0.2">
      <c r="A47" s="21"/>
      <c r="B47" s="132" t="s">
        <v>236</v>
      </c>
      <c r="C47" s="132"/>
      <c r="D47" s="132"/>
      <c r="E47" s="28"/>
      <c r="F47" s="21"/>
    </row>
    <row r="48" spans="1:6" ht="14.25" x14ac:dyDescent="0.2">
      <c r="A48" s="21"/>
      <c r="B48" s="132"/>
      <c r="C48" s="132"/>
      <c r="D48" s="132"/>
      <c r="E48" s="28"/>
      <c r="F48" s="21"/>
    </row>
    <row r="49" spans="1:6" ht="14.25" x14ac:dyDescent="0.2">
      <c r="A49" s="21"/>
      <c r="B49" s="132" t="s">
        <v>229</v>
      </c>
      <c r="C49" s="132"/>
      <c r="D49" s="132"/>
      <c r="E49" s="28"/>
      <c r="F49" s="21"/>
    </row>
    <row r="50" spans="1:6" ht="14.25" x14ac:dyDescent="0.2">
      <c r="A50" s="21"/>
      <c r="B50" s="132"/>
      <c r="C50" s="132"/>
      <c r="D50" s="132"/>
      <c r="E50" s="28"/>
      <c r="F50" s="21"/>
    </row>
    <row r="51" spans="1:6" ht="14.25" x14ac:dyDescent="0.2">
      <c r="A51" s="21"/>
      <c r="B51" s="132" t="s">
        <v>79</v>
      </c>
      <c r="C51" s="132"/>
      <c r="D51" s="132"/>
      <c r="E51" s="28"/>
      <c r="F51" s="21"/>
    </row>
    <row r="52" spans="1:6" ht="14.25" x14ac:dyDescent="0.2">
      <c r="A52" s="21"/>
      <c r="B52" s="132"/>
      <c r="C52" s="132"/>
      <c r="D52" s="132"/>
      <c r="E52" s="28"/>
      <c r="F52" s="21"/>
    </row>
    <row r="53" spans="1:6" ht="14.25" x14ac:dyDescent="0.2">
      <c r="A53" s="21"/>
      <c r="B53" s="132" t="s">
        <v>238</v>
      </c>
      <c r="C53" s="132"/>
      <c r="D53" s="132"/>
      <c r="E53" s="28"/>
      <c r="F53" s="21"/>
    </row>
    <row r="54" spans="1:6" ht="14.25" x14ac:dyDescent="0.2">
      <c r="A54" s="21"/>
      <c r="B54" s="132"/>
      <c r="C54" s="132"/>
      <c r="D54" s="132"/>
      <c r="E54" s="28"/>
      <c r="F54" s="21"/>
    </row>
    <row r="55" spans="1:6" ht="14.25" x14ac:dyDescent="0.2">
      <c r="A55" s="21"/>
      <c r="B55" s="132" t="s">
        <v>239</v>
      </c>
      <c r="C55" s="132"/>
      <c r="D55" s="132"/>
      <c r="E55" s="28"/>
      <c r="F55" s="21"/>
    </row>
    <row r="56" spans="1:6" ht="14.25" x14ac:dyDescent="0.2">
      <c r="A56" s="21"/>
      <c r="B56" s="132"/>
      <c r="C56" s="132"/>
      <c r="D56" s="132"/>
      <c r="E56" s="28"/>
      <c r="F56" s="21"/>
    </row>
    <row r="57" spans="1:6" ht="14.25" x14ac:dyDescent="0.2">
      <c r="A57" s="21"/>
      <c r="B57" s="132"/>
      <c r="C57" s="132"/>
      <c r="D57" s="132"/>
      <c r="E57" s="28"/>
      <c r="F57" s="21"/>
    </row>
    <row r="58" spans="1:6" ht="14.25" x14ac:dyDescent="0.2">
      <c r="A58" s="21"/>
      <c r="B58" s="132"/>
      <c r="C58" s="132"/>
      <c r="D58" s="132"/>
      <c r="E58" s="28"/>
      <c r="F58" s="21"/>
    </row>
    <row r="59" spans="1:6" ht="14.25" x14ac:dyDescent="0.2">
      <c r="A59" s="21"/>
      <c r="B59" s="132"/>
      <c r="C59" s="132"/>
      <c r="D59" s="132"/>
      <c r="E59" s="28"/>
      <c r="F59" s="21"/>
    </row>
    <row r="60" spans="1:6" ht="14.25" x14ac:dyDescent="0.2">
      <c r="A60" s="21"/>
      <c r="B60" s="132"/>
      <c r="C60" s="132"/>
      <c r="D60" s="132"/>
      <c r="E60" s="28"/>
      <c r="F60" s="21"/>
    </row>
    <row r="61" spans="1:6" ht="14.25" x14ac:dyDescent="0.2">
      <c r="A61" s="21"/>
      <c r="B61" s="132"/>
      <c r="C61" s="132"/>
      <c r="D61" s="132"/>
      <c r="E61" s="28"/>
      <c r="F61" s="21"/>
    </row>
    <row r="62" spans="1:6" ht="14.25" x14ac:dyDescent="0.2">
      <c r="A62" s="21"/>
      <c r="B62" s="132"/>
      <c r="C62" s="132"/>
      <c r="D62" s="132"/>
      <c r="E62" s="28"/>
      <c r="F62" s="21"/>
    </row>
    <row r="63" spans="1:6" ht="14.25" x14ac:dyDescent="0.2">
      <c r="A63" s="21"/>
      <c r="B63" s="132"/>
      <c r="C63" s="132"/>
      <c r="D63" s="132"/>
      <c r="E63" s="28"/>
      <c r="F63" s="21"/>
    </row>
    <row r="64" spans="1:6" ht="14.25" x14ac:dyDescent="0.2">
      <c r="A64" s="21"/>
      <c r="B64" s="132"/>
      <c r="C64" s="132"/>
      <c r="D64" s="132"/>
      <c r="E64" s="28"/>
      <c r="F64" s="21"/>
    </row>
    <row r="65" spans="1:6" ht="14.25" x14ac:dyDescent="0.2">
      <c r="A65" s="21"/>
      <c r="B65" s="132"/>
      <c r="C65" s="132"/>
      <c r="D65" s="132"/>
      <c r="E65" s="28"/>
      <c r="F65" s="21"/>
    </row>
    <row r="66" spans="1:6" ht="14.25" x14ac:dyDescent="0.2">
      <c r="A66" s="21"/>
      <c r="B66" s="132"/>
      <c r="C66" s="132"/>
      <c r="D66" s="132"/>
      <c r="E66" s="28"/>
      <c r="F66" s="21"/>
    </row>
    <row r="67" spans="1:6" ht="14.25" x14ac:dyDescent="0.2">
      <c r="A67" s="21"/>
      <c r="B67" s="132"/>
      <c r="C67" s="132"/>
      <c r="D67" s="132"/>
      <c r="E67" s="28"/>
      <c r="F67" s="21"/>
    </row>
    <row r="68" spans="1:6" s="50" customFormat="1" ht="14.25" x14ac:dyDescent="0.2">
      <c r="A68" s="46"/>
      <c r="B68" s="47"/>
      <c r="C68" s="48" t="s">
        <v>40</v>
      </c>
      <c r="D68" s="48" t="s">
        <v>41</v>
      </c>
      <c r="E68" s="49"/>
      <c r="F68" s="46"/>
    </row>
    <row r="69" spans="1:6" s="50" customFormat="1" ht="14.25" x14ac:dyDescent="0.2">
      <c r="A69" s="46"/>
      <c r="B69" s="47"/>
      <c r="C69" s="51">
        <v>55.75</v>
      </c>
      <c r="D69" s="52">
        <v>350</v>
      </c>
      <c r="E69" s="49"/>
      <c r="F69" s="46"/>
    </row>
    <row r="70" spans="1:6" ht="14.25" x14ac:dyDescent="0.2">
      <c r="A70" s="21"/>
      <c r="B70" s="125"/>
      <c r="C70" s="125"/>
      <c r="D70" s="125"/>
      <c r="E70" s="28"/>
      <c r="F70" s="21"/>
    </row>
    <row r="71" spans="1:6" ht="13.5" customHeight="1" x14ac:dyDescent="0.2">
      <c r="A71" s="21"/>
      <c r="B71" s="125"/>
      <c r="C71" s="125"/>
      <c r="D71" s="125"/>
      <c r="E71" s="28"/>
      <c r="F71" s="21"/>
    </row>
    <row r="72" spans="1:6" ht="13.5" customHeight="1" x14ac:dyDescent="0.2">
      <c r="A72" s="21"/>
      <c r="B72" s="25" t="s">
        <v>16</v>
      </c>
      <c r="C72" s="26"/>
      <c r="D72" s="26"/>
      <c r="E72" s="29">
        <f>D69*C69</f>
        <v>19512.5</v>
      </c>
      <c r="F72" s="21"/>
    </row>
    <row r="73" spans="1:6" ht="13.5" customHeight="1" x14ac:dyDescent="0.2">
      <c r="A73" s="21"/>
      <c r="B73" s="34" t="s">
        <v>13</v>
      </c>
      <c r="C73" s="26"/>
      <c r="D73" s="26"/>
      <c r="E73" s="30">
        <v>0</v>
      </c>
      <c r="F73" s="21"/>
    </row>
    <row r="74" spans="1:6" ht="13.5" customHeight="1" x14ac:dyDescent="0.2">
      <c r="A74" s="21"/>
      <c r="B74" s="34" t="s">
        <v>14</v>
      </c>
      <c r="C74" s="26"/>
      <c r="D74" s="26"/>
      <c r="E74" s="30">
        <v>0</v>
      </c>
      <c r="F74" s="21"/>
    </row>
    <row r="75" spans="1:6" ht="13.5" customHeight="1" x14ac:dyDescent="0.2">
      <c r="A75" s="21"/>
      <c r="B75" s="25" t="s">
        <v>15</v>
      </c>
      <c r="C75" s="26"/>
      <c r="D75" s="26"/>
      <c r="E75" s="29">
        <f>SUM(E72:E74)</f>
        <v>19512.5</v>
      </c>
      <c r="F75" s="21"/>
    </row>
    <row r="76" spans="1:6" ht="13.5" customHeight="1" x14ac:dyDescent="0.2">
      <c r="A76" s="21"/>
      <c r="B76" s="26" t="s">
        <v>5</v>
      </c>
      <c r="C76" s="31">
        <v>0.05</v>
      </c>
      <c r="D76" s="26"/>
      <c r="E76" s="35">
        <f>ROUND(E75*C76,2)</f>
        <v>975.63</v>
      </c>
      <c r="F76" s="21"/>
    </row>
    <row r="77" spans="1:6" ht="13.5" customHeight="1" x14ac:dyDescent="0.2">
      <c r="A77" s="21"/>
      <c r="B77" s="26" t="s">
        <v>4</v>
      </c>
      <c r="C77" s="42">
        <v>9.9750000000000005E-2</v>
      </c>
      <c r="D77" s="26"/>
      <c r="E77" s="43">
        <f>ROUND(E75*C77,2)</f>
        <v>1946.37</v>
      </c>
      <c r="F77" s="21"/>
    </row>
    <row r="78" spans="1:6" ht="13.5" customHeight="1" x14ac:dyDescent="0.2">
      <c r="A78" s="21"/>
      <c r="B78" s="26"/>
      <c r="C78" s="26"/>
      <c r="D78" s="26"/>
      <c r="E78" s="32"/>
      <c r="F78" s="21"/>
    </row>
    <row r="79" spans="1:6" ht="16.5" customHeight="1" thickBot="1" x14ac:dyDescent="0.25">
      <c r="A79" s="21"/>
      <c r="B79" s="25" t="s">
        <v>17</v>
      </c>
      <c r="C79" s="26"/>
      <c r="D79" s="26"/>
      <c r="E79" s="33">
        <f>SUM(E75:E77)</f>
        <v>22434.5</v>
      </c>
      <c r="F79" s="21"/>
    </row>
    <row r="80" spans="1:6" ht="15.75" thickTop="1" x14ac:dyDescent="0.2">
      <c r="A80" s="21"/>
      <c r="B80" s="129"/>
      <c r="C80" s="129"/>
      <c r="D80" s="129"/>
      <c r="E80" s="36"/>
      <c r="F80" s="21"/>
    </row>
    <row r="81" spans="1:6" ht="15" x14ac:dyDescent="0.2">
      <c r="A81" s="21"/>
      <c r="B81" s="126" t="s">
        <v>19</v>
      </c>
      <c r="C81" s="126"/>
      <c r="D81" s="126"/>
      <c r="E81" s="36">
        <v>0</v>
      </c>
      <c r="F81" s="21"/>
    </row>
    <row r="82" spans="1:6" ht="15" x14ac:dyDescent="0.2">
      <c r="A82" s="21"/>
      <c r="B82" s="129"/>
      <c r="C82" s="129"/>
      <c r="D82" s="129"/>
      <c r="E82" s="36"/>
      <c r="F82" s="21"/>
    </row>
    <row r="83" spans="1:6" ht="19.5" customHeight="1" x14ac:dyDescent="0.2">
      <c r="A83" s="21"/>
      <c r="B83" s="37" t="s">
        <v>18</v>
      </c>
      <c r="C83" s="38"/>
      <c r="D83" s="38"/>
      <c r="E83" s="39">
        <f>E79-E81</f>
        <v>22434.5</v>
      </c>
      <c r="F83" s="21"/>
    </row>
    <row r="84" spans="1:6" ht="13.5" customHeight="1" x14ac:dyDescent="0.2">
      <c r="A84" s="21"/>
      <c r="B84" s="21"/>
      <c r="C84" s="21"/>
      <c r="D84" s="21"/>
      <c r="E84" s="21"/>
      <c r="F84" s="21"/>
    </row>
    <row r="85" spans="1:6" x14ac:dyDescent="0.2">
      <c r="A85" s="21"/>
      <c r="B85" s="21"/>
      <c r="C85" s="21"/>
      <c r="D85" s="21"/>
      <c r="E85" s="21"/>
      <c r="F85" s="21"/>
    </row>
    <row r="86" spans="1:6" x14ac:dyDescent="0.2">
      <c r="A86" s="21"/>
      <c r="B86" s="123"/>
      <c r="C86" s="123"/>
      <c r="D86" s="123"/>
      <c r="E86" s="123"/>
      <c r="F86" s="21"/>
    </row>
    <row r="87" spans="1:6" ht="14.25" x14ac:dyDescent="0.2">
      <c r="A87" s="131" t="s">
        <v>32</v>
      </c>
      <c r="B87" s="131"/>
      <c r="C87" s="131"/>
      <c r="D87" s="131"/>
      <c r="E87" s="131"/>
      <c r="F87" s="131"/>
    </row>
    <row r="88" spans="1:6" ht="14.25" x14ac:dyDescent="0.2">
      <c r="A88" s="127" t="s">
        <v>33</v>
      </c>
      <c r="B88" s="127"/>
      <c r="C88" s="127"/>
      <c r="D88" s="127"/>
      <c r="E88" s="127"/>
      <c r="F88" s="127"/>
    </row>
    <row r="89" spans="1:6" x14ac:dyDescent="0.2">
      <c r="A89" s="21"/>
      <c r="B89" s="21"/>
      <c r="C89" s="21"/>
      <c r="D89" s="21"/>
      <c r="E89" s="21"/>
      <c r="F89" s="21"/>
    </row>
    <row r="90" spans="1:6" x14ac:dyDescent="0.2">
      <c r="A90" s="21"/>
      <c r="B90" s="124"/>
      <c r="C90" s="124"/>
      <c r="D90" s="124"/>
      <c r="E90" s="124"/>
      <c r="F90" s="21"/>
    </row>
    <row r="91" spans="1:6" ht="15" x14ac:dyDescent="0.2">
      <c r="A91" s="130" t="s">
        <v>7</v>
      </c>
      <c r="B91" s="130"/>
      <c r="C91" s="130"/>
      <c r="D91" s="130"/>
      <c r="E91" s="130"/>
      <c r="F91" s="130"/>
    </row>
    <row r="93" spans="1:6" ht="39.75" customHeight="1" x14ac:dyDescent="0.2">
      <c r="B93" s="121"/>
      <c r="C93" s="122"/>
      <c r="D93" s="122"/>
    </row>
    <row r="94" spans="1:6" ht="13.5" customHeight="1" x14ac:dyDescent="0.2"/>
    <row r="95" spans="1:6" x14ac:dyDescent="0.2">
      <c r="B95" s="16"/>
      <c r="C95" s="16"/>
      <c r="D95" s="16"/>
    </row>
  </sheetData>
  <mergeCells count="47">
    <mergeCell ref="B43:D43"/>
    <mergeCell ref="A30:F30"/>
    <mergeCell ref="B33:D33"/>
    <mergeCell ref="B35:D35"/>
    <mergeCell ref="B36:D36"/>
    <mergeCell ref="B37:D37"/>
    <mergeCell ref="B38:D38"/>
    <mergeCell ref="B34:D34"/>
    <mergeCell ref="B39:D39"/>
    <mergeCell ref="B40:D40"/>
    <mergeCell ref="B41:D41"/>
    <mergeCell ref="B42:D42"/>
    <mergeCell ref="B56:D56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5:D55"/>
    <mergeCell ref="B70:D70"/>
    <mergeCell ref="B57:D57"/>
    <mergeCell ref="B58:D58"/>
    <mergeCell ref="B59:D59"/>
    <mergeCell ref="B60:D60"/>
    <mergeCell ref="B61:D61"/>
    <mergeCell ref="B62:D62"/>
    <mergeCell ref="A88:F88"/>
    <mergeCell ref="B90:E90"/>
    <mergeCell ref="A91:F91"/>
    <mergeCell ref="B93:D93"/>
    <mergeCell ref="B54:D54"/>
    <mergeCell ref="B71:D71"/>
    <mergeCell ref="B80:D80"/>
    <mergeCell ref="B81:D81"/>
    <mergeCell ref="B82:D82"/>
    <mergeCell ref="B86:E86"/>
    <mergeCell ref="A87:F87"/>
    <mergeCell ref="B63:D63"/>
    <mergeCell ref="B64:D64"/>
    <mergeCell ref="B65:D65"/>
    <mergeCell ref="B66:D66"/>
    <mergeCell ref="B67:D67"/>
  </mergeCells>
  <dataValidations count="1">
    <dataValidation type="list" allowBlank="1" showInputMessage="1" showErrorMessage="1" sqref="B80:B82 B12:B20 B39:B71 B33:B38" xr:uid="{70E6976B-2560-4651-9848-052BF54E05AF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3F459C-5F5F-43C2-95C1-F17B1D61B8F2}">
  <sheetPr codeName="Feuil26">
    <pageSetUpPr fitToPage="1"/>
  </sheetPr>
  <dimension ref="A12:F95"/>
  <sheetViews>
    <sheetView view="pageBreakPreview" zoomScale="80" zoomScaleNormal="100" zoomScaleSheetLayoutView="80" workbookViewId="0">
      <selection activeCell="B70" sqref="B70:D70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7.85546875" style="2" customWidth="1"/>
    <col min="4" max="4" width="13.42578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241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43</v>
      </c>
      <c r="C24" s="21"/>
      <c r="D24" s="21"/>
      <c r="E24" s="21"/>
      <c r="F24" s="21"/>
    </row>
    <row r="25" spans="1:6" ht="15" x14ac:dyDescent="0.2">
      <c r="A25" s="17"/>
      <c r="B25" s="25" t="s">
        <v>44</v>
      </c>
      <c r="C25" s="21"/>
      <c r="D25" s="21"/>
      <c r="E25" s="21"/>
      <c r="F25" s="21"/>
    </row>
    <row r="26" spans="1:6" ht="33.75" customHeight="1" x14ac:dyDescent="0.2">
      <c r="A26" s="17"/>
      <c r="B26" s="53" t="s">
        <v>216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12</v>
      </c>
      <c r="E28" s="27" t="s">
        <v>242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8" t="s">
        <v>0</v>
      </c>
      <c r="B30" s="128"/>
      <c r="C30" s="128"/>
      <c r="D30" s="128"/>
      <c r="E30" s="128"/>
      <c r="F30" s="128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32"/>
      <c r="C33" s="132"/>
      <c r="D33" s="132"/>
      <c r="E33" s="28"/>
      <c r="F33" s="21"/>
    </row>
    <row r="34" spans="1:6" ht="14.25" x14ac:dyDescent="0.2">
      <c r="A34" s="21"/>
      <c r="B34" s="132"/>
      <c r="C34" s="132"/>
      <c r="D34" s="132"/>
      <c r="E34" s="28"/>
      <c r="F34" s="21"/>
    </row>
    <row r="35" spans="1:6" ht="14.25" x14ac:dyDescent="0.2">
      <c r="A35" s="21"/>
      <c r="B35" s="132" t="s">
        <v>72</v>
      </c>
      <c r="C35" s="132"/>
      <c r="D35" s="132"/>
      <c r="E35" s="28"/>
      <c r="F35" s="21"/>
    </row>
    <row r="36" spans="1:6" ht="14.25" x14ac:dyDescent="0.2">
      <c r="A36" s="21"/>
      <c r="B36" s="132"/>
      <c r="C36" s="132"/>
      <c r="D36" s="132"/>
      <c r="E36" s="28"/>
      <c r="F36" s="21"/>
    </row>
    <row r="37" spans="1:6" ht="14.25" x14ac:dyDescent="0.2">
      <c r="A37" s="21"/>
      <c r="B37" s="132" t="s">
        <v>243</v>
      </c>
      <c r="C37" s="132"/>
      <c r="D37" s="132"/>
      <c r="E37" s="28"/>
      <c r="F37" s="21"/>
    </row>
    <row r="38" spans="1:6" ht="14.25" x14ac:dyDescent="0.2">
      <c r="A38" s="21"/>
      <c r="B38" s="132"/>
      <c r="C38" s="132"/>
      <c r="D38" s="132"/>
      <c r="E38" s="28"/>
      <c r="F38" s="21"/>
    </row>
    <row r="39" spans="1:6" ht="14.25" x14ac:dyDescent="0.2">
      <c r="A39" s="21"/>
      <c r="B39" s="132" t="s">
        <v>244</v>
      </c>
      <c r="C39" s="132"/>
      <c r="D39" s="132"/>
      <c r="E39" s="28"/>
      <c r="F39" s="21"/>
    </row>
    <row r="40" spans="1:6" ht="14.25" x14ac:dyDescent="0.2">
      <c r="A40" s="21"/>
      <c r="B40" s="132"/>
      <c r="C40" s="132"/>
      <c r="D40" s="132"/>
      <c r="E40" s="28"/>
      <c r="F40" s="21"/>
    </row>
    <row r="41" spans="1:6" ht="14.25" x14ac:dyDescent="0.2">
      <c r="A41" s="21"/>
      <c r="B41" s="132" t="s">
        <v>245</v>
      </c>
      <c r="C41" s="132"/>
      <c r="D41" s="132"/>
      <c r="E41" s="28"/>
      <c r="F41" s="21"/>
    </row>
    <row r="42" spans="1:6" ht="14.25" x14ac:dyDescent="0.2">
      <c r="A42" s="21"/>
      <c r="B42" s="132"/>
      <c r="C42" s="132"/>
      <c r="D42" s="132"/>
      <c r="E42" s="28"/>
      <c r="F42" s="21"/>
    </row>
    <row r="43" spans="1:6" ht="14.25" x14ac:dyDescent="0.2">
      <c r="A43" s="21"/>
      <c r="B43" s="132" t="s">
        <v>37</v>
      </c>
      <c r="C43" s="132"/>
      <c r="D43" s="132"/>
      <c r="E43" s="28"/>
      <c r="F43" s="21"/>
    </row>
    <row r="44" spans="1:6" ht="14.25" x14ac:dyDescent="0.2">
      <c r="A44" s="21"/>
      <c r="B44" s="132"/>
      <c r="C44" s="132"/>
      <c r="D44" s="132"/>
      <c r="E44" s="28"/>
      <c r="F44" s="21"/>
    </row>
    <row r="45" spans="1:6" ht="14.25" x14ac:dyDescent="0.2">
      <c r="A45" s="21"/>
      <c r="B45" s="132" t="s">
        <v>79</v>
      </c>
      <c r="C45" s="132"/>
      <c r="D45" s="132"/>
      <c r="E45" s="28"/>
      <c r="F45" s="21"/>
    </row>
    <row r="46" spans="1:6" ht="14.25" x14ac:dyDescent="0.2">
      <c r="A46" s="21"/>
      <c r="B46" s="132"/>
      <c r="C46" s="132"/>
      <c r="D46" s="132"/>
      <c r="E46" s="28"/>
      <c r="F46" s="21"/>
    </row>
    <row r="47" spans="1:6" ht="14.25" x14ac:dyDescent="0.2">
      <c r="A47" s="21"/>
      <c r="B47" s="132"/>
      <c r="C47" s="132"/>
      <c r="D47" s="132"/>
      <c r="E47" s="28"/>
      <c r="F47" s="21"/>
    </row>
    <row r="48" spans="1:6" ht="14.25" x14ac:dyDescent="0.2">
      <c r="A48" s="21"/>
      <c r="B48" s="132"/>
      <c r="C48" s="132"/>
      <c r="D48" s="132"/>
      <c r="E48" s="28"/>
      <c r="F48" s="21"/>
    </row>
    <row r="49" spans="1:6" ht="14.25" x14ac:dyDescent="0.2">
      <c r="A49" s="21"/>
      <c r="B49" s="132"/>
      <c r="C49" s="132"/>
      <c r="D49" s="132"/>
      <c r="E49" s="28"/>
      <c r="F49" s="21"/>
    </row>
    <row r="50" spans="1:6" ht="14.25" x14ac:dyDescent="0.2">
      <c r="A50" s="21"/>
      <c r="B50" s="132"/>
      <c r="C50" s="132"/>
      <c r="D50" s="132"/>
      <c r="E50" s="28"/>
      <c r="F50" s="21"/>
    </row>
    <row r="51" spans="1:6" ht="14.25" x14ac:dyDescent="0.2">
      <c r="A51" s="21"/>
      <c r="B51" s="132"/>
      <c r="C51" s="132"/>
      <c r="D51" s="132"/>
      <c r="E51" s="28"/>
      <c r="F51" s="21"/>
    </row>
    <row r="52" spans="1:6" ht="14.25" x14ac:dyDescent="0.2">
      <c r="A52" s="21"/>
      <c r="B52" s="132"/>
      <c r="C52" s="132"/>
      <c r="D52" s="132"/>
      <c r="E52" s="28"/>
      <c r="F52" s="21"/>
    </row>
    <row r="53" spans="1:6" ht="14.25" x14ac:dyDescent="0.2">
      <c r="A53" s="21"/>
      <c r="B53" s="132"/>
      <c r="C53" s="132"/>
      <c r="D53" s="132"/>
      <c r="E53" s="28"/>
      <c r="F53" s="21"/>
    </row>
    <row r="54" spans="1:6" ht="14.25" x14ac:dyDescent="0.2">
      <c r="A54" s="21"/>
      <c r="B54" s="132"/>
      <c r="C54" s="132"/>
      <c r="D54" s="132"/>
      <c r="E54" s="28"/>
      <c r="F54" s="21"/>
    </row>
    <row r="55" spans="1:6" ht="14.25" x14ac:dyDescent="0.2">
      <c r="A55" s="21"/>
      <c r="B55" s="132"/>
      <c r="C55" s="132"/>
      <c r="D55" s="132"/>
      <c r="E55" s="28"/>
      <c r="F55" s="21"/>
    </row>
    <row r="56" spans="1:6" ht="14.25" x14ac:dyDescent="0.2">
      <c r="A56" s="21"/>
      <c r="B56" s="132"/>
      <c r="C56" s="132"/>
      <c r="D56" s="132"/>
      <c r="E56" s="28"/>
      <c r="F56" s="21"/>
    </row>
    <row r="57" spans="1:6" ht="14.25" x14ac:dyDescent="0.2">
      <c r="A57" s="21"/>
      <c r="B57" s="132"/>
      <c r="C57" s="132"/>
      <c r="D57" s="132"/>
      <c r="E57" s="28"/>
      <c r="F57" s="21"/>
    </row>
    <row r="58" spans="1:6" ht="14.25" x14ac:dyDescent="0.2">
      <c r="A58" s="21"/>
      <c r="B58" s="132"/>
      <c r="C58" s="132"/>
      <c r="D58" s="132"/>
      <c r="E58" s="28"/>
      <c r="F58" s="21"/>
    </row>
    <row r="59" spans="1:6" ht="14.25" x14ac:dyDescent="0.2">
      <c r="A59" s="21"/>
      <c r="B59" s="132"/>
      <c r="C59" s="132"/>
      <c r="D59" s="132"/>
      <c r="E59" s="28"/>
      <c r="F59" s="21"/>
    </row>
    <row r="60" spans="1:6" ht="14.25" x14ac:dyDescent="0.2">
      <c r="A60" s="21"/>
      <c r="B60" s="132"/>
      <c r="C60" s="132"/>
      <c r="D60" s="132"/>
      <c r="E60" s="28"/>
      <c r="F60" s="21"/>
    </row>
    <row r="61" spans="1:6" ht="14.25" x14ac:dyDescent="0.2">
      <c r="A61" s="21"/>
      <c r="B61" s="132"/>
      <c r="C61" s="132"/>
      <c r="D61" s="132"/>
      <c r="E61" s="28"/>
      <c r="F61" s="21"/>
    </row>
    <row r="62" spans="1:6" ht="14.25" x14ac:dyDescent="0.2">
      <c r="A62" s="21"/>
      <c r="B62" s="132"/>
      <c r="C62" s="132"/>
      <c r="D62" s="132"/>
      <c r="E62" s="28"/>
      <c r="F62" s="21"/>
    </row>
    <row r="63" spans="1:6" ht="14.25" x14ac:dyDescent="0.2">
      <c r="A63" s="21"/>
      <c r="B63" s="132"/>
      <c r="C63" s="132"/>
      <c r="D63" s="132"/>
      <c r="E63" s="28"/>
      <c r="F63" s="21"/>
    </row>
    <row r="64" spans="1:6" ht="14.25" x14ac:dyDescent="0.2">
      <c r="A64" s="21"/>
      <c r="B64" s="132"/>
      <c r="C64" s="132"/>
      <c r="D64" s="132"/>
      <c r="E64" s="28"/>
      <c r="F64" s="21"/>
    </row>
    <row r="65" spans="1:6" ht="14.25" x14ac:dyDescent="0.2">
      <c r="A65" s="21"/>
      <c r="B65" s="132"/>
      <c r="C65" s="132"/>
      <c r="D65" s="132"/>
      <c r="E65" s="28"/>
      <c r="F65" s="21"/>
    </row>
    <row r="66" spans="1:6" ht="14.25" x14ac:dyDescent="0.2">
      <c r="A66" s="21"/>
      <c r="B66" s="132"/>
      <c r="C66" s="132"/>
      <c r="D66" s="132"/>
      <c r="E66" s="28"/>
      <c r="F66" s="21"/>
    </row>
    <row r="67" spans="1:6" ht="14.25" x14ac:dyDescent="0.2">
      <c r="A67" s="21"/>
      <c r="B67" s="132"/>
      <c r="C67" s="132"/>
      <c r="D67" s="132"/>
      <c r="E67" s="28"/>
      <c r="F67" s="21"/>
    </row>
    <row r="68" spans="1:6" s="50" customFormat="1" ht="14.25" x14ac:dyDescent="0.2">
      <c r="A68" s="46"/>
      <c r="B68" s="47"/>
      <c r="C68" s="48" t="s">
        <v>40</v>
      </c>
      <c r="D68" s="48" t="s">
        <v>41</v>
      </c>
      <c r="E68" s="49"/>
      <c r="F68" s="46"/>
    </row>
    <row r="69" spans="1:6" s="50" customFormat="1" ht="14.25" x14ac:dyDescent="0.2">
      <c r="A69" s="46"/>
      <c r="B69" s="47"/>
      <c r="C69" s="51">
        <v>22.75</v>
      </c>
      <c r="D69" s="52">
        <v>350</v>
      </c>
      <c r="E69" s="49"/>
      <c r="F69" s="46"/>
    </row>
    <row r="70" spans="1:6" ht="14.25" x14ac:dyDescent="0.2">
      <c r="A70" s="21"/>
      <c r="B70" s="125"/>
      <c r="C70" s="125"/>
      <c r="D70" s="125"/>
      <c r="E70" s="28"/>
      <c r="F70" s="21"/>
    </row>
    <row r="71" spans="1:6" ht="13.5" customHeight="1" x14ac:dyDescent="0.2">
      <c r="A71" s="21"/>
      <c r="B71" s="125"/>
      <c r="C71" s="125"/>
      <c r="D71" s="125"/>
      <c r="E71" s="28"/>
      <c r="F71" s="21"/>
    </row>
    <row r="72" spans="1:6" ht="13.5" customHeight="1" x14ac:dyDescent="0.2">
      <c r="A72" s="21"/>
      <c r="B72" s="25" t="s">
        <v>16</v>
      </c>
      <c r="C72" s="26"/>
      <c r="D72" s="26"/>
      <c r="E72" s="29">
        <f>D69*C69</f>
        <v>7962.5</v>
      </c>
      <c r="F72" s="21"/>
    </row>
    <row r="73" spans="1:6" ht="13.5" customHeight="1" x14ac:dyDescent="0.2">
      <c r="A73" s="21"/>
      <c r="B73" s="34" t="s">
        <v>13</v>
      </c>
      <c r="C73" s="26"/>
      <c r="D73" s="26"/>
      <c r="E73" s="30">
        <v>25</v>
      </c>
      <c r="F73" s="21"/>
    </row>
    <row r="74" spans="1:6" ht="13.5" customHeight="1" x14ac:dyDescent="0.2">
      <c r="A74" s="21"/>
      <c r="B74" s="34" t="s">
        <v>14</v>
      </c>
      <c r="C74" s="26"/>
      <c r="D74" s="26"/>
      <c r="E74" s="30">
        <v>0</v>
      </c>
      <c r="F74" s="21"/>
    </row>
    <row r="75" spans="1:6" ht="13.5" customHeight="1" x14ac:dyDescent="0.2">
      <c r="A75" s="21"/>
      <c r="B75" s="25" t="s">
        <v>15</v>
      </c>
      <c r="C75" s="26"/>
      <c r="D75" s="26"/>
      <c r="E75" s="29">
        <f>SUM(E72:E74)</f>
        <v>7987.5</v>
      </c>
      <c r="F75" s="21"/>
    </row>
    <row r="76" spans="1:6" ht="13.5" customHeight="1" x14ac:dyDescent="0.2">
      <c r="A76" s="21"/>
      <c r="B76" s="26" t="s">
        <v>5</v>
      </c>
      <c r="C76" s="31">
        <v>0.05</v>
      </c>
      <c r="D76" s="26"/>
      <c r="E76" s="35">
        <f>ROUND(E75*C76,2)</f>
        <v>399.38</v>
      </c>
      <c r="F76" s="21"/>
    </row>
    <row r="77" spans="1:6" ht="13.5" customHeight="1" x14ac:dyDescent="0.2">
      <c r="A77" s="21"/>
      <c r="B77" s="26" t="s">
        <v>4</v>
      </c>
      <c r="C77" s="42">
        <v>9.9750000000000005E-2</v>
      </c>
      <c r="D77" s="26"/>
      <c r="E77" s="43">
        <f>ROUND(E75*C77,2)</f>
        <v>796.75</v>
      </c>
      <c r="F77" s="21"/>
    </row>
    <row r="78" spans="1:6" ht="13.5" customHeight="1" x14ac:dyDescent="0.2">
      <c r="A78" s="21"/>
      <c r="B78" s="26"/>
      <c r="C78" s="26"/>
      <c r="D78" s="26"/>
      <c r="E78" s="32"/>
      <c r="F78" s="21"/>
    </row>
    <row r="79" spans="1:6" ht="16.5" customHeight="1" thickBot="1" x14ac:dyDescent="0.25">
      <c r="A79" s="21"/>
      <c r="B79" s="25" t="s">
        <v>17</v>
      </c>
      <c r="C79" s="26"/>
      <c r="D79" s="26"/>
      <c r="E79" s="33">
        <f>SUM(E75:E77)</f>
        <v>9183.6299999999992</v>
      </c>
      <c r="F79" s="21"/>
    </row>
    <row r="80" spans="1:6" ht="15.75" thickTop="1" x14ac:dyDescent="0.2">
      <c r="A80" s="21"/>
      <c r="B80" s="129"/>
      <c r="C80" s="129"/>
      <c r="D80" s="129"/>
      <c r="E80" s="36"/>
      <c r="F80" s="21"/>
    </row>
    <row r="81" spans="1:6" ht="15" x14ac:dyDescent="0.2">
      <c r="A81" s="21"/>
      <c r="B81" s="126" t="s">
        <v>19</v>
      </c>
      <c r="C81" s="126"/>
      <c r="D81" s="126"/>
      <c r="E81" s="36">
        <v>0</v>
      </c>
      <c r="F81" s="21"/>
    </row>
    <row r="82" spans="1:6" ht="15" x14ac:dyDescent="0.2">
      <c r="A82" s="21"/>
      <c r="B82" s="129"/>
      <c r="C82" s="129"/>
      <c r="D82" s="129"/>
      <c r="E82" s="36"/>
      <c r="F82" s="21"/>
    </row>
    <row r="83" spans="1:6" ht="19.5" customHeight="1" x14ac:dyDescent="0.2">
      <c r="A83" s="21"/>
      <c r="B83" s="37" t="s">
        <v>18</v>
      </c>
      <c r="C83" s="38"/>
      <c r="D83" s="38"/>
      <c r="E83" s="39">
        <f>E79-E81</f>
        <v>9183.6299999999992</v>
      </c>
      <c r="F83" s="21"/>
    </row>
    <row r="84" spans="1:6" ht="13.5" customHeight="1" x14ac:dyDescent="0.2">
      <c r="A84" s="21"/>
      <c r="B84" s="21"/>
      <c r="C84" s="21"/>
      <c r="D84" s="21"/>
      <c r="E84" s="21"/>
      <c r="F84" s="21"/>
    </row>
    <row r="85" spans="1:6" x14ac:dyDescent="0.2">
      <c r="A85" s="21"/>
      <c r="B85" s="21"/>
      <c r="C85" s="21"/>
      <c r="D85" s="21"/>
      <c r="E85" s="21"/>
      <c r="F85" s="21"/>
    </row>
    <row r="86" spans="1:6" x14ac:dyDescent="0.2">
      <c r="A86" s="21"/>
      <c r="B86" s="123"/>
      <c r="C86" s="123"/>
      <c r="D86" s="123"/>
      <c r="E86" s="123"/>
      <c r="F86" s="21"/>
    </row>
    <row r="87" spans="1:6" ht="14.25" x14ac:dyDescent="0.2">
      <c r="A87" s="131" t="s">
        <v>32</v>
      </c>
      <c r="B87" s="131"/>
      <c r="C87" s="131"/>
      <c r="D87" s="131"/>
      <c r="E87" s="131"/>
      <c r="F87" s="131"/>
    </row>
    <row r="88" spans="1:6" ht="14.25" x14ac:dyDescent="0.2">
      <c r="A88" s="127" t="s">
        <v>33</v>
      </c>
      <c r="B88" s="127"/>
      <c r="C88" s="127"/>
      <c r="D88" s="127"/>
      <c r="E88" s="127"/>
      <c r="F88" s="127"/>
    </row>
    <row r="89" spans="1:6" x14ac:dyDescent="0.2">
      <c r="A89" s="21"/>
      <c r="B89" s="21"/>
      <c r="C89" s="21"/>
      <c r="D89" s="21"/>
      <c r="E89" s="21"/>
      <c r="F89" s="21"/>
    </row>
    <row r="90" spans="1:6" x14ac:dyDescent="0.2">
      <c r="A90" s="21"/>
      <c r="B90" s="124"/>
      <c r="C90" s="124"/>
      <c r="D90" s="124"/>
      <c r="E90" s="124"/>
      <c r="F90" s="21"/>
    </row>
    <row r="91" spans="1:6" ht="15" x14ac:dyDescent="0.2">
      <c r="A91" s="130" t="s">
        <v>7</v>
      </c>
      <c r="B91" s="130"/>
      <c r="C91" s="130"/>
      <c r="D91" s="130"/>
      <c r="E91" s="130"/>
      <c r="F91" s="130"/>
    </row>
    <row r="93" spans="1:6" ht="39.75" customHeight="1" x14ac:dyDescent="0.2">
      <c r="B93" s="121"/>
      <c r="C93" s="122"/>
      <c r="D93" s="122"/>
    </row>
    <row r="94" spans="1:6" ht="13.5" customHeight="1" x14ac:dyDescent="0.2"/>
    <row r="95" spans="1:6" x14ac:dyDescent="0.2">
      <c r="B95" s="16"/>
      <c r="C95" s="16"/>
      <c r="D95" s="16"/>
    </row>
  </sheetData>
  <mergeCells count="47">
    <mergeCell ref="A87:F87"/>
    <mergeCell ref="A88:F88"/>
    <mergeCell ref="B90:E90"/>
    <mergeCell ref="A91:F91"/>
    <mergeCell ref="B93:D93"/>
    <mergeCell ref="B86:E86"/>
    <mergeCell ref="B62:D62"/>
    <mergeCell ref="B63:D63"/>
    <mergeCell ref="B64:D64"/>
    <mergeCell ref="B65:D65"/>
    <mergeCell ref="B66:D66"/>
    <mergeCell ref="B67:D67"/>
    <mergeCell ref="B70:D70"/>
    <mergeCell ref="B71:D71"/>
    <mergeCell ref="B80:D80"/>
    <mergeCell ref="B81:D81"/>
    <mergeCell ref="B82:D82"/>
    <mergeCell ref="B61:D61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49:D49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37:D37"/>
    <mergeCell ref="A30:F30"/>
    <mergeCell ref="B33:D33"/>
    <mergeCell ref="B34:D34"/>
    <mergeCell ref="B35:D35"/>
    <mergeCell ref="B36:D36"/>
  </mergeCells>
  <dataValidations count="1">
    <dataValidation type="list" allowBlank="1" showInputMessage="1" showErrorMessage="1" sqref="B80:B82 B12:B20 B33:B71" xr:uid="{F04A6B15-0667-4894-AAEE-945C8CDD64AA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42966-D847-440B-BE15-8F862EFE658C}">
  <sheetPr codeName="Feuil27">
    <pageSetUpPr fitToPage="1"/>
  </sheetPr>
  <dimension ref="A12:F95"/>
  <sheetViews>
    <sheetView view="pageBreakPreview" topLeftCell="A15" zoomScale="80" zoomScaleNormal="100" zoomScaleSheetLayoutView="80" workbookViewId="0">
      <selection activeCell="H32" sqref="H32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7.85546875" style="2" customWidth="1"/>
    <col min="4" max="4" width="13.42578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246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247</v>
      </c>
      <c r="C24" s="21"/>
      <c r="D24" s="21"/>
      <c r="E24" s="21"/>
      <c r="F24" s="21"/>
    </row>
    <row r="25" spans="1:6" ht="15" x14ac:dyDescent="0.2">
      <c r="A25" s="17"/>
      <c r="B25" s="25" t="s">
        <v>248</v>
      </c>
      <c r="C25" s="21"/>
      <c r="D25" s="21"/>
      <c r="E25" s="21"/>
      <c r="F25" s="21"/>
    </row>
    <row r="26" spans="1:6" ht="33.75" customHeight="1" x14ac:dyDescent="0.2">
      <c r="A26" s="17"/>
      <c r="B26" s="53" t="s">
        <v>249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12</v>
      </c>
      <c r="E28" s="27" t="s">
        <v>250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8" t="s">
        <v>0</v>
      </c>
      <c r="B30" s="128"/>
      <c r="C30" s="128"/>
      <c r="D30" s="128"/>
      <c r="E30" s="128"/>
      <c r="F30" s="128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32"/>
      <c r="C33" s="132"/>
      <c r="D33" s="132"/>
      <c r="E33" s="28"/>
      <c r="F33" s="21"/>
    </row>
    <row r="34" spans="1:6" ht="14.25" x14ac:dyDescent="0.2">
      <c r="A34" s="21"/>
      <c r="B34" s="132"/>
      <c r="C34" s="132"/>
      <c r="D34" s="132"/>
      <c r="E34" s="28"/>
      <c r="F34" s="21"/>
    </row>
    <row r="35" spans="1:6" ht="14.25" x14ac:dyDescent="0.2">
      <c r="A35" s="21"/>
      <c r="B35" s="132" t="s">
        <v>251</v>
      </c>
      <c r="C35" s="132"/>
      <c r="D35" s="132"/>
      <c r="E35" s="28"/>
      <c r="F35" s="21"/>
    </row>
    <row r="36" spans="1:6" ht="14.25" x14ac:dyDescent="0.2">
      <c r="A36" s="21"/>
      <c r="B36" s="132"/>
      <c r="C36" s="132"/>
      <c r="D36" s="132"/>
      <c r="E36" s="28"/>
      <c r="F36" s="21"/>
    </row>
    <row r="37" spans="1:6" ht="14.25" x14ac:dyDescent="0.2">
      <c r="A37" s="21"/>
      <c r="B37" s="132" t="s">
        <v>252</v>
      </c>
      <c r="C37" s="132"/>
      <c r="D37" s="132"/>
      <c r="E37" s="28"/>
      <c r="F37" s="21"/>
    </row>
    <row r="38" spans="1:6" ht="14.25" x14ac:dyDescent="0.2">
      <c r="A38" s="21"/>
      <c r="B38" s="132"/>
      <c r="C38" s="132"/>
      <c r="D38" s="132"/>
      <c r="E38" s="28"/>
      <c r="F38" s="21"/>
    </row>
    <row r="39" spans="1:6" ht="14.25" x14ac:dyDescent="0.2">
      <c r="A39" s="21"/>
      <c r="B39" s="132" t="s">
        <v>73</v>
      </c>
      <c r="C39" s="132"/>
      <c r="D39" s="132"/>
      <c r="E39" s="28"/>
      <c r="F39" s="21"/>
    </row>
    <row r="40" spans="1:6" ht="14.25" x14ac:dyDescent="0.2">
      <c r="A40" s="21"/>
      <c r="B40" s="132"/>
      <c r="C40" s="132"/>
      <c r="D40" s="132"/>
      <c r="E40" s="28"/>
      <c r="F40" s="21"/>
    </row>
    <row r="41" spans="1:6" ht="14.25" x14ac:dyDescent="0.2">
      <c r="A41" s="21"/>
      <c r="B41" s="132" t="s">
        <v>253</v>
      </c>
      <c r="C41" s="132"/>
      <c r="D41" s="132"/>
      <c r="E41" s="28"/>
      <c r="F41" s="21"/>
    </row>
    <row r="42" spans="1:6" ht="14.25" x14ac:dyDescent="0.2">
      <c r="A42" s="21"/>
      <c r="B42" s="132"/>
      <c r="C42" s="132"/>
      <c r="D42" s="132"/>
      <c r="E42" s="28"/>
      <c r="F42" s="21"/>
    </row>
    <row r="43" spans="1:6" ht="14.25" x14ac:dyDescent="0.2">
      <c r="A43" s="21"/>
      <c r="B43" s="132" t="s">
        <v>161</v>
      </c>
      <c r="C43" s="132"/>
      <c r="D43" s="132"/>
      <c r="E43" s="28"/>
      <c r="F43" s="21"/>
    </row>
    <row r="44" spans="1:6" ht="14.25" x14ac:dyDescent="0.2">
      <c r="A44" s="21"/>
      <c r="B44" s="132"/>
      <c r="C44" s="132"/>
      <c r="D44" s="132"/>
      <c r="E44" s="28"/>
      <c r="F44" s="21"/>
    </row>
    <row r="45" spans="1:6" ht="14.25" x14ac:dyDescent="0.2">
      <c r="A45" s="21"/>
      <c r="B45" s="132" t="s">
        <v>254</v>
      </c>
      <c r="C45" s="132"/>
      <c r="D45" s="132"/>
      <c r="E45" s="28"/>
      <c r="F45" s="21"/>
    </row>
    <row r="46" spans="1:6" ht="14.25" x14ac:dyDescent="0.2">
      <c r="A46" s="21"/>
      <c r="B46" s="132"/>
      <c r="C46" s="132"/>
      <c r="D46" s="132"/>
      <c r="E46" s="28"/>
      <c r="F46" s="21"/>
    </row>
    <row r="47" spans="1:6" ht="14.25" x14ac:dyDescent="0.2">
      <c r="A47" s="21"/>
      <c r="B47" s="132" t="s">
        <v>38</v>
      </c>
      <c r="C47" s="132"/>
      <c r="D47" s="132"/>
      <c r="E47" s="28"/>
      <c r="F47" s="21"/>
    </row>
    <row r="48" spans="1:6" ht="14.25" x14ac:dyDescent="0.2">
      <c r="A48" s="21"/>
      <c r="B48" s="132"/>
      <c r="C48" s="132"/>
      <c r="D48" s="132"/>
      <c r="E48" s="28"/>
      <c r="F48" s="21"/>
    </row>
    <row r="49" spans="1:6" ht="14.25" x14ac:dyDescent="0.2">
      <c r="A49" s="21"/>
      <c r="B49" s="132" t="s">
        <v>79</v>
      </c>
      <c r="C49" s="132"/>
      <c r="D49" s="132"/>
      <c r="E49" s="28"/>
      <c r="F49" s="21"/>
    </row>
    <row r="50" spans="1:6" ht="14.25" x14ac:dyDescent="0.2">
      <c r="A50" s="21"/>
      <c r="B50" s="132"/>
      <c r="C50" s="132"/>
      <c r="D50" s="132"/>
      <c r="E50" s="28"/>
      <c r="F50" s="21"/>
    </row>
    <row r="51" spans="1:6" ht="14.25" x14ac:dyDescent="0.2">
      <c r="A51" s="21"/>
      <c r="B51" s="132"/>
      <c r="C51" s="132"/>
      <c r="D51" s="132"/>
      <c r="E51" s="28"/>
      <c r="F51" s="21"/>
    </row>
    <row r="52" spans="1:6" ht="14.25" x14ac:dyDescent="0.2">
      <c r="A52" s="21"/>
      <c r="B52" s="132"/>
      <c r="C52" s="132"/>
      <c r="D52" s="132"/>
      <c r="E52" s="28"/>
      <c r="F52" s="21"/>
    </row>
    <row r="53" spans="1:6" ht="14.25" x14ac:dyDescent="0.2">
      <c r="A53" s="21"/>
      <c r="B53" s="132"/>
      <c r="C53" s="132"/>
      <c r="D53" s="132"/>
      <c r="E53" s="28"/>
      <c r="F53" s="21"/>
    </row>
    <row r="54" spans="1:6" ht="14.25" x14ac:dyDescent="0.2">
      <c r="A54" s="21"/>
      <c r="B54" s="132"/>
      <c r="C54" s="132"/>
      <c r="D54" s="132"/>
      <c r="E54" s="28"/>
      <c r="F54" s="21"/>
    </row>
    <row r="55" spans="1:6" ht="14.25" x14ac:dyDescent="0.2">
      <c r="A55" s="21"/>
      <c r="B55" s="132"/>
      <c r="C55" s="132"/>
      <c r="D55" s="132"/>
      <c r="E55" s="28"/>
      <c r="F55" s="21"/>
    </row>
    <row r="56" spans="1:6" ht="14.25" x14ac:dyDescent="0.2">
      <c r="A56" s="21"/>
      <c r="B56" s="132"/>
      <c r="C56" s="132"/>
      <c r="D56" s="132"/>
      <c r="E56" s="28"/>
      <c r="F56" s="21"/>
    </row>
    <row r="57" spans="1:6" ht="14.25" x14ac:dyDescent="0.2">
      <c r="A57" s="21"/>
      <c r="B57" s="132"/>
      <c r="C57" s="132"/>
      <c r="D57" s="132"/>
      <c r="E57" s="28"/>
      <c r="F57" s="21"/>
    </row>
    <row r="58" spans="1:6" ht="14.25" x14ac:dyDescent="0.2">
      <c r="A58" s="21"/>
      <c r="B58" s="132"/>
      <c r="C58" s="132"/>
      <c r="D58" s="132"/>
      <c r="E58" s="28"/>
      <c r="F58" s="21"/>
    </row>
    <row r="59" spans="1:6" ht="14.25" x14ac:dyDescent="0.2">
      <c r="A59" s="21"/>
      <c r="B59" s="132"/>
      <c r="C59" s="132"/>
      <c r="D59" s="132"/>
      <c r="E59" s="28"/>
      <c r="F59" s="21"/>
    </row>
    <row r="60" spans="1:6" ht="14.25" x14ac:dyDescent="0.2">
      <c r="A60" s="21"/>
      <c r="B60" s="132"/>
      <c r="C60" s="132"/>
      <c r="D60" s="132"/>
      <c r="E60" s="28"/>
      <c r="F60" s="21"/>
    </row>
    <row r="61" spans="1:6" ht="14.25" x14ac:dyDescent="0.2">
      <c r="A61" s="21"/>
      <c r="B61" s="132"/>
      <c r="C61" s="132"/>
      <c r="D61" s="132"/>
      <c r="E61" s="28"/>
      <c r="F61" s="21"/>
    </row>
    <row r="62" spans="1:6" ht="14.25" x14ac:dyDescent="0.2">
      <c r="A62" s="21"/>
      <c r="B62" s="132"/>
      <c r="C62" s="132"/>
      <c r="D62" s="132"/>
      <c r="E62" s="28"/>
      <c r="F62" s="21"/>
    </row>
    <row r="63" spans="1:6" ht="14.25" x14ac:dyDescent="0.2">
      <c r="A63" s="21"/>
      <c r="B63" s="132"/>
      <c r="C63" s="132"/>
      <c r="D63" s="132"/>
      <c r="E63" s="28"/>
      <c r="F63" s="21"/>
    </row>
    <row r="64" spans="1:6" ht="14.25" x14ac:dyDescent="0.2">
      <c r="A64" s="21"/>
      <c r="B64" s="132"/>
      <c r="C64" s="132"/>
      <c r="D64" s="132"/>
      <c r="E64" s="28"/>
      <c r="F64" s="21"/>
    </row>
    <row r="65" spans="1:6" ht="14.25" x14ac:dyDescent="0.2">
      <c r="A65" s="21"/>
      <c r="B65" s="132"/>
      <c r="C65" s="132"/>
      <c r="D65" s="132"/>
      <c r="E65" s="28"/>
      <c r="F65" s="21"/>
    </row>
    <row r="66" spans="1:6" ht="14.25" x14ac:dyDescent="0.2">
      <c r="A66" s="21"/>
      <c r="B66" s="132"/>
      <c r="C66" s="132"/>
      <c r="D66" s="132"/>
      <c r="E66" s="28"/>
      <c r="F66" s="21"/>
    </row>
    <row r="67" spans="1:6" ht="14.25" x14ac:dyDescent="0.2">
      <c r="A67" s="21"/>
      <c r="B67" s="132"/>
      <c r="C67" s="132"/>
      <c r="D67" s="132"/>
      <c r="E67" s="28"/>
      <c r="F67" s="21"/>
    </row>
    <row r="68" spans="1:6" s="50" customFormat="1" ht="14.25" x14ac:dyDescent="0.2">
      <c r="A68" s="46"/>
      <c r="B68" s="47"/>
      <c r="C68" s="48" t="s">
        <v>40</v>
      </c>
      <c r="D68" s="48" t="s">
        <v>41</v>
      </c>
      <c r="E68" s="49"/>
      <c r="F68" s="46"/>
    </row>
    <row r="69" spans="1:6" s="50" customFormat="1" ht="14.25" x14ac:dyDescent="0.2">
      <c r="A69" s="46"/>
      <c r="B69" s="47"/>
      <c r="C69" s="51">
        <v>14.75</v>
      </c>
      <c r="D69" s="52">
        <v>350</v>
      </c>
      <c r="E69" s="49"/>
      <c r="F69" s="46"/>
    </row>
    <row r="70" spans="1:6" ht="14.25" x14ac:dyDescent="0.2">
      <c r="A70" s="21"/>
      <c r="B70" s="125"/>
      <c r="C70" s="125"/>
      <c r="D70" s="125"/>
      <c r="E70" s="28"/>
      <c r="F70" s="21"/>
    </row>
    <row r="71" spans="1:6" ht="13.5" customHeight="1" x14ac:dyDescent="0.2">
      <c r="A71" s="21"/>
      <c r="B71" s="125"/>
      <c r="C71" s="125"/>
      <c r="D71" s="125"/>
      <c r="E71" s="28"/>
      <c r="F71" s="21"/>
    </row>
    <row r="72" spans="1:6" ht="13.5" customHeight="1" x14ac:dyDescent="0.2">
      <c r="A72" s="21"/>
      <c r="B72" s="25" t="s">
        <v>16</v>
      </c>
      <c r="C72" s="26"/>
      <c r="D72" s="26"/>
      <c r="E72" s="29">
        <f>D69*C69</f>
        <v>5162.5</v>
      </c>
      <c r="F72" s="21"/>
    </row>
    <row r="73" spans="1:6" ht="13.5" customHeight="1" x14ac:dyDescent="0.2">
      <c r="A73" s="21"/>
      <c r="B73" s="34" t="s">
        <v>13</v>
      </c>
      <c r="C73" s="26"/>
      <c r="D73" s="26"/>
      <c r="E73" s="30">
        <v>0</v>
      </c>
      <c r="F73" s="21"/>
    </row>
    <row r="74" spans="1:6" ht="13.5" customHeight="1" x14ac:dyDescent="0.2">
      <c r="A74" s="21"/>
      <c r="B74" s="34" t="s">
        <v>14</v>
      </c>
      <c r="C74" s="26"/>
      <c r="D74" s="26"/>
      <c r="E74" s="30">
        <v>0</v>
      </c>
      <c r="F74" s="21"/>
    </row>
    <row r="75" spans="1:6" ht="13.5" customHeight="1" x14ac:dyDescent="0.2">
      <c r="A75" s="21"/>
      <c r="B75" s="25" t="s">
        <v>15</v>
      </c>
      <c r="C75" s="26"/>
      <c r="D75" s="26"/>
      <c r="E75" s="29">
        <f>SUM(E72:E74)</f>
        <v>5162.5</v>
      </c>
      <c r="F75" s="21"/>
    </row>
    <row r="76" spans="1:6" ht="13.5" customHeight="1" x14ac:dyDescent="0.2">
      <c r="A76" s="21"/>
      <c r="B76" s="26" t="s">
        <v>5</v>
      </c>
      <c r="C76" s="31">
        <v>0.05</v>
      </c>
      <c r="D76" s="26"/>
      <c r="E76" s="35">
        <f>ROUND(E75*C76,2)</f>
        <v>258.13</v>
      </c>
      <c r="F76" s="21"/>
    </row>
    <row r="77" spans="1:6" ht="13.5" customHeight="1" x14ac:dyDescent="0.2">
      <c r="A77" s="21"/>
      <c r="B77" s="26" t="s">
        <v>4</v>
      </c>
      <c r="C77" s="42">
        <v>9.9750000000000005E-2</v>
      </c>
      <c r="D77" s="26"/>
      <c r="E77" s="43">
        <f>ROUND(E75*C77,2)</f>
        <v>514.96</v>
      </c>
      <c r="F77" s="21"/>
    </row>
    <row r="78" spans="1:6" ht="13.5" customHeight="1" x14ac:dyDescent="0.2">
      <c r="A78" s="21"/>
      <c r="B78" s="26"/>
      <c r="C78" s="26"/>
      <c r="D78" s="26"/>
      <c r="E78" s="32"/>
      <c r="F78" s="21"/>
    </row>
    <row r="79" spans="1:6" ht="16.5" customHeight="1" thickBot="1" x14ac:dyDescent="0.25">
      <c r="A79" s="21"/>
      <c r="B79" s="25" t="s">
        <v>17</v>
      </c>
      <c r="C79" s="26"/>
      <c r="D79" s="26"/>
      <c r="E79" s="33">
        <f>SUM(E75:E77)</f>
        <v>5935.59</v>
      </c>
      <c r="F79" s="21"/>
    </row>
    <row r="80" spans="1:6" ht="15.75" thickTop="1" x14ac:dyDescent="0.2">
      <c r="A80" s="21"/>
      <c r="B80" s="129"/>
      <c r="C80" s="129"/>
      <c r="D80" s="129"/>
      <c r="E80" s="36"/>
      <c r="F80" s="21"/>
    </row>
    <row r="81" spans="1:6" ht="15" x14ac:dyDescent="0.2">
      <c r="A81" s="21"/>
      <c r="B81" s="126" t="s">
        <v>19</v>
      </c>
      <c r="C81" s="126"/>
      <c r="D81" s="126"/>
      <c r="E81" s="36">
        <v>0</v>
      </c>
      <c r="F81" s="21"/>
    </row>
    <row r="82" spans="1:6" ht="15" x14ac:dyDescent="0.2">
      <c r="A82" s="21"/>
      <c r="B82" s="129"/>
      <c r="C82" s="129"/>
      <c r="D82" s="129"/>
      <c r="E82" s="36"/>
      <c r="F82" s="21"/>
    </row>
    <row r="83" spans="1:6" ht="19.5" customHeight="1" x14ac:dyDescent="0.2">
      <c r="A83" s="21"/>
      <c r="B83" s="37" t="s">
        <v>18</v>
      </c>
      <c r="C83" s="38"/>
      <c r="D83" s="38"/>
      <c r="E83" s="39">
        <f>E79-E81</f>
        <v>5935.59</v>
      </c>
      <c r="F83" s="21"/>
    </row>
    <row r="84" spans="1:6" ht="13.5" customHeight="1" x14ac:dyDescent="0.2">
      <c r="A84" s="21"/>
      <c r="B84" s="21"/>
      <c r="C84" s="21"/>
      <c r="D84" s="21"/>
      <c r="E84" s="21"/>
      <c r="F84" s="21"/>
    </row>
    <row r="85" spans="1:6" x14ac:dyDescent="0.2">
      <c r="A85" s="21"/>
      <c r="B85" s="21"/>
      <c r="C85" s="21"/>
      <c r="D85" s="21"/>
      <c r="E85" s="21"/>
      <c r="F85" s="21"/>
    </row>
    <row r="86" spans="1:6" x14ac:dyDescent="0.2">
      <c r="A86" s="21"/>
      <c r="B86" s="123"/>
      <c r="C86" s="123"/>
      <c r="D86" s="123"/>
      <c r="E86" s="123"/>
      <c r="F86" s="21"/>
    </row>
    <row r="87" spans="1:6" ht="14.25" x14ac:dyDescent="0.2">
      <c r="A87" s="131" t="s">
        <v>32</v>
      </c>
      <c r="B87" s="131"/>
      <c r="C87" s="131"/>
      <c r="D87" s="131"/>
      <c r="E87" s="131"/>
      <c r="F87" s="131"/>
    </row>
    <row r="88" spans="1:6" ht="14.25" x14ac:dyDescent="0.2">
      <c r="A88" s="127" t="s">
        <v>33</v>
      </c>
      <c r="B88" s="127"/>
      <c r="C88" s="127"/>
      <c r="D88" s="127"/>
      <c r="E88" s="127"/>
      <c r="F88" s="127"/>
    </row>
    <row r="89" spans="1:6" x14ac:dyDescent="0.2">
      <c r="A89" s="21"/>
      <c r="B89" s="21"/>
      <c r="C89" s="21"/>
      <c r="D89" s="21"/>
      <c r="E89" s="21"/>
      <c r="F89" s="21"/>
    </row>
    <row r="90" spans="1:6" x14ac:dyDescent="0.2">
      <c r="A90" s="21"/>
      <c r="B90" s="124"/>
      <c r="C90" s="124"/>
      <c r="D90" s="124"/>
      <c r="E90" s="124"/>
      <c r="F90" s="21"/>
    </row>
    <row r="91" spans="1:6" ht="15" x14ac:dyDescent="0.2">
      <c r="A91" s="130" t="s">
        <v>7</v>
      </c>
      <c r="B91" s="130"/>
      <c r="C91" s="130"/>
      <c r="D91" s="130"/>
      <c r="E91" s="130"/>
      <c r="F91" s="130"/>
    </row>
    <row r="93" spans="1:6" ht="39.75" customHeight="1" x14ac:dyDescent="0.2">
      <c r="B93" s="121"/>
      <c r="C93" s="122"/>
      <c r="D93" s="122"/>
    </row>
    <row r="94" spans="1:6" ht="13.5" customHeight="1" x14ac:dyDescent="0.2"/>
    <row r="95" spans="1:6" x14ac:dyDescent="0.2">
      <c r="B95" s="16"/>
      <c r="C95" s="16"/>
      <c r="D95" s="16"/>
    </row>
  </sheetData>
  <mergeCells count="47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46:D46"/>
    <mergeCell ref="B47:D47"/>
    <mergeCell ref="B48:D48"/>
    <mergeCell ref="B49:D49"/>
    <mergeCell ref="B44:D44"/>
    <mergeCell ref="B45:D45"/>
    <mergeCell ref="B61:D61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86:E86"/>
    <mergeCell ref="B62:D62"/>
    <mergeCell ref="B63:D63"/>
    <mergeCell ref="B64:D64"/>
    <mergeCell ref="B65:D65"/>
    <mergeCell ref="B66:D66"/>
    <mergeCell ref="B67:D67"/>
    <mergeCell ref="B70:D70"/>
    <mergeCell ref="B71:D71"/>
    <mergeCell ref="B80:D80"/>
    <mergeCell ref="B81:D81"/>
    <mergeCell ref="B82:D82"/>
    <mergeCell ref="A87:F87"/>
    <mergeCell ref="A88:F88"/>
    <mergeCell ref="B90:E90"/>
    <mergeCell ref="A91:F91"/>
    <mergeCell ref="B93:D93"/>
  </mergeCells>
  <dataValidations count="1">
    <dataValidation type="list" allowBlank="1" showInputMessage="1" showErrorMessage="1" sqref="B80:B82 B12:B20 B50:B71 B33:B49" xr:uid="{5F26BC70-53AA-4AE7-ADE7-D67BA1AEB7C4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9B2850-68C7-41BA-AC6D-82DB5ACB1D7A}">
  <sheetPr codeName="Feuil28">
    <pageSetUpPr fitToPage="1"/>
  </sheetPr>
  <dimension ref="A12:F95"/>
  <sheetViews>
    <sheetView view="pageBreakPreview" zoomScale="80" zoomScaleNormal="100" zoomScaleSheetLayoutView="80" workbookViewId="0">
      <selection activeCell="D69" sqref="D6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7.85546875" style="2" customWidth="1"/>
    <col min="4" max="4" width="13.42578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255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43</v>
      </c>
      <c r="C24" s="21"/>
      <c r="D24" s="21"/>
      <c r="E24" s="21"/>
      <c r="F24" s="21"/>
    </row>
    <row r="25" spans="1:6" ht="15" x14ac:dyDescent="0.2">
      <c r="A25" s="17"/>
      <c r="B25" s="25" t="s">
        <v>44</v>
      </c>
      <c r="C25" s="21"/>
      <c r="D25" s="21"/>
      <c r="E25" s="21"/>
      <c r="F25" s="21"/>
    </row>
    <row r="26" spans="1:6" ht="33.75" customHeight="1" x14ac:dyDescent="0.2">
      <c r="A26" s="17"/>
      <c r="B26" s="53" t="s">
        <v>216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12</v>
      </c>
      <c r="E28" s="27" t="s">
        <v>256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8" t="s">
        <v>0</v>
      </c>
      <c r="B30" s="128"/>
      <c r="C30" s="128"/>
      <c r="D30" s="128"/>
      <c r="E30" s="128"/>
      <c r="F30" s="128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32"/>
      <c r="C33" s="132"/>
      <c r="D33" s="132"/>
      <c r="E33" s="28"/>
      <c r="F33" s="21"/>
    </row>
    <row r="34" spans="1:6" ht="14.25" x14ac:dyDescent="0.2">
      <c r="A34" s="21"/>
      <c r="B34" s="132" t="s">
        <v>257</v>
      </c>
      <c r="C34" s="132"/>
      <c r="D34" s="132"/>
      <c r="E34" s="28"/>
      <c r="F34" s="21"/>
    </row>
    <row r="35" spans="1:6" ht="14.25" x14ac:dyDescent="0.2">
      <c r="A35" s="21"/>
      <c r="B35" s="132"/>
      <c r="C35" s="132"/>
      <c r="D35" s="132"/>
      <c r="E35" s="28"/>
      <c r="F35" s="21"/>
    </row>
    <row r="36" spans="1:6" ht="14.25" x14ac:dyDescent="0.2">
      <c r="A36" s="21"/>
      <c r="B36" s="132" t="s">
        <v>258</v>
      </c>
      <c r="C36" s="132"/>
      <c r="D36" s="132"/>
      <c r="E36" s="28"/>
      <c r="F36" s="21"/>
    </row>
    <row r="37" spans="1:6" ht="14.25" x14ac:dyDescent="0.2">
      <c r="A37" s="21"/>
      <c r="B37" s="132"/>
      <c r="C37" s="132"/>
      <c r="D37" s="132"/>
      <c r="E37" s="28"/>
      <c r="F37" s="21"/>
    </row>
    <row r="38" spans="1:6" ht="14.25" x14ac:dyDescent="0.2">
      <c r="A38" s="21"/>
      <c r="B38" s="132" t="s">
        <v>31</v>
      </c>
      <c r="C38" s="132"/>
      <c r="D38" s="132"/>
      <c r="E38" s="28"/>
      <c r="F38" s="21"/>
    </row>
    <row r="39" spans="1:6" ht="14.25" x14ac:dyDescent="0.2">
      <c r="A39" s="21"/>
      <c r="B39" s="132"/>
      <c r="C39" s="132"/>
      <c r="D39" s="132"/>
      <c r="E39" s="28"/>
      <c r="F39" s="21"/>
    </row>
    <row r="40" spans="1:6" ht="14.25" x14ac:dyDescent="0.2">
      <c r="A40" s="21"/>
      <c r="B40" s="132"/>
      <c r="C40" s="132"/>
      <c r="D40" s="132"/>
      <c r="E40" s="28"/>
      <c r="F40" s="21"/>
    </row>
    <row r="41" spans="1:6" ht="14.25" x14ac:dyDescent="0.2">
      <c r="A41" s="21"/>
      <c r="B41" s="132"/>
      <c r="C41" s="132"/>
      <c r="D41" s="132"/>
      <c r="E41" s="28"/>
      <c r="F41" s="21"/>
    </row>
    <row r="42" spans="1:6" ht="14.25" x14ac:dyDescent="0.2">
      <c r="A42" s="21"/>
      <c r="B42" s="132"/>
      <c r="C42" s="132"/>
      <c r="D42" s="132"/>
      <c r="E42" s="28"/>
      <c r="F42" s="21"/>
    </row>
    <row r="43" spans="1:6" ht="14.25" x14ac:dyDescent="0.2">
      <c r="A43" s="21"/>
      <c r="B43" s="132"/>
      <c r="C43" s="132"/>
      <c r="D43" s="132"/>
      <c r="E43" s="28"/>
      <c r="F43" s="21"/>
    </row>
    <row r="44" spans="1:6" ht="14.25" x14ac:dyDescent="0.2">
      <c r="A44" s="21"/>
      <c r="B44" s="132"/>
      <c r="C44" s="132"/>
      <c r="D44" s="132"/>
      <c r="E44" s="28"/>
      <c r="F44" s="21"/>
    </row>
    <row r="45" spans="1:6" ht="14.25" x14ac:dyDescent="0.2">
      <c r="A45" s="21"/>
      <c r="B45" s="132"/>
      <c r="C45" s="132"/>
      <c r="D45" s="132"/>
      <c r="E45" s="28"/>
      <c r="F45" s="21"/>
    </row>
    <row r="46" spans="1:6" ht="14.25" x14ac:dyDescent="0.2">
      <c r="A46" s="21"/>
      <c r="B46" s="132"/>
      <c r="C46" s="132"/>
      <c r="D46" s="132"/>
      <c r="E46" s="28"/>
      <c r="F46" s="21"/>
    </row>
    <row r="47" spans="1:6" ht="14.25" x14ac:dyDescent="0.2">
      <c r="A47" s="21"/>
      <c r="B47" s="132"/>
      <c r="C47" s="132"/>
      <c r="D47" s="132"/>
      <c r="E47" s="28"/>
      <c r="F47" s="21"/>
    </row>
    <row r="48" spans="1:6" ht="14.25" x14ac:dyDescent="0.2">
      <c r="A48" s="21"/>
      <c r="B48" s="132"/>
      <c r="C48" s="132"/>
      <c r="D48" s="132"/>
      <c r="E48" s="28"/>
      <c r="F48" s="21"/>
    </row>
    <row r="49" spans="1:6" ht="14.25" x14ac:dyDescent="0.2">
      <c r="A49" s="21"/>
      <c r="B49" s="132"/>
      <c r="C49" s="132"/>
      <c r="D49" s="132"/>
      <c r="E49" s="28"/>
      <c r="F49" s="21"/>
    </row>
    <row r="50" spans="1:6" ht="14.25" x14ac:dyDescent="0.2">
      <c r="A50" s="21"/>
      <c r="B50" s="132"/>
      <c r="C50" s="132"/>
      <c r="D50" s="132"/>
      <c r="E50" s="28"/>
      <c r="F50" s="21"/>
    </row>
    <row r="51" spans="1:6" ht="14.25" x14ac:dyDescent="0.2">
      <c r="A51" s="21"/>
      <c r="B51" s="132"/>
      <c r="C51" s="132"/>
      <c r="D51" s="132"/>
      <c r="E51" s="28"/>
      <c r="F51" s="21"/>
    </row>
    <row r="52" spans="1:6" ht="14.25" x14ac:dyDescent="0.2">
      <c r="A52" s="21"/>
      <c r="B52" s="132"/>
      <c r="C52" s="132"/>
      <c r="D52" s="132"/>
      <c r="E52" s="28"/>
      <c r="F52" s="21"/>
    </row>
    <row r="53" spans="1:6" ht="14.25" x14ac:dyDescent="0.2">
      <c r="A53" s="21"/>
      <c r="B53" s="132"/>
      <c r="C53" s="132"/>
      <c r="D53" s="132"/>
      <c r="E53" s="28"/>
      <c r="F53" s="21"/>
    </row>
    <row r="54" spans="1:6" ht="14.25" x14ac:dyDescent="0.2">
      <c r="A54" s="21"/>
      <c r="B54" s="132"/>
      <c r="C54" s="132"/>
      <c r="D54" s="132"/>
      <c r="E54" s="28"/>
      <c r="F54" s="21"/>
    </row>
    <row r="55" spans="1:6" ht="14.25" x14ac:dyDescent="0.2">
      <c r="A55" s="21"/>
      <c r="B55" s="132"/>
      <c r="C55" s="132"/>
      <c r="D55" s="132"/>
      <c r="E55" s="28"/>
      <c r="F55" s="21"/>
    </row>
    <row r="56" spans="1:6" ht="14.25" x14ac:dyDescent="0.2">
      <c r="A56" s="21"/>
      <c r="B56" s="132"/>
      <c r="C56" s="132"/>
      <c r="D56" s="132"/>
      <c r="E56" s="28"/>
      <c r="F56" s="21"/>
    </row>
    <row r="57" spans="1:6" ht="14.25" x14ac:dyDescent="0.2">
      <c r="A57" s="21"/>
      <c r="B57" s="132"/>
      <c r="C57" s="132"/>
      <c r="D57" s="132"/>
      <c r="E57" s="28"/>
      <c r="F57" s="21"/>
    </row>
    <row r="58" spans="1:6" ht="14.25" x14ac:dyDescent="0.2">
      <c r="A58" s="21"/>
      <c r="B58" s="132"/>
      <c r="C58" s="132"/>
      <c r="D58" s="132"/>
      <c r="E58" s="28"/>
      <c r="F58" s="21"/>
    </row>
    <row r="59" spans="1:6" ht="14.25" x14ac:dyDescent="0.2">
      <c r="A59" s="21"/>
      <c r="B59" s="132"/>
      <c r="C59" s="132"/>
      <c r="D59" s="132"/>
      <c r="E59" s="28"/>
      <c r="F59" s="21"/>
    </row>
    <row r="60" spans="1:6" ht="14.25" x14ac:dyDescent="0.2">
      <c r="A60" s="21"/>
      <c r="B60" s="132"/>
      <c r="C60" s="132"/>
      <c r="D60" s="132"/>
      <c r="E60" s="28"/>
      <c r="F60" s="21"/>
    </row>
    <row r="61" spans="1:6" ht="14.25" x14ac:dyDescent="0.2">
      <c r="A61" s="21"/>
      <c r="B61" s="132"/>
      <c r="C61" s="132"/>
      <c r="D61" s="132"/>
      <c r="E61" s="28"/>
      <c r="F61" s="21"/>
    </row>
    <row r="62" spans="1:6" ht="14.25" x14ac:dyDescent="0.2">
      <c r="A62" s="21"/>
      <c r="B62" s="132"/>
      <c r="C62" s="132"/>
      <c r="D62" s="132"/>
      <c r="E62" s="28"/>
      <c r="F62" s="21"/>
    </row>
    <row r="63" spans="1:6" ht="14.25" x14ac:dyDescent="0.2">
      <c r="A63" s="21"/>
      <c r="B63" s="132"/>
      <c r="C63" s="132"/>
      <c r="D63" s="132"/>
      <c r="E63" s="28"/>
      <c r="F63" s="21"/>
    </row>
    <row r="64" spans="1:6" ht="14.25" x14ac:dyDescent="0.2">
      <c r="A64" s="21"/>
      <c r="B64" s="132"/>
      <c r="C64" s="132"/>
      <c r="D64" s="132"/>
      <c r="E64" s="28"/>
      <c r="F64" s="21"/>
    </row>
    <row r="65" spans="1:6" ht="14.25" x14ac:dyDescent="0.2">
      <c r="A65" s="21"/>
      <c r="B65" s="132"/>
      <c r="C65" s="132"/>
      <c r="D65" s="132"/>
      <c r="E65" s="28"/>
      <c r="F65" s="21"/>
    </row>
    <row r="66" spans="1:6" ht="14.25" x14ac:dyDescent="0.2">
      <c r="A66" s="21"/>
      <c r="B66" s="132"/>
      <c r="C66" s="132"/>
      <c r="D66" s="132"/>
      <c r="E66" s="28"/>
      <c r="F66" s="21"/>
    </row>
    <row r="67" spans="1:6" ht="14.25" x14ac:dyDescent="0.2">
      <c r="A67" s="21"/>
      <c r="B67" s="132"/>
      <c r="C67" s="132"/>
      <c r="D67" s="132"/>
      <c r="E67" s="28"/>
      <c r="F67" s="21"/>
    </row>
    <row r="68" spans="1:6" s="50" customFormat="1" ht="14.25" x14ac:dyDescent="0.2">
      <c r="A68" s="46"/>
      <c r="B68" s="47"/>
      <c r="C68" s="48" t="s">
        <v>40</v>
      </c>
      <c r="D68" s="48" t="s">
        <v>41</v>
      </c>
      <c r="E68" s="49"/>
      <c r="F68" s="46"/>
    </row>
    <row r="69" spans="1:6" s="50" customFormat="1" ht="14.25" x14ac:dyDescent="0.2">
      <c r="A69" s="46"/>
      <c r="B69" s="47"/>
      <c r="C69" s="51">
        <v>7.5</v>
      </c>
      <c r="D69" s="52">
        <v>350</v>
      </c>
      <c r="E69" s="49"/>
      <c r="F69" s="46"/>
    </row>
    <row r="70" spans="1:6" ht="14.25" x14ac:dyDescent="0.2">
      <c r="A70" s="21"/>
      <c r="B70" s="125"/>
      <c r="C70" s="125"/>
      <c r="D70" s="125"/>
      <c r="E70" s="28"/>
      <c r="F70" s="21"/>
    </row>
    <row r="71" spans="1:6" ht="13.5" customHeight="1" x14ac:dyDescent="0.2">
      <c r="A71" s="21"/>
      <c r="B71" s="125"/>
      <c r="C71" s="125"/>
      <c r="D71" s="125"/>
      <c r="E71" s="28"/>
      <c r="F71" s="21"/>
    </row>
    <row r="72" spans="1:6" ht="13.5" customHeight="1" x14ac:dyDescent="0.2">
      <c r="A72" s="21"/>
      <c r="B72" s="25" t="s">
        <v>16</v>
      </c>
      <c r="C72" s="26"/>
      <c r="D72" s="26"/>
      <c r="E72" s="29">
        <f>D69*C69</f>
        <v>2625</v>
      </c>
      <c r="F72" s="21"/>
    </row>
    <row r="73" spans="1:6" ht="13.5" customHeight="1" x14ac:dyDescent="0.2">
      <c r="A73" s="21"/>
      <c r="B73" s="34" t="s">
        <v>13</v>
      </c>
      <c r="C73" s="26"/>
      <c r="D73" s="26"/>
      <c r="E73" s="30">
        <v>0</v>
      </c>
      <c r="F73" s="21"/>
    </row>
    <row r="74" spans="1:6" ht="13.5" customHeight="1" x14ac:dyDescent="0.2">
      <c r="A74" s="21"/>
      <c r="B74" s="34" t="s">
        <v>14</v>
      </c>
      <c r="C74" s="26"/>
      <c r="D74" s="26"/>
      <c r="E74" s="30">
        <v>0</v>
      </c>
      <c r="F74" s="21"/>
    </row>
    <row r="75" spans="1:6" ht="13.5" customHeight="1" x14ac:dyDescent="0.2">
      <c r="A75" s="21"/>
      <c r="B75" s="25" t="s">
        <v>15</v>
      </c>
      <c r="C75" s="26"/>
      <c r="D75" s="26"/>
      <c r="E75" s="29">
        <f>SUM(E72:E74)</f>
        <v>2625</v>
      </c>
      <c r="F75" s="21"/>
    </row>
    <row r="76" spans="1:6" ht="13.5" customHeight="1" x14ac:dyDescent="0.2">
      <c r="A76" s="21"/>
      <c r="B76" s="26" t="s">
        <v>5</v>
      </c>
      <c r="C76" s="31">
        <v>0.05</v>
      </c>
      <c r="D76" s="26"/>
      <c r="E76" s="35">
        <f>ROUND(E75*C76,2)</f>
        <v>131.25</v>
      </c>
      <c r="F76" s="21"/>
    </row>
    <row r="77" spans="1:6" ht="13.5" customHeight="1" x14ac:dyDescent="0.2">
      <c r="A77" s="21"/>
      <c r="B77" s="26" t="s">
        <v>4</v>
      </c>
      <c r="C77" s="42">
        <v>9.9750000000000005E-2</v>
      </c>
      <c r="D77" s="26"/>
      <c r="E77" s="43">
        <f>ROUND(E75*C77,2)</f>
        <v>261.83999999999997</v>
      </c>
      <c r="F77" s="21"/>
    </row>
    <row r="78" spans="1:6" ht="13.5" customHeight="1" x14ac:dyDescent="0.2">
      <c r="A78" s="21"/>
      <c r="B78" s="26"/>
      <c r="C78" s="26"/>
      <c r="D78" s="26"/>
      <c r="E78" s="32"/>
      <c r="F78" s="21"/>
    </row>
    <row r="79" spans="1:6" ht="16.5" customHeight="1" thickBot="1" x14ac:dyDescent="0.25">
      <c r="A79" s="21"/>
      <c r="B79" s="25" t="s">
        <v>17</v>
      </c>
      <c r="C79" s="26"/>
      <c r="D79" s="26"/>
      <c r="E79" s="33">
        <f>SUM(E75:E77)</f>
        <v>3018.09</v>
      </c>
      <c r="F79" s="21"/>
    </row>
    <row r="80" spans="1:6" ht="15.75" thickTop="1" x14ac:dyDescent="0.2">
      <c r="A80" s="21"/>
      <c r="B80" s="129"/>
      <c r="C80" s="129"/>
      <c r="D80" s="129"/>
      <c r="E80" s="36"/>
      <c r="F80" s="21"/>
    </row>
    <row r="81" spans="1:6" ht="15" x14ac:dyDescent="0.2">
      <c r="A81" s="21"/>
      <c r="B81" s="126" t="s">
        <v>19</v>
      </c>
      <c r="C81" s="126"/>
      <c r="D81" s="126"/>
      <c r="E81" s="36">
        <v>0</v>
      </c>
      <c r="F81" s="21"/>
    </row>
    <row r="82" spans="1:6" ht="15" x14ac:dyDescent="0.2">
      <c r="A82" s="21"/>
      <c r="B82" s="129"/>
      <c r="C82" s="129"/>
      <c r="D82" s="129"/>
      <c r="E82" s="36"/>
      <c r="F82" s="21"/>
    </row>
    <row r="83" spans="1:6" ht="19.5" customHeight="1" x14ac:dyDescent="0.2">
      <c r="A83" s="21"/>
      <c r="B83" s="37" t="s">
        <v>18</v>
      </c>
      <c r="C83" s="38"/>
      <c r="D83" s="38"/>
      <c r="E83" s="39">
        <f>E79-E81</f>
        <v>3018.09</v>
      </c>
      <c r="F83" s="21"/>
    </row>
    <row r="84" spans="1:6" ht="13.5" customHeight="1" x14ac:dyDescent="0.2">
      <c r="A84" s="21"/>
      <c r="B84" s="21"/>
      <c r="C84" s="21"/>
      <c r="D84" s="21"/>
      <c r="E84" s="21"/>
      <c r="F84" s="21"/>
    </row>
    <row r="85" spans="1:6" x14ac:dyDescent="0.2">
      <c r="A85" s="21"/>
      <c r="B85" s="21"/>
      <c r="C85" s="21"/>
      <c r="D85" s="21"/>
      <c r="E85" s="21"/>
      <c r="F85" s="21"/>
    </row>
    <row r="86" spans="1:6" x14ac:dyDescent="0.2">
      <c r="A86" s="21"/>
      <c r="B86" s="123"/>
      <c r="C86" s="123"/>
      <c r="D86" s="123"/>
      <c r="E86" s="123"/>
      <c r="F86" s="21"/>
    </row>
    <row r="87" spans="1:6" ht="14.25" x14ac:dyDescent="0.2">
      <c r="A87" s="131" t="s">
        <v>32</v>
      </c>
      <c r="B87" s="131"/>
      <c r="C87" s="131"/>
      <c r="D87" s="131"/>
      <c r="E87" s="131"/>
      <c r="F87" s="131"/>
    </row>
    <row r="88" spans="1:6" ht="14.25" x14ac:dyDescent="0.2">
      <c r="A88" s="127" t="s">
        <v>33</v>
      </c>
      <c r="B88" s="127"/>
      <c r="C88" s="127"/>
      <c r="D88" s="127"/>
      <c r="E88" s="127"/>
      <c r="F88" s="127"/>
    </row>
    <row r="89" spans="1:6" x14ac:dyDescent="0.2">
      <c r="A89" s="21"/>
      <c r="B89" s="21"/>
      <c r="C89" s="21"/>
      <c r="D89" s="21"/>
      <c r="E89" s="21"/>
      <c r="F89" s="21"/>
    </row>
    <row r="90" spans="1:6" x14ac:dyDescent="0.2">
      <c r="A90" s="21"/>
      <c r="B90" s="124"/>
      <c r="C90" s="124"/>
      <c r="D90" s="124"/>
      <c r="E90" s="124"/>
      <c r="F90" s="21"/>
    </row>
    <row r="91" spans="1:6" ht="15" x14ac:dyDescent="0.2">
      <c r="A91" s="130" t="s">
        <v>7</v>
      </c>
      <c r="B91" s="130"/>
      <c r="C91" s="130"/>
      <c r="D91" s="130"/>
      <c r="E91" s="130"/>
      <c r="F91" s="130"/>
    </row>
    <row r="93" spans="1:6" ht="39.75" customHeight="1" x14ac:dyDescent="0.2">
      <c r="B93" s="121"/>
      <c r="C93" s="122"/>
      <c r="D93" s="122"/>
    </row>
    <row r="94" spans="1:6" ht="13.5" customHeight="1" x14ac:dyDescent="0.2"/>
    <row r="95" spans="1:6" x14ac:dyDescent="0.2">
      <c r="B95" s="16"/>
      <c r="C95" s="16"/>
      <c r="D95" s="16"/>
    </row>
  </sheetData>
  <mergeCells count="47">
    <mergeCell ref="A87:F87"/>
    <mergeCell ref="A88:F88"/>
    <mergeCell ref="B90:E90"/>
    <mergeCell ref="A91:F91"/>
    <mergeCell ref="B93:D93"/>
    <mergeCell ref="B86:E86"/>
    <mergeCell ref="B62:D62"/>
    <mergeCell ref="B63:D63"/>
    <mergeCell ref="B64:D64"/>
    <mergeCell ref="B65:D65"/>
    <mergeCell ref="B66:D66"/>
    <mergeCell ref="B67:D67"/>
    <mergeCell ref="B70:D70"/>
    <mergeCell ref="B71:D71"/>
    <mergeCell ref="B80:D80"/>
    <mergeCell ref="B81:D81"/>
    <mergeCell ref="B82:D82"/>
    <mergeCell ref="B61:D61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49:D49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37:D37"/>
    <mergeCell ref="A30:F30"/>
    <mergeCell ref="B33:D33"/>
    <mergeCell ref="B34:D34"/>
    <mergeCell ref="B35:D35"/>
    <mergeCell ref="B36:D36"/>
  </mergeCells>
  <dataValidations count="1">
    <dataValidation type="list" allowBlank="1" showInputMessage="1" showErrorMessage="1" sqref="B80:B82 B12:B20 B33:B71" xr:uid="{6C89B538-0964-429C-9148-A5212D0F508E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46"/>
  <sheetViews>
    <sheetView view="pageBreakPreview" topLeftCell="A7" zoomScaleNormal="100" workbookViewId="0">
      <selection activeCell="C36" sqref="C36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133" t="s">
        <v>1</v>
      </c>
      <c r="C1" s="133"/>
      <c r="D1" s="12"/>
    </row>
    <row r="2" spans="1:4" ht="13.5" customHeight="1" x14ac:dyDescent="0.3">
      <c r="A2" s="6"/>
      <c r="B2" s="13"/>
      <c r="C2" s="13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5"/>
      <c r="C4" s="44" t="s">
        <v>3</v>
      </c>
      <c r="D4" s="7"/>
    </row>
    <row r="5" spans="1:4" x14ac:dyDescent="0.2">
      <c r="A5" s="6"/>
      <c r="B5" s="14"/>
      <c r="C5" s="41"/>
      <c r="D5" s="7"/>
    </row>
    <row r="6" spans="1:4" x14ac:dyDescent="0.2">
      <c r="A6" s="6"/>
      <c r="B6" s="14"/>
      <c r="C6" s="8" t="s">
        <v>11</v>
      </c>
      <c r="D6" s="7"/>
    </row>
    <row r="7" spans="1:4" x14ac:dyDescent="0.2">
      <c r="A7" s="6"/>
      <c r="B7" s="14"/>
      <c r="C7" s="8" t="s">
        <v>66</v>
      </c>
      <c r="D7" s="7"/>
    </row>
    <row r="8" spans="1:4" x14ac:dyDescent="0.2">
      <c r="A8" s="6"/>
      <c r="B8" s="14"/>
      <c r="C8" s="8" t="s">
        <v>20</v>
      </c>
      <c r="D8" s="7"/>
    </row>
    <row r="9" spans="1:4" x14ac:dyDescent="0.2">
      <c r="A9" s="6"/>
      <c r="B9" s="14"/>
      <c r="C9" s="8" t="s">
        <v>67</v>
      </c>
      <c r="D9" s="7"/>
    </row>
    <row r="10" spans="1:4" x14ac:dyDescent="0.2">
      <c r="A10" s="6"/>
      <c r="B10" s="14"/>
      <c r="C10" s="8" t="s">
        <v>68</v>
      </c>
      <c r="D10" s="7"/>
    </row>
    <row r="11" spans="1:4" x14ac:dyDescent="0.2">
      <c r="A11" s="6"/>
      <c r="B11" s="14"/>
      <c r="C11" s="8" t="s">
        <v>69</v>
      </c>
      <c r="D11" s="7"/>
    </row>
    <row r="12" spans="1:4" x14ac:dyDescent="0.2">
      <c r="A12" s="6"/>
      <c r="B12" s="14"/>
      <c r="C12" s="8" t="s">
        <v>70</v>
      </c>
      <c r="D12" s="7"/>
    </row>
    <row r="13" spans="1:4" x14ac:dyDescent="0.2">
      <c r="A13" s="6"/>
      <c r="B13" s="14"/>
      <c r="C13" s="8" t="s">
        <v>71</v>
      </c>
      <c r="D13" s="7"/>
    </row>
    <row r="14" spans="1:4" x14ac:dyDescent="0.2">
      <c r="A14" s="6"/>
      <c r="B14" s="14"/>
      <c r="C14" s="8" t="s">
        <v>72</v>
      </c>
      <c r="D14" s="7"/>
    </row>
    <row r="15" spans="1:4" x14ac:dyDescent="0.2">
      <c r="A15" s="6"/>
      <c r="B15" s="14"/>
      <c r="C15" s="8" t="s">
        <v>35</v>
      </c>
      <c r="D15" s="7"/>
    </row>
    <row r="16" spans="1:4" x14ac:dyDescent="0.2">
      <c r="A16" s="6"/>
      <c r="B16" s="14"/>
      <c r="C16" s="8" t="s">
        <v>34</v>
      </c>
      <c r="D16" s="7"/>
    </row>
    <row r="17" spans="1:4" x14ac:dyDescent="0.2">
      <c r="A17" s="6"/>
      <c r="B17" s="14"/>
      <c r="C17" s="8" t="s">
        <v>2</v>
      </c>
      <c r="D17" s="7"/>
    </row>
    <row r="18" spans="1:4" x14ac:dyDescent="0.2">
      <c r="A18" s="6"/>
      <c r="B18" s="14"/>
      <c r="C18" s="8" t="s">
        <v>22</v>
      </c>
      <c r="D18" s="7"/>
    </row>
    <row r="19" spans="1:4" x14ac:dyDescent="0.2">
      <c r="A19" s="6"/>
      <c r="B19" s="14"/>
      <c r="C19" s="8" t="s">
        <v>73</v>
      </c>
      <c r="D19" s="7"/>
    </row>
    <row r="20" spans="1:4" x14ac:dyDescent="0.2">
      <c r="A20" s="6"/>
      <c r="B20" s="14"/>
      <c r="C20" s="8" t="s">
        <v>74</v>
      </c>
      <c r="D20" s="7"/>
    </row>
    <row r="21" spans="1:4" x14ac:dyDescent="0.2">
      <c r="A21" s="6"/>
      <c r="B21" s="14"/>
      <c r="C21" s="8" t="s">
        <v>161</v>
      </c>
      <c r="D21" s="7"/>
    </row>
    <row r="22" spans="1:4" x14ac:dyDescent="0.2">
      <c r="A22" s="6"/>
      <c r="B22" s="14"/>
      <c r="C22" s="8" t="s">
        <v>75</v>
      </c>
      <c r="D22" s="7"/>
    </row>
    <row r="23" spans="1:4" x14ac:dyDescent="0.2">
      <c r="A23" s="6"/>
      <c r="B23" s="14"/>
      <c r="C23" s="8" t="s">
        <v>21</v>
      </c>
      <c r="D23" s="7"/>
    </row>
    <row r="24" spans="1:4" x14ac:dyDescent="0.2">
      <c r="A24" s="6"/>
      <c r="B24" s="14"/>
      <c r="C24" s="8" t="s">
        <v>24</v>
      </c>
      <c r="D24" s="7"/>
    </row>
    <row r="25" spans="1:4" x14ac:dyDescent="0.2">
      <c r="A25" s="6"/>
      <c r="B25" s="14"/>
      <c r="C25" s="8" t="s">
        <v>25</v>
      </c>
      <c r="D25" s="7"/>
    </row>
    <row r="26" spans="1:4" x14ac:dyDescent="0.2">
      <c r="A26" s="6"/>
      <c r="B26" s="14"/>
      <c r="C26" s="8" t="s">
        <v>10</v>
      </c>
      <c r="D26" s="7"/>
    </row>
    <row r="27" spans="1:4" x14ac:dyDescent="0.2">
      <c r="A27" s="6"/>
      <c r="B27" s="14"/>
      <c r="C27" s="8" t="s">
        <v>9</v>
      </c>
      <c r="D27" s="7"/>
    </row>
    <row r="28" spans="1:4" ht="25.5" x14ac:dyDescent="0.2">
      <c r="A28" s="6"/>
      <c r="B28" s="14"/>
      <c r="C28" s="8" t="s">
        <v>162</v>
      </c>
      <c r="D28" s="7"/>
    </row>
    <row r="29" spans="1:4" x14ac:dyDescent="0.2">
      <c r="A29" s="6"/>
      <c r="B29" s="14"/>
      <c r="C29" s="8" t="s">
        <v>36</v>
      </c>
      <c r="D29" s="7"/>
    </row>
    <row r="30" spans="1:4" x14ac:dyDescent="0.2">
      <c r="A30" s="6"/>
      <c r="B30" s="14"/>
      <c r="C30" s="8" t="s">
        <v>76</v>
      </c>
      <c r="D30" s="7"/>
    </row>
    <row r="31" spans="1:4" x14ac:dyDescent="0.2">
      <c r="A31" s="6"/>
      <c r="B31" s="14"/>
      <c r="C31" s="8" t="s">
        <v>163</v>
      </c>
      <c r="D31" s="7"/>
    </row>
    <row r="32" spans="1:4" x14ac:dyDescent="0.2">
      <c r="A32" s="6"/>
      <c r="B32" s="14"/>
      <c r="C32" s="9" t="s">
        <v>27</v>
      </c>
      <c r="D32" s="7"/>
    </row>
    <row r="33" spans="1:4" x14ac:dyDescent="0.2">
      <c r="A33" s="6"/>
      <c r="B33" s="14"/>
      <c r="C33" s="9" t="s">
        <v>29</v>
      </c>
      <c r="D33" s="7"/>
    </row>
    <row r="34" spans="1:4" x14ac:dyDescent="0.2">
      <c r="A34" s="6"/>
      <c r="B34" s="14"/>
      <c r="C34" s="9" t="s">
        <v>28</v>
      </c>
      <c r="D34" s="7"/>
    </row>
    <row r="35" spans="1:4" x14ac:dyDescent="0.2">
      <c r="A35" s="6"/>
      <c r="B35" s="14"/>
      <c r="C35" s="9" t="s">
        <v>77</v>
      </c>
      <c r="D35" s="7"/>
    </row>
    <row r="36" spans="1:4" x14ac:dyDescent="0.2">
      <c r="A36" s="6"/>
      <c r="B36" s="14"/>
      <c r="C36" s="9" t="s">
        <v>26</v>
      </c>
      <c r="D36" s="7"/>
    </row>
    <row r="37" spans="1:4" x14ac:dyDescent="0.2">
      <c r="A37" s="6"/>
      <c r="B37" s="14"/>
      <c r="C37" s="9" t="s">
        <v>78</v>
      </c>
      <c r="D37" s="7"/>
    </row>
    <row r="38" spans="1:4" x14ac:dyDescent="0.2">
      <c r="A38" s="6"/>
      <c r="B38" s="14"/>
      <c r="C38" s="9" t="s">
        <v>164</v>
      </c>
      <c r="D38" s="7"/>
    </row>
    <row r="39" spans="1:4" x14ac:dyDescent="0.2">
      <c r="A39" s="6"/>
      <c r="B39" s="14"/>
      <c r="C39" s="9" t="s">
        <v>39</v>
      </c>
      <c r="D39" s="7"/>
    </row>
    <row r="40" spans="1:4" x14ac:dyDescent="0.2">
      <c r="A40" s="6"/>
      <c r="B40" s="14"/>
      <c r="C40" s="8" t="s">
        <v>31</v>
      </c>
      <c r="D40" s="7"/>
    </row>
    <row r="41" spans="1:4" x14ac:dyDescent="0.2">
      <c r="A41" s="6"/>
      <c r="B41" s="14"/>
      <c r="C41" s="8" t="s">
        <v>37</v>
      </c>
      <c r="D41" s="7"/>
    </row>
    <row r="42" spans="1:4" x14ac:dyDescent="0.2">
      <c r="A42" s="6"/>
      <c r="B42" s="14"/>
      <c r="C42" s="8" t="s">
        <v>38</v>
      </c>
      <c r="D42" s="7"/>
    </row>
    <row r="43" spans="1:4" x14ac:dyDescent="0.2">
      <c r="A43" s="6"/>
      <c r="B43" s="14"/>
      <c r="C43" s="8" t="s">
        <v>79</v>
      </c>
      <c r="D43" s="7"/>
    </row>
    <row r="44" spans="1:4" x14ac:dyDescent="0.2">
      <c r="A44" s="6"/>
      <c r="B44" s="14"/>
      <c r="C44" s="8" t="s">
        <v>80</v>
      </c>
      <c r="D44" s="7"/>
    </row>
    <row r="45" spans="1:4" x14ac:dyDescent="0.2">
      <c r="A45" s="6"/>
      <c r="B45" s="14"/>
      <c r="C45" s="8" t="s">
        <v>81</v>
      </c>
      <c r="D45" s="7"/>
    </row>
    <row r="46" spans="1:4" ht="13.5" thickBot="1" x14ac:dyDescent="0.25">
      <c r="A46" s="10"/>
      <c r="B46" s="15"/>
      <c r="C46" s="11"/>
      <c r="D46" s="11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4BBB6B-36A7-444C-BA5B-AC34862C0728}">
  <sheetPr codeName="Feuil29">
    <pageSetUpPr fitToPage="1"/>
  </sheetPr>
  <dimension ref="A1:F88"/>
  <sheetViews>
    <sheetView topLeftCell="A60"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59"/>
      <c r="B1" s="59"/>
      <c r="C1" s="59"/>
      <c r="D1" s="60"/>
      <c r="E1" s="61"/>
      <c r="F1" s="61"/>
    </row>
    <row r="2" spans="1:6" ht="12.75" customHeight="1" x14ac:dyDescent="0.2">
      <c r="A2" s="59"/>
      <c r="B2" s="59"/>
      <c r="C2" s="59"/>
      <c r="D2" s="60"/>
      <c r="E2" s="61"/>
      <c r="F2" s="61"/>
    </row>
    <row r="3" spans="1:6" ht="12.75" customHeight="1" x14ac:dyDescent="0.2">
      <c r="A3" s="59"/>
      <c r="B3" s="59"/>
      <c r="C3" s="59"/>
      <c r="D3" s="60"/>
      <c r="E3" s="61"/>
      <c r="F3" s="61"/>
    </row>
    <row r="4" spans="1:6" ht="12.75" customHeight="1" x14ac:dyDescent="0.2">
      <c r="A4" s="59"/>
      <c r="B4" s="59"/>
      <c r="C4" s="59"/>
      <c r="D4" s="60"/>
      <c r="E4" s="61"/>
      <c r="F4" s="61"/>
    </row>
    <row r="5" spans="1:6" ht="12.75" customHeight="1" x14ac:dyDescent="0.2">
      <c r="A5" s="59"/>
      <c r="B5" s="59"/>
      <c r="C5" s="59"/>
      <c r="D5" s="60"/>
      <c r="E5" s="61"/>
      <c r="F5" s="61"/>
    </row>
    <row r="6" spans="1:6" ht="12.75" customHeight="1" x14ac:dyDescent="0.2">
      <c r="A6" s="59"/>
      <c r="B6" s="59"/>
      <c r="C6" s="59"/>
      <c r="D6" s="60"/>
      <c r="E6" s="61"/>
      <c r="F6" s="61"/>
    </row>
    <row r="7" spans="1:6" ht="12.75" customHeight="1" x14ac:dyDescent="0.2">
      <c r="A7" s="59"/>
      <c r="B7" s="59"/>
      <c r="C7" s="59"/>
      <c r="D7" s="60"/>
      <c r="E7" s="61"/>
      <c r="F7" s="61"/>
    </row>
    <row r="8" spans="1:6" ht="12.75" customHeight="1" x14ac:dyDescent="0.2">
      <c r="A8" s="59"/>
      <c r="B8" s="59"/>
      <c r="C8" s="59"/>
      <c r="D8" s="60"/>
      <c r="E8" s="61"/>
      <c r="F8" s="61"/>
    </row>
    <row r="9" spans="1:6" ht="12.75" customHeight="1" x14ac:dyDescent="0.2">
      <c r="A9" s="59"/>
      <c r="B9" s="59"/>
      <c r="C9" s="59"/>
      <c r="D9" s="60"/>
      <c r="E9" s="61"/>
      <c r="F9" s="61"/>
    </row>
    <row r="10" spans="1:6" ht="12.75" customHeight="1" x14ac:dyDescent="0.2">
      <c r="A10" s="59"/>
      <c r="B10" s="59"/>
      <c r="C10" s="59"/>
      <c r="D10" s="60"/>
      <c r="E10" s="61"/>
      <c r="F10" s="61"/>
    </row>
    <row r="11" spans="1:6" ht="12.75" customHeight="1" x14ac:dyDescent="0.2">
      <c r="A11" s="59"/>
      <c r="B11" s="59"/>
      <c r="C11" s="59"/>
      <c r="D11" s="60"/>
      <c r="E11" s="61"/>
      <c r="F11" s="61"/>
    </row>
    <row r="12" spans="1:6" ht="12.75" customHeight="1" x14ac:dyDescent="0.2">
      <c r="A12" s="59"/>
      <c r="B12" s="62"/>
      <c r="C12" s="62"/>
      <c r="D12" s="60"/>
      <c r="E12" s="61"/>
      <c r="F12" s="61"/>
    </row>
    <row r="13" spans="1:6" ht="12.75" customHeight="1" x14ac:dyDescent="0.2">
      <c r="A13" s="59"/>
      <c r="B13" s="62"/>
      <c r="C13" s="62"/>
      <c r="D13" s="60"/>
      <c r="E13" s="61"/>
      <c r="F13" s="61"/>
    </row>
    <row r="14" spans="1:6" ht="12.75" customHeight="1" x14ac:dyDescent="0.2">
      <c r="A14" s="59"/>
      <c r="B14" s="62"/>
      <c r="C14" s="62"/>
      <c r="D14" s="60"/>
      <c r="E14" s="61"/>
      <c r="F14" s="61"/>
    </row>
    <row r="15" spans="1:6" ht="12.75" customHeight="1" x14ac:dyDescent="0.2">
      <c r="A15" s="59"/>
      <c r="B15" s="62"/>
      <c r="C15" s="62"/>
      <c r="D15" s="60"/>
      <c r="E15" s="61"/>
      <c r="F15" s="61"/>
    </row>
    <row r="16" spans="1:6" ht="12.75" customHeight="1" x14ac:dyDescent="0.2">
      <c r="A16" s="59"/>
      <c r="B16" s="62"/>
      <c r="C16" s="62"/>
      <c r="D16" s="60"/>
      <c r="E16" s="61"/>
      <c r="F16" s="61"/>
    </row>
    <row r="17" spans="1:6" ht="12.75" customHeight="1" x14ac:dyDescent="0.2">
      <c r="A17" s="59"/>
      <c r="B17" s="62"/>
      <c r="C17" s="62"/>
      <c r="D17" s="60"/>
      <c r="E17" s="61"/>
      <c r="F17" s="61"/>
    </row>
    <row r="18" spans="1:6" ht="12.75" customHeight="1" x14ac:dyDescent="0.2">
      <c r="A18" s="59"/>
      <c r="B18" s="62"/>
      <c r="C18" s="62"/>
      <c r="D18" s="60"/>
      <c r="E18" s="61"/>
      <c r="F18" s="61"/>
    </row>
    <row r="19" spans="1:6" ht="12.75" customHeight="1" x14ac:dyDescent="0.2">
      <c r="A19" s="59"/>
      <c r="B19" s="62"/>
      <c r="C19" s="62"/>
      <c r="D19" s="60"/>
      <c r="E19" s="61"/>
      <c r="F19" s="61"/>
    </row>
    <row r="20" spans="1:6" ht="12.75" customHeight="1" x14ac:dyDescent="0.2">
      <c r="A20" s="59"/>
      <c r="B20" s="62"/>
      <c r="C20" s="62"/>
      <c r="D20" s="60"/>
      <c r="E20" s="61"/>
      <c r="F20" s="61"/>
    </row>
    <row r="21" spans="1:6" ht="15" customHeight="1" x14ac:dyDescent="0.2">
      <c r="A21" s="63"/>
      <c r="B21" s="64" t="s">
        <v>259</v>
      </c>
      <c r="C21" s="64"/>
      <c r="D21" s="65"/>
      <c r="E21" s="66"/>
      <c r="F21" s="66"/>
    </row>
    <row r="22" spans="1:6" ht="15" customHeight="1" x14ac:dyDescent="0.2">
      <c r="A22" s="63"/>
      <c r="B22" s="63"/>
      <c r="C22" s="63"/>
      <c r="D22" s="65"/>
      <c r="E22" s="66"/>
      <c r="F22" s="66"/>
    </row>
    <row r="23" spans="1:6" ht="15" customHeight="1" x14ac:dyDescent="0.2">
      <c r="A23" s="63"/>
      <c r="B23" s="64" t="s">
        <v>260</v>
      </c>
      <c r="C23" s="64"/>
      <c r="D23" s="65"/>
      <c r="E23" s="66"/>
      <c r="F23" s="66"/>
    </row>
    <row r="24" spans="1:6" ht="15" customHeight="1" x14ac:dyDescent="0.2">
      <c r="A24" s="63"/>
      <c r="B24" s="67" t="s">
        <v>261</v>
      </c>
      <c r="C24" s="63"/>
      <c r="D24" s="65"/>
      <c r="E24" s="66"/>
      <c r="F24" s="66"/>
    </row>
    <row r="25" spans="1:6" ht="15" customHeight="1" x14ac:dyDescent="0.2">
      <c r="A25" s="63"/>
      <c r="B25" s="63" t="s">
        <v>262</v>
      </c>
      <c r="C25" s="63"/>
      <c r="D25" s="65"/>
      <c r="E25" s="66"/>
      <c r="F25" s="66"/>
    </row>
    <row r="26" spans="1:6" ht="15" customHeight="1" x14ac:dyDescent="0.2">
      <c r="A26" s="63"/>
      <c r="B26" s="63" t="s">
        <v>263</v>
      </c>
      <c r="C26" s="63"/>
      <c r="D26" s="65"/>
      <c r="E26" s="66"/>
      <c r="F26" s="66"/>
    </row>
    <row r="27" spans="1:6" ht="15" customHeight="1" x14ac:dyDescent="0.2">
      <c r="A27" s="64"/>
      <c r="B27" s="63"/>
      <c r="C27" s="63"/>
      <c r="D27" s="68"/>
      <c r="E27" s="69"/>
      <c r="F27" s="69"/>
    </row>
    <row r="28" spans="1:6" ht="15.95" customHeight="1" x14ac:dyDescent="0.2">
      <c r="A28" s="63"/>
      <c r="B28" s="64"/>
      <c r="C28" s="64"/>
      <c r="D28" s="69" t="s">
        <v>12</v>
      </c>
      <c r="E28" s="70" t="s">
        <v>264</v>
      </c>
      <c r="F28" s="70"/>
    </row>
    <row r="29" spans="1:6" ht="13.5" customHeight="1" thickBot="1" x14ac:dyDescent="0.25">
      <c r="A29" s="71"/>
      <c r="B29" s="71"/>
      <c r="C29" s="71"/>
      <c r="D29" s="72"/>
      <c r="E29" s="73"/>
      <c r="F29" s="73"/>
    </row>
    <row r="30" spans="1:6" ht="21.75" customHeight="1" x14ac:dyDescent="0.2">
      <c r="A30" s="135" t="s">
        <v>0</v>
      </c>
      <c r="B30" s="135"/>
      <c r="C30" s="135"/>
      <c r="D30" s="135"/>
      <c r="E30" s="135"/>
      <c r="F30" s="74"/>
    </row>
    <row r="31" spans="1:6" ht="14.25" customHeight="1" x14ac:dyDescent="0.2">
      <c r="A31" s="75"/>
      <c r="B31" s="75"/>
      <c r="C31" s="75"/>
      <c r="D31" s="75"/>
      <c r="E31" s="75"/>
      <c r="F31" s="75"/>
    </row>
    <row r="32" spans="1:6" ht="14.25" customHeight="1" x14ac:dyDescent="0.2">
      <c r="A32" s="76"/>
      <c r="B32" s="77" t="s">
        <v>6</v>
      </c>
      <c r="C32" s="78"/>
      <c r="D32" s="79"/>
      <c r="E32" s="80"/>
      <c r="F32" s="80"/>
    </row>
    <row r="33" spans="1:6" ht="14.25" customHeight="1" x14ac:dyDescent="0.2">
      <c r="A33" s="76"/>
      <c r="B33" s="76"/>
      <c r="C33" s="76"/>
      <c r="D33" s="79"/>
      <c r="E33" s="80"/>
      <c r="F33" s="80"/>
    </row>
    <row r="34" spans="1:6" ht="14.25" customHeight="1" x14ac:dyDescent="0.2">
      <c r="A34" s="76"/>
      <c r="B34" s="81"/>
      <c r="C34" s="82"/>
      <c r="D34" s="83"/>
      <c r="E34" s="83"/>
      <c r="F34" s="83"/>
    </row>
    <row r="35" spans="1:6" ht="14.25" customHeight="1" x14ac:dyDescent="0.2">
      <c r="A35" s="76"/>
      <c r="B35" s="81"/>
      <c r="C35" s="84"/>
      <c r="D35" s="83"/>
      <c r="E35" s="83"/>
      <c r="F35" s="83"/>
    </row>
    <row r="36" spans="1:6" ht="14.25" customHeight="1" x14ac:dyDescent="0.2">
      <c r="A36" s="76"/>
      <c r="B36" s="81"/>
      <c r="C36" s="82"/>
      <c r="D36" s="83"/>
      <c r="E36" s="83"/>
      <c r="F36" s="83"/>
    </row>
    <row r="37" spans="1:6" ht="14.25" customHeight="1" x14ac:dyDescent="0.2">
      <c r="A37" s="76"/>
      <c r="B37" s="81"/>
      <c r="C37" s="82"/>
      <c r="D37" s="83"/>
      <c r="E37" s="83"/>
      <c r="F37" s="83"/>
    </row>
    <row r="38" spans="1:6" ht="14.25" customHeight="1" x14ac:dyDescent="0.2">
      <c r="A38" s="76"/>
      <c r="B38" s="81"/>
      <c r="C38" s="82"/>
      <c r="D38" s="83"/>
      <c r="E38" s="83"/>
      <c r="F38" s="83"/>
    </row>
    <row r="39" spans="1:6" ht="14.25" customHeight="1" x14ac:dyDescent="0.2">
      <c r="A39" s="76"/>
      <c r="B39" s="81"/>
      <c r="C39" s="82"/>
      <c r="D39" s="83"/>
      <c r="E39" s="83"/>
      <c r="F39" s="83"/>
    </row>
    <row r="40" spans="1:6" ht="14.25" customHeight="1" x14ac:dyDescent="0.2">
      <c r="A40" s="76"/>
      <c r="B40" s="81"/>
      <c r="C40" s="84"/>
      <c r="D40" s="83"/>
      <c r="E40" s="83"/>
      <c r="F40" s="83"/>
    </row>
    <row r="41" spans="1:6" ht="14.25" customHeight="1" x14ac:dyDescent="0.2">
      <c r="A41" s="76"/>
      <c r="B41" s="81"/>
      <c r="C41" s="82"/>
      <c r="D41" s="83"/>
      <c r="E41" s="83"/>
      <c r="F41" s="83"/>
    </row>
    <row r="42" spans="1:6" ht="14.25" customHeight="1" x14ac:dyDescent="0.2">
      <c r="A42" s="76"/>
      <c r="B42" s="81"/>
      <c r="C42" s="82"/>
      <c r="D42" s="83"/>
      <c r="E42" s="83"/>
      <c r="F42" s="83"/>
    </row>
    <row r="43" spans="1:6" ht="14.25" customHeight="1" x14ac:dyDescent="0.2">
      <c r="A43" s="76"/>
      <c r="B43" s="81"/>
      <c r="C43" s="82"/>
      <c r="D43" s="83"/>
      <c r="E43" s="83"/>
      <c r="F43" s="83"/>
    </row>
    <row r="44" spans="1:6" ht="14.25" customHeight="1" x14ac:dyDescent="0.2">
      <c r="A44" s="76"/>
      <c r="B44" s="81"/>
      <c r="C44" s="82"/>
      <c r="D44" s="83"/>
      <c r="E44" s="83"/>
      <c r="F44" s="83"/>
    </row>
    <row r="45" spans="1:6" ht="14.25" customHeight="1" x14ac:dyDescent="0.2">
      <c r="A45" s="76"/>
      <c r="B45" s="81"/>
      <c r="C45" s="82"/>
      <c r="D45" s="83"/>
      <c r="E45" s="83"/>
      <c r="F45" s="83"/>
    </row>
    <row r="46" spans="1:6" ht="14.25" customHeight="1" x14ac:dyDescent="0.2">
      <c r="A46" s="76"/>
      <c r="B46" s="81"/>
      <c r="C46" s="82"/>
      <c r="D46" s="83"/>
      <c r="E46" s="83"/>
      <c r="F46" s="83"/>
    </row>
    <row r="47" spans="1:6" ht="14.25" customHeight="1" x14ac:dyDescent="0.2">
      <c r="A47" s="76"/>
      <c r="B47" s="81"/>
      <c r="C47" s="82"/>
      <c r="D47" s="83"/>
      <c r="E47" s="83"/>
      <c r="F47" s="83"/>
    </row>
    <row r="48" spans="1:6" ht="14.25" customHeight="1" x14ac:dyDescent="0.2">
      <c r="A48" s="76"/>
      <c r="B48" s="81"/>
      <c r="C48" s="82"/>
      <c r="D48" s="83"/>
      <c r="E48" s="83"/>
      <c r="F48" s="83"/>
    </row>
    <row r="49" spans="1:6" ht="14.25" customHeight="1" x14ac:dyDescent="0.2">
      <c r="A49" s="76"/>
      <c r="B49" s="81"/>
      <c r="C49" s="82"/>
      <c r="D49" s="83"/>
      <c r="E49" s="83"/>
      <c r="F49" s="83"/>
    </row>
    <row r="50" spans="1:6" ht="14.25" customHeight="1" x14ac:dyDescent="0.2">
      <c r="A50" s="76"/>
      <c r="B50" s="81"/>
      <c r="C50" s="85"/>
      <c r="D50" s="85"/>
      <c r="E50" s="83"/>
      <c r="F50" s="83"/>
    </row>
    <row r="51" spans="1:6" ht="14.25" customHeight="1" x14ac:dyDescent="0.2">
      <c r="A51" s="76"/>
      <c r="B51" s="81"/>
      <c r="C51" s="82"/>
      <c r="D51" s="83"/>
      <c r="E51" s="83"/>
      <c r="F51" s="83"/>
    </row>
    <row r="52" spans="1:6" ht="14.25" customHeight="1" x14ac:dyDescent="0.2">
      <c r="A52" s="76"/>
      <c r="B52" s="81"/>
      <c r="C52" s="82"/>
      <c r="D52" s="83"/>
      <c r="E52" s="83"/>
      <c r="F52" s="83"/>
    </row>
    <row r="53" spans="1:6" ht="14.25" customHeight="1" x14ac:dyDescent="0.2">
      <c r="A53" s="76"/>
      <c r="B53" s="81"/>
      <c r="C53" s="82"/>
      <c r="D53" s="83"/>
      <c r="E53" s="83"/>
      <c r="F53" s="83"/>
    </row>
    <row r="54" spans="1:6" ht="14.25" customHeight="1" x14ac:dyDescent="0.2">
      <c r="A54" s="76"/>
      <c r="B54" s="81"/>
      <c r="C54" s="82"/>
      <c r="D54" s="83"/>
      <c r="E54" s="83"/>
      <c r="F54" s="83"/>
    </row>
    <row r="55" spans="1:6" ht="14.25" customHeight="1" x14ac:dyDescent="0.2">
      <c r="A55" s="76"/>
      <c r="B55" s="81"/>
      <c r="C55" s="82"/>
      <c r="D55" s="83"/>
      <c r="E55" s="83"/>
      <c r="F55" s="83"/>
    </row>
    <row r="56" spans="1:6" ht="14.25" customHeight="1" x14ac:dyDescent="0.2">
      <c r="A56" s="76"/>
      <c r="B56" s="81"/>
      <c r="C56" s="82"/>
      <c r="D56" s="83"/>
      <c r="E56" s="83"/>
      <c r="F56" s="83"/>
    </row>
    <row r="57" spans="1:6" ht="14.25" customHeight="1" x14ac:dyDescent="0.2">
      <c r="A57" s="76"/>
      <c r="B57" s="81"/>
      <c r="C57" s="82"/>
      <c r="D57" s="83"/>
      <c r="E57" s="83"/>
      <c r="F57" s="83"/>
    </row>
    <row r="58" spans="1:6" ht="14.25" customHeight="1" x14ac:dyDescent="0.2">
      <c r="A58" s="76"/>
      <c r="B58" s="81"/>
      <c r="C58" s="82"/>
      <c r="D58" s="83"/>
      <c r="E58" s="83"/>
      <c r="F58" s="83"/>
    </row>
    <row r="59" spans="1:6" ht="14.25" customHeight="1" x14ac:dyDescent="0.2">
      <c r="A59" s="76"/>
      <c r="B59" s="81"/>
      <c r="C59" s="82"/>
      <c r="D59" s="83"/>
      <c r="E59" s="83"/>
      <c r="F59" s="83"/>
    </row>
    <row r="60" spans="1:6" ht="14.25" customHeight="1" x14ac:dyDescent="0.2">
      <c r="A60" s="76"/>
      <c r="B60" s="81"/>
      <c r="C60" s="82"/>
      <c r="D60" s="83"/>
      <c r="E60" s="83"/>
      <c r="F60" s="83"/>
    </row>
    <row r="61" spans="1:6" ht="14.25" customHeight="1" x14ac:dyDescent="0.2">
      <c r="A61" s="76"/>
      <c r="B61" s="81"/>
      <c r="C61" s="82"/>
      <c r="D61" s="83"/>
      <c r="E61" s="83"/>
      <c r="F61" s="83"/>
    </row>
    <row r="62" spans="1:6" ht="14.25" customHeight="1" x14ac:dyDescent="0.2">
      <c r="A62" s="76"/>
      <c r="B62" s="81"/>
      <c r="C62" s="82"/>
      <c r="D62" s="83"/>
      <c r="E62" s="83"/>
      <c r="F62" s="83"/>
    </row>
    <row r="63" spans="1:6" ht="14.25" customHeight="1" x14ac:dyDescent="0.2">
      <c r="A63" s="76"/>
      <c r="B63" s="86"/>
      <c r="C63" s="87"/>
      <c r="D63" s="88"/>
      <c r="E63" s="83"/>
      <c r="F63" s="83"/>
    </row>
    <row r="64" spans="1:6" ht="14.25" customHeight="1" x14ac:dyDescent="0.2">
      <c r="A64" s="76"/>
      <c r="B64" s="86"/>
      <c r="C64" s="89"/>
      <c r="D64" s="80"/>
      <c r="E64" s="83"/>
      <c r="F64" s="83"/>
    </row>
    <row r="65" spans="1:6" ht="14.25" customHeight="1" x14ac:dyDescent="0.2">
      <c r="A65" s="76"/>
      <c r="B65" s="81"/>
      <c r="C65" s="90" t="s">
        <v>40</v>
      </c>
      <c r="D65" s="91" t="s">
        <v>41</v>
      </c>
      <c r="E65" s="83"/>
      <c r="F65" s="83"/>
    </row>
    <row r="66" spans="1:6" ht="14.25" customHeight="1" x14ac:dyDescent="0.2">
      <c r="A66" s="76"/>
      <c r="B66" s="81"/>
      <c r="C66" s="92">
        <v>14.35</v>
      </c>
      <c r="D66" s="93">
        <v>350</v>
      </c>
      <c r="E66" s="94"/>
      <c r="F66" s="94"/>
    </row>
    <row r="67" spans="1:6" ht="14.25" customHeight="1" x14ac:dyDescent="0.2">
      <c r="A67" s="76"/>
      <c r="B67" s="86"/>
      <c r="C67" s="92"/>
      <c r="D67" s="93"/>
      <c r="E67" s="83"/>
      <c r="F67" s="83"/>
    </row>
    <row r="68" spans="1:6" ht="13.5" customHeight="1" x14ac:dyDescent="0.2">
      <c r="A68" s="76"/>
      <c r="B68" s="86"/>
      <c r="C68" s="95"/>
      <c r="D68" s="95"/>
      <c r="E68" s="95"/>
      <c r="F68" s="76"/>
    </row>
    <row r="69" spans="1:6" ht="15.95" customHeight="1" x14ac:dyDescent="0.2">
      <c r="A69" s="63"/>
      <c r="B69" s="96" t="s">
        <v>16</v>
      </c>
      <c r="C69" s="96"/>
      <c r="D69" s="65"/>
      <c r="E69" s="97">
        <v>5022.5</v>
      </c>
      <c r="F69" s="97"/>
    </row>
    <row r="70" spans="1:6" ht="15.95" customHeight="1" x14ac:dyDescent="0.2">
      <c r="A70" s="63"/>
      <c r="B70" s="98" t="s">
        <v>13</v>
      </c>
      <c r="C70" s="99"/>
      <c r="D70" s="65"/>
      <c r="E70" s="100">
        <v>0</v>
      </c>
      <c r="F70" s="100"/>
    </row>
    <row r="71" spans="1:6" ht="15.95" customHeight="1" x14ac:dyDescent="0.2">
      <c r="A71" s="63"/>
      <c r="B71" s="101" t="s">
        <v>265</v>
      </c>
      <c r="C71" s="99"/>
      <c r="D71" s="65"/>
      <c r="E71" s="100">
        <v>0</v>
      </c>
      <c r="F71" s="100"/>
    </row>
    <row r="72" spans="1:6" ht="15.95" customHeight="1" x14ac:dyDescent="0.2">
      <c r="A72" s="63"/>
      <c r="B72" s="101" t="s">
        <v>14</v>
      </c>
      <c r="C72" s="99"/>
      <c r="D72" s="65"/>
      <c r="E72" s="100">
        <v>0</v>
      </c>
      <c r="F72" s="100"/>
    </row>
    <row r="73" spans="1:6" ht="15.95" customHeight="1" x14ac:dyDescent="0.2">
      <c r="A73" s="63"/>
      <c r="B73" s="64" t="s">
        <v>15</v>
      </c>
      <c r="C73" s="96"/>
      <c r="D73" s="65"/>
      <c r="E73" s="102">
        <v>5022.5</v>
      </c>
      <c r="F73" s="102"/>
    </row>
    <row r="74" spans="1:6" ht="15.95" customHeight="1" x14ac:dyDescent="0.2">
      <c r="A74" s="63"/>
      <c r="B74" s="99" t="s">
        <v>5</v>
      </c>
      <c r="C74" s="103">
        <v>0.05</v>
      </c>
      <c r="D74" s="99"/>
      <c r="E74" s="104">
        <v>251.13</v>
      </c>
      <c r="F74" s="104"/>
    </row>
    <row r="75" spans="1:6" ht="15.95" customHeight="1" x14ac:dyDescent="0.2">
      <c r="A75" s="63"/>
      <c r="B75" s="105" t="s">
        <v>4</v>
      </c>
      <c r="C75" s="106">
        <v>9.9750000000000005E-2</v>
      </c>
      <c r="D75" s="99"/>
      <c r="E75" s="107">
        <v>500.99</v>
      </c>
      <c r="F75" s="104"/>
    </row>
    <row r="76" spans="1:6" ht="15.95" customHeight="1" x14ac:dyDescent="0.2">
      <c r="A76" s="63"/>
      <c r="B76" s="77"/>
      <c r="C76" s="63"/>
      <c r="D76" s="65"/>
      <c r="E76" s="66"/>
      <c r="F76" s="66"/>
    </row>
    <row r="77" spans="1:6" ht="15.95" customHeight="1" thickBot="1" x14ac:dyDescent="0.25">
      <c r="A77" s="63"/>
      <c r="B77" s="108" t="s">
        <v>17</v>
      </c>
      <c r="C77" s="96"/>
      <c r="D77" s="109"/>
      <c r="E77" s="110">
        <v>5774.62</v>
      </c>
      <c r="F77" s="111"/>
    </row>
    <row r="78" spans="1:6" ht="15.95" customHeight="1" thickTop="1" x14ac:dyDescent="0.2">
      <c r="A78" s="63"/>
      <c r="B78" s="105"/>
      <c r="C78" s="105"/>
      <c r="D78" s="105"/>
      <c r="E78" s="112"/>
      <c r="F78" s="105"/>
    </row>
    <row r="79" spans="1:6" ht="15.95" customHeight="1" x14ac:dyDescent="0.2">
      <c r="A79" s="63"/>
      <c r="B79" s="77" t="s">
        <v>19</v>
      </c>
      <c r="C79" s="105"/>
      <c r="D79" s="65"/>
      <c r="E79" s="66">
        <v>0</v>
      </c>
      <c r="F79" s="66"/>
    </row>
    <row r="80" spans="1:6" ht="15.95" customHeight="1" x14ac:dyDescent="0.2">
      <c r="A80" s="63"/>
      <c r="B80" s="96"/>
      <c r="C80" s="105"/>
      <c r="D80" s="105"/>
      <c r="E80" s="112"/>
      <c r="F80" s="105"/>
    </row>
    <row r="81" spans="1:6" ht="15.95" customHeight="1" x14ac:dyDescent="0.2">
      <c r="A81" s="63"/>
      <c r="B81" s="136" t="s">
        <v>18</v>
      </c>
      <c r="C81" s="137"/>
      <c r="D81" s="113"/>
      <c r="E81" s="114">
        <v>5774.62</v>
      </c>
      <c r="F81" s="66"/>
    </row>
    <row r="82" spans="1:6" ht="15.95" customHeight="1" x14ac:dyDescent="0.2">
      <c r="A82" s="63"/>
      <c r="B82" s="63"/>
      <c r="C82" s="63"/>
      <c r="D82" s="65"/>
      <c r="E82" s="66"/>
      <c r="F82" s="66"/>
    </row>
    <row r="83" spans="1:6" ht="15.95" customHeight="1" x14ac:dyDescent="0.2">
      <c r="A83" s="115"/>
      <c r="B83" s="138"/>
      <c r="C83" s="139"/>
      <c r="D83" s="139"/>
      <c r="E83" s="139"/>
      <c r="F83" s="116"/>
    </row>
    <row r="84" spans="1:6" ht="15.95" customHeight="1" x14ac:dyDescent="0.2">
      <c r="A84" s="140" t="s">
        <v>32</v>
      </c>
      <c r="B84" s="140"/>
      <c r="C84" s="140"/>
      <c r="D84" s="140"/>
      <c r="E84" s="140"/>
      <c r="F84" s="77"/>
    </row>
    <row r="85" spans="1:6" ht="15.95" customHeight="1" x14ac:dyDescent="0.2">
      <c r="A85" s="141" t="s">
        <v>33</v>
      </c>
      <c r="B85" s="141"/>
      <c r="C85" s="141"/>
      <c r="D85" s="141"/>
      <c r="E85" s="141"/>
      <c r="F85" s="46"/>
    </row>
    <row r="86" spans="1:6" ht="15.95" customHeight="1" x14ac:dyDescent="0.2">
      <c r="A86" s="117"/>
      <c r="B86" s="117"/>
      <c r="C86" s="117"/>
      <c r="D86" s="117"/>
      <c r="E86" s="117"/>
      <c r="F86" s="46"/>
    </row>
    <row r="87" spans="1:6" ht="15.95" customHeight="1" x14ac:dyDescent="0.2">
      <c r="A87" s="117"/>
      <c r="B87" s="117"/>
      <c r="C87" s="117"/>
      <c r="D87" s="117"/>
      <c r="E87" s="117"/>
      <c r="F87" s="46"/>
    </row>
    <row r="88" spans="1:6" ht="15.95" customHeight="1" x14ac:dyDescent="0.2">
      <c r="A88" s="134" t="s">
        <v>7</v>
      </c>
      <c r="B88" s="134"/>
      <c r="C88" s="134"/>
      <c r="D88" s="134"/>
      <c r="E88" s="134"/>
      <c r="F88" s="134"/>
    </row>
  </sheetData>
  <mergeCells count="6">
    <mergeCell ref="A88:F88"/>
    <mergeCell ref="A30:E30"/>
    <mergeCell ref="B81:C81"/>
    <mergeCell ref="B83:E83"/>
    <mergeCell ref="A84:E84"/>
    <mergeCell ref="A85:E85"/>
  </mergeCells>
  <printOptions horizontalCentered="1"/>
  <pageMargins left="0" right="0" top="0" bottom="0" header="0" footer="0"/>
  <pageSetup scale="60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8AD907-FF1B-442C-870C-EDB2A8AC8DD0}">
  <sheetPr codeName="Feuil4">
    <pageSetUpPr fitToPage="1"/>
  </sheetPr>
  <dimension ref="A12:F90"/>
  <sheetViews>
    <sheetView view="pageBreakPreview" topLeftCell="A28" zoomScale="80" zoomScaleNormal="100" zoomScaleSheetLayoutView="80" workbookViewId="0">
      <selection activeCell="B65" sqref="B65:D65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65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43</v>
      </c>
      <c r="C24" s="21"/>
      <c r="D24" s="21"/>
      <c r="E24" s="21"/>
      <c r="F24" s="21"/>
    </row>
    <row r="25" spans="1:6" ht="15" x14ac:dyDescent="0.2">
      <c r="A25" s="17"/>
      <c r="B25" s="25" t="s">
        <v>44</v>
      </c>
      <c r="C25" s="21"/>
      <c r="D25" s="21"/>
      <c r="E25" s="21"/>
      <c r="F25" s="21"/>
    </row>
    <row r="26" spans="1:6" ht="33.75" customHeight="1" x14ac:dyDescent="0.2">
      <c r="A26" s="17"/>
      <c r="B26" s="53" t="s">
        <v>45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12</v>
      </c>
      <c r="E28" s="27" t="s">
        <v>64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8" t="s">
        <v>0</v>
      </c>
      <c r="B30" s="128"/>
      <c r="C30" s="128"/>
      <c r="D30" s="128"/>
      <c r="E30" s="128"/>
      <c r="F30" s="128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25"/>
      <c r="C33" s="125"/>
      <c r="D33" s="125"/>
      <c r="E33" s="28"/>
      <c r="F33" s="21"/>
    </row>
    <row r="34" spans="1:6" ht="14.25" x14ac:dyDescent="0.2">
      <c r="A34" s="21"/>
      <c r="B34" s="125" t="s">
        <v>82</v>
      </c>
      <c r="C34" s="125"/>
      <c r="D34" s="125"/>
      <c r="E34" s="28"/>
      <c r="F34" s="21"/>
    </row>
    <row r="35" spans="1:6" ht="14.25" x14ac:dyDescent="0.2">
      <c r="A35" s="21"/>
      <c r="B35" s="125"/>
      <c r="C35" s="125"/>
      <c r="D35" s="125"/>
      <c r="E35" s="28"/>
      <c r="F35" s="21"/>
    </row>
    <row r="36" spans="1:6" ht="30" customHeight="1" x14ac:dyDescent="0.2">
      <c r="A36" s="21"/>
      <c r="B36" s="125" t="s">
        <v>83</v>
      </c>
      <c r="C36" s="125"/>
      <c r="D36" s="125"/>
      <c r="E36" s="28"/>
      <c r="F36" s="21"/>
    </row>
    <row r="37" spans="1:6" ht="14.25" x14ac:dyDescent="0.2">
      <c r="A37" s="21"/>
      <c r="B37" s="125"/>
      <c r="C37" s="125"/>
      <c r="D37" s="125"/>
      <c r="E37" s="28"/>
      <c r="F37" s="21"/>
    </row>
    <row r="38" spans="1:6" ht="30" customHeight="1" x14ac:dyDescent="0.2">
      <c r="A38" s="21"/>
      <c r="B38" s="125" t="s">
        <v>84</v>
      </c>
      <c r="C38" s="125"/>
      <c r="D38" s="125"/>
      <c r="E38" s="28"/>
      <c r="F38" s="21"/>
    </row>
    <row r="39" spans="1:6" ht="14.25" x14ac:dyDescent="0.2">
      <c r="A39" s="21"/>
      <c r="B39" s="125"/>
      <c r="C39" s="125"/>
      <c r="D39" s="125"/>
      <c r="E39" s="28"/>
      <c r="F39" s="21"/>
    </row>
    <row r="40" spans="1:6" ht="14.25" x14ac:dyDescent="0.2">
      <c r="A40" s="21"/>
      <c r="B40" s="125" t="s">
        <v>85</v>
      </c>
      <c r="C40" s="125"/>
      <c r="D40" s="125"/>
      <c r="E40" s="28"/>
      <c r="F40" s="21"/>
    </row>
    <row r="41" spans="1:6" ht="14.25" x14ac:dyDescent="0.2">
      <c r="A41" s="21"/>
      <c r="B41" s="125"/>
      <c r="C41" s="125"/>
      <c r="D41" s="125"/>
      <c r="E41" s="28"/>
      <c r="F41" s="21"/>
    </row>
    <row r="42" spans="1:6" ht="14.25" x14ac:dyDescent="0.2">
      <c r="A42" s="21"/>
      <c r="B42" s="125" t="s">
        <v>86</v>
      </c>
      <c r="C42" s="125"/>
      <c r="D42" s="125"/>
      <c r="E42" s="28"/>
      <c r="F42" s="21"/>
    </row>
    <row r="43" spans="1:6" ht="14.25" x14ac:dyDescent="0.2">
      <c r="A43" s="21"/>
      <c r="B43" s="125"/>
      <c r="C43" s="125"/>
      <c r="D43" s="125"/>
      <c r="E43" s="28"/>
      <c r="F43" s="21"/>
    </row>
    <row r="44" spans="1:6" ht="14.25" x14ac:dyDescent="0.2">
      <c r="A44" s="21"/>
      <c r="B44" s="125"/>
      <c r="C44" s="125"/>
      <c r="D44" s="125"/>
      <c r="E44" s="28"/>
      <c r="F44" s="21"/>
    </row>
    <row r="45" spans="1:6" ht="14.25" x14ac:dyDescent="0.2">
      <c r="A45" s="21"/>
      <c r="B45" s="125"/>
      <c r="C45" s="125"/>
      <c r="D45" s="125"/>
      <c r="E45" s="28"/>
      <c r="F45" s="21"/>
    </row>
    <row r="46" spans="1:6" ht="14.25" x14ac:dyDescent="0.2">
      <c r="A46" s="21"/>
      <c r="B46" s="125"/>
      <c r="C46" s="125"/>
      <c r="D46" s="125"/>
      <c r="E46" s="28"/>
      <c r="F46" s="21"/>
    </row>
    <row r="47" spans="1:6" ht="14.25" x14ac:dyDescent="0.2">
      <c r="A47" s="21"/>
      <c r="B47" s="125"/>
      <c r="C47" s="125"/>
      <c r="D47" s="125"/>
      <c r="E47" s="28"/>
      <c r="F47" s="21"/>
    </row>
    <row r="48" spans="1:6" ht="14.25" x14ac:dyDescent="0.2">
      <c r="A48" s="21"/>
      <c r="B48" s="125"/>
      <c r="C48" s="125"/>
      <c r="D48" s="125"/>
      <c r="E48" s="28"/>
      <c r="F48" s="21"/>
    </row>
    <row r="49" spans="1:6" ht="14.25" x14ac:dyDescent="0.2">
      <c r="A49" s="21"/>
      <c r="B49" s="125"/>
      <c r="C49" s="125"/>
      <c r="D49" s="125"/>
      <c r="E49" s="28"/>
      <c r="F49" s="21"/>
    </row>
    <row r="50" spans="1:6" ht="14.25" x14ac:dyDescent="0.2">
      <c r="A50" s="21"/>
      <c r="B50" s="125"/>
      <c r="C50" s="125"/>
      <c r="D50" s="125"/>
      <c r="E50" s="28"/>
      <c r="F50" s="21"/>
    </row>
    <row r="51" spans="1:6" ht="14.25" x14ac:dyDescent="0.2">
      <c r="A51" s="21"/>
      <c r="B51" s="125"/>
      <c r="C51" s="125"/>
      <c r="D51" s="125"/>
      <c r="E51" s="28"/>
      <c r="F51" s="21"/>
    </row>
    <row r="52" spans="1:6" ht="14.25" x14ac:dyDescent="0.2">
      <c r="A52" s="21"/>
      <c r="B52" s="125"/>
      <c r="C52" s="125"/>
      <c r="D52" s="125"/>
      <c r="E52" s="28"/>
      <c r="F52" s="21"/>
    </row>
    <row r="53" spans="1:6" ht="14.25" x14ac:dyDescent="0.2">
      <c r="A53" s="21"/>
      <c r="B53" s="125"/>
      <c r="C53" s="125"/>
      <c r="D53" s="125"/>
      <c r="E53" s="28"/>
      <c r="F53" s="21"/>
    </row>
    <row r="54" spans="1:6" ht="14.25" x14ac:dyDescent="0.2">
      <c r="A54" s="21"/>
      <c r="B54" s="125"/>
      <c r="C54" s="125"/>
      <c r="D54" s="125"/>
      <c r="E54" s="28"/>
      <c r="F54" s="21"/>
    </row>
    <row r="55" spans="1:6" ht="14.25" x14ac:dyDescent="0.2">
      <c r="A55" s="21"/>
      <c r="B55" s="125"/>
      <c r="C55" s="125"/>
      <c r="D55" s="125"/>
      <c r="E55" s="28"/>
      <c r="F55" s="21"/>
    </row>
    <row r="56" spans="1:6" ht="14.25" x14ac:dyDescent="0.2">
      <c r="A56" s="21"/>
      <c r="B56" s="125"/>
      <c r="C56" s="125"/>
      <c r="D56" s="125"/>
      <c r="E56" s="28"/>
      <c r="F56" s="21"/>
    </row>
    <row r="57" spans="1:6" ht="14.25" x14ac:dyDescent="0.2">
      <c r="A57" s="21"/>
      <c r="B57" s="125"/>
      <c r="C57" s="125"/>
      <c r="D57" s="125"/>
      <c r="E57" s="28"/>
      <c r="F57" s="21"/>
    </row>
    <row r="58" spans="1:6" ht="14.25" x14ac:dyDescent="0.2">
      <c r="A58" s="21"/>
      <c r="B58" s="125"/>
      <c r="C58" s="125"/>
      <c r="D58" s="125"/>
      <c r="E58" s="28"/>
      <c r="F58" s="21"/>
    </row>
    <row r="59" spans="1:6" ht="14.25" x14ac:dyDescent="0.2">
      <c r="A59" s="21"/>
      <c r="B59" s="125"/>
      <c r="C59" s="125"/>
      <c r="D59" s="125"/>
      <c r="E59" s="28"/>
      <c r="F59" s="21"/>
    </row>
    <row r="60" spans="1:6" ht="14.25" x14ac:dyDescent="0.2">
      <c r="A60" s="21"/>
      <c r="B60" s="125"/>
      <c r="C60" s="125"/>
      <c r="D60" s="125"/>
      <c r="E60" s="28"/>
      <c r="F60" s="21"/>
    </row>
    <row r="61" spans="1:6" ht="14.25" x14ac:dyDescent="0.2">
      <c r="A61" s="21"/>
      <c r="B61" s="125"/>
      <c r="C61" s="125"/>
      <c r="D61" s="125"/>
      <c r="E61" s="28"/>
      <c r="F61" s="21"/>
    </row>
    <row r="62" spans="1:6" ht="14.25" x14ac:dyDescent="0.2">
      <c r="A62" s="21"/>
      <c r="B62" s="125"/>
      <c r="C62" s="125"/>
      <c r="D62" s="125"/>
      <c r="E62" s="28"/>
      <c r="F62" s="21"/>
    </row>
    <row r="63" spans="1:6" s="50" customFormat="1" ht="14.25" x14ac:dyDescent="0.2">
      <c r="A63" s="46"/>
      <c r="B63" s="47"/>
      <c r="C63" s="48" t="s">
        <v>40</v>
      </c>
      <c r="D63" s="48" t="s">
        <v>41</v>
      </c>
      <c r="E63" s="49"/>
      <c r="F63" s="46"/>
    </row>
    <row r="64" spans="1:6" s="50" customFormat="1" ht="14.25" x14ac:dyDescent="0.2">
      <c r="A64" s="46"/>
      <c r="B64" s="47"/>
      <c r="C64" s="51">
        <v>17.5</v>
      </c>
      <c r="D64" s="52">
        <v>295</v>
      </c>
      <c r="E64" s="49"/>
      <c r="F64" s="46"/>
    </row>
    <row r="65" spans="1:6" ht="14.25" x14ac:dyDescent="0.2">
      <c r="A65" s="21"/>
      <c r="B65" s="125"/>
      <c r="C65" s="125"/>
      <c r="D65" s="125"/>
      <c r="E65" s="28"/>
      <c r="F65" s="21"/>
    </row>
    <row r="66" spans="1:6" ht="13.5" customHeight="1" x14ac:dyDescent="0.2">
      <c r="A66" s="21"/>
      <c r="B66" s="125"/>
      <c r="C66" s="125"/>
      <c r="D66" s="125"/>
      <c r="E66" s="28"/>
      <c r="F66" s="21"/>
    </row>
    <row r="67" spans="1:6" ht="13.5" customHeight="1" x14ac:dyDescent="0.2">
      <c r="A67" s="21"/>
      <c r="B67" s="25" t="s">
        <v>16</v>
      </c>
      <c r="C67" s="26"/>
      <c r="D67" s="26"/>
      <c r="E67" s="29">
        <f>D64*C64</f>
        <v>5162.5</v>
      </c>
      <c r="F67" s="21"/>
    </row>
    <row r="68" spans="1:6" ht="13.5" customHeight="1" x14ac:dyDescent="0.2">
      <c r="A68" s="21"/>
      <c r="B68" s="34" t="s">
        <v>13</v>
      </c>
      <c r="C68" s="26"/>
      <c r="D68" s="26"/>
      <c r="E68" s="30">
        <v>0</v>
      </c>
      <c r="F68" s="21"/>
    </row>
    <row r="69" spans="1:6" ht="13.5" customHeight="1" x14ac:dyDescent="0.2">
      <c r="A69" s="21"/>
      <c r="B69" s="34" t="s">
        <v>14</v>
      </c>
      <c r="C69" s="26"/>
      <c r="D69" s="26"/>
      <c r="E69" s="30">
        <v>0</v>
      </c>
      <c r="F69" s="21"/>
    </row>
    <row r="70" spans="1:6" ht="13.5" customHeight="1" x14ac:dyDescent="0.2">
      <c r="A70" s="21"/>
      <c r="B70" s="25" t="s">
        <v>15</v>
      </c>
      <c r="C70" s="26"/>
      <c r="D70" s="26"/>
      <c r="E70" s="29">
        <f>SUM(E67:E69)</f>
        <v>5162.5</v>
      </c>
      <c r="F70" s="21"/>
    </row>
    <row r="71" spans="1:6" ht="13.5" customHeight="1" x14ac:dyDescent="0.2">
      <c r="A71" s="21"/>
      <c r="B71" s="26" t="s">
        <v>5</v>
      </c>
      <c r="C71" s="31">
        <v>0.05</v>
      </c>
      <c r="D71" s="26"/>
      <c r="E71" s="35">
        <f>ROUND(E70*C71,2)</f>
        <v>258.13</v>
      </c>
      <c r="F71" s="21"/>
    </row>
    <row r="72" spans="1:6" ht="13.5" customHeight="1" x14ac:dyDescent="0.2">
      <c r="A72" s="21"/>
      <c r="B72" s="26" t="s">
        <v>4</v>
      </c>
      <c r="C72" s="42">
        <v>9.9750000000000005E-2</v>
      </c>
      <c r="D72" s="26"/>
      <c r="E72" s="43">
        <f>ROUND(E70*C72,2)</f>
        <v>514.96</v>
      </c>
      <c r="F72" s="21"/>
    </row>
    <row r="73" spans="1:6" ht="13.5" customHeight="1" x14ac:dyDescent="0.2">
      <c r="A73" s="21"/>
      <c r="B73" s="26"/>
      <c r="C73" s="26"/>
      <c r="D73" s="26"/>
      <c r="E73" s="32"/>
      <c r="F73" s="21"/>
    </row>
    <row r="74" spans="1:6" ht="16.5" customHeight="1" thickBot="1" x14ac:dyDescent="0.25">
      <c r="A74" s="21"/>
      <c r="B74" s="25" t="s">
        <v>17</v>
      </c>
      <c r="C74" s="26"/>
      <c r="D74" s="26"/>
      <c r="E74" s="33">
        <f>SUM(E70:E72)</f>
        <v>5935.59</v>
      </c>
      <c r="F74" s="21"/>
    </row>
    <row r="75" spans="1:6" ht="15.75" thickTop="1" x14ac:dyDescent="0.2">
      <c r="A75" s="21"/>
      <c r="B75" s="129"/>
      <c r="C75" s="129"/>
      <c r="D75" s="129"/>
      <c r="E75" s="36"/>
      <c r="F75" s="21"/>
    </row>
    <row r="76" spans="1:6" ht="15" x14ac:dyDescent="0.2">
      <c r="A76" s="21"/>
      <c r="B76" s="126" t="s">
        <v>19</v>
      </c>
      <c r="C76" s="126"/>
      <c r="D76" s="126"/>
      <c r="E76" s="36">
        <v>0</v>
      </c>
      <c r="F76" s="21"/>
    </row>
    <row r="77" spans="1:6" ht="15" x14ac:dyDescent="0.2">
      <c r="A77" s="21"/>
      <c r="B77" s="129"/>
      <c r="C77" s="129"/>
      <c r="D77" s="129"/>
      <c r="E77" s="36"/>
      <c r="F77" s="21"/>
    </row>
    <row r="78" spans="1:6" ht="19.5" customHeight="1" x14ac:dyDescent="0.2">
      <c r="A78" s="21"/>
      <c r="B78" s="37" t="s">
        <v>18</v>
      </c>
      <c r="C78" s="38"/>
      <c r="D78" s="38"/>
      <c r="E78" s="39">
        <f>E74-E76</f>
        <v>5935.59</v>
      </c>
      <c r="F78" s="21"/>
    </row>
    <row r="79" spans="1:6" ht="13.5" customHeight="1" x14ac:dyDescent="0.2">
      <c r="A79" s="21"/>
      <c r="B79" s="21"/>
      <c r="C79" s="21"/>
      <c r="D79" s="21"/>
      <c r="E79" s="21"/>
      <c r="F79" s="21"/>
    </row>
    <row r="80" spans="1:6" x14ac:dyDescent="0.2">
      <c r="A80" s="21"/>
      <c r="B80" s="21"/>
      <c r="C80" s="21"/>
      <c r="D80" s="21"/>
      <c r="E80" s="21"/>
      <c r="F80" s="21"/>
    </row>
    <row r="81" spans="1:6" x14ac:dyDescent="0.2">
      <c r="A81" s="21"/>
      <c r="B81" s="123"/>
      <c r="C81" s="123"/>
      <c r="D81" s="123"/>
      <c r="E81" s="123"/>
      <c r="F81" s="21"/>
    </row>
    <row r="82" spans="1:6" ht="14.25" x14ac:dyDescent="0.2">
      <c r="A82" s="131" t="s">
        <v>32</v>
      </c>
      <c r="B82" s="131"/>
      <c r="C82" s="131"/>
      <c r="D82" s="131"/>
      <c r="E82" s="131"/>
      <c r="F82" s="131"/>
    </row>
    <row r="83" spans="1:6" ht="14.25" x14ac:dyDescent="0.2">
      <c r="A83" s="127" t="s">
        <v>33</v>
      </c>
      <c r="B83" s="127"/>
      <c r="C83" s="127"/>
      <c r="D83" s="127"/>
      <c r="E83" s="127"/>
      <c r="F83" s="127"/>
    </row>
    <row r="84" spans="1:6" x14ac:dyDescent="0.2">
      <c r="A84" s="21"/>
      <c r="B84" s="21"/>
      <c r="C84" s="21"/>
      <c r="D84" s="21"/>
      <c r="E84" s="21"/>
      <c r="F84" s="21"/>
    </row>
    <row r="85" spans="1:6" x14ac:dyDescent="0.2">
      <c r="A85" s="21"/>
      <c r="B85" s="124"/>
      <c r="C85" s="124"/>
      <c r="D85" s="124"/>
      <c r="E85" s="124"/>
      <c r="F85" s="21"/>
    </row>
    <row r="86" spans="1:6" ht="15" x14ac:dyDescent="0.2">
      <c r="A86" s="130" t="s">
        <v>7</v>
      </c>
      <c r="B86" s="130"/>
      <c r="C86" s="130"/>
      <c r="D86" s="130"/>
      <c r="E86" s="130"/>
      <c r="F86" s="130"/>
    </row>
    <row r="88" spans="1:6" ht="39.75" customHeight="1" x14ac:dyDescent="0.2">
      <c r="B88" s="121"/>
      <c r="C88" s="122"/>
      <c r="D88" s="122"/>
    </row>
    <row r="89" spans="1:6" ht="13.5" customHeight="1" x14ac:dyDescent="0.2"/>
    <row r="90" spans="1:6" x14ac:dyDescent="0.2">
      <c r="B90" s="16"/>
      <c r="C90" s="16"/>
      <c r="D90" s="16"/>
    </row>
  </sheetData>
  <mergeCells count="42">
    <mergeCell ref="A86:F86"/>
    <mergeCell ref="B88:D88"/>
    <mergeCell ref="B76:D76"/>
    <mergeCell ref="B77:D77"/>
    <mergeCell ref="B81:E81"/>
    <mergeCell ref="A82:F82"/>
    <mergeCell ref="A83:F83"/>
    <mergeCell ref="B85:E85"/>
    <mergeCell ref="B75:D75"/>
    <mergeCell ref="B56:D56"/>
    <mergeCell ref="B57:D57"/>
    <mergeCell ref="B58:D58"/>
    <mergeCell ref="B59:D59"/>
    <mergeCell ref="B60:D60"/>
    <mergeCell ref="B61:D61"/>
    <mergeCell ref="B62:D62"/>
    <mergeCell ref="B65:D65"/>
    <mergeCell ref="B66:D66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5:B77 B12:B20 B33:B66" xr:uid="{6381920B-08C2-4767-9CDB-BB76F595E5F8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03605-6430-4293-8768-C66273DEB290}">
  <sheetPr>
    <pageSetUpPr fitToPage="1"/>
  </sheetPr>
  <dimension ref="A1:F88"/>
  <sheetViews>
    <sheetView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59"/>
      <c r="B1" s="59"/>
      <c r="C1" s="59"/>
      <c r="D1" s="60"/>
      <c r="E1" s="61"/>
      <c r="F1" s="61"/>
    </row>
    <row r="2" spans="1:6" ht="12.75" customHeight="1" x14ac:dyDescent="0.2">
      <c r="A2" s="59"/>
      <c r="B2" s="59"/>
      <c r="C2" s="59"/>
      <c r="D2" s="60"/>
      <c r="E2" s="61"/>
      <c r="F2" s="61"/>
    </row>
    <row r="3" spans="1:6" ht="12.75" customHeight="1" x14ac:dyDescent="0.2">
      <c r="A3" s="59"/>
      <c r="B3" s="59"/>
      <c r="C3" s="59"/>
      <c r="D3" s="60"/>
      <c r="E3" s="61"/>
      <c r="F3" s="61"/>
    </row>
    <row r="4" spans="1:6" ht="12.75" customHeight="1" x14ac:dyDescent="0.2">
      <c r="A4" s="59"/>
      <c r="B4" s="59"/>
      <c r="C4" s="59"/>
      <c r="D4" s="60"/>
      <c r="E4" s="61"/>
      <c r="F4" s="61"/>
    </row>
    <row r="5" spans="1:6" ht="12.75" customHeight="1" x14ac:dyDescent="0.2">
      <c r="A5" s="59"/>
      <c r="B5" s="59"/>
      <c r="C5" s="59"/>
      <c r="D5" s="60"/>
      <c r="E5" s="61"/>
      <c r="F5" s="61"/>
    </row>
    <row r="6" spans="1:6" ht="12.75" customHeight="1" x14ac:dyDescent="0.2">
      <c r="A6" s="59"/>
      <c r="B6" s="59"/>
      <c r="C6" s="59"/>
      <c r="D6" s="60"/>
      <c r="E6" s="61"/>
      <c r="F6" s="61"/>
    </row>
    <row r="7" spans="1:6" ht="12.75" customHeight="1" x14ac:dyDescent="0.2">
      <c r="A7" s="59"/>
      <c r="B7" s="59"/>
      <c r="C7" s="59"/>
      <c r="D7" s="60"/>
      <c r="E7" s="61"/>
      <c r="F7" s="61"/>
    </row>
    <row r="8" spans="1:6" ht="12.75" customHeight="1" x14ac:dyDescent="0.2">
      <c r="A8" s="59"/>
      <c r="B8" s="59"/>
      <c r="C8" s="59"/>
      <c r="D8" s="60"/>
      <c r="E8" s="61"/>
      <c r="F8" s="61"/>
    </row>
    <row r="9" spans="1:6" ht="12.75" customHeight="1" x14ac:dyDescent="0.2">
      <c r="A9" s="59"/>
      <c r="B9" s="59"/>
      <c r="C9" s="59"/>
      <c r="D9" s="60"/>
      <c r="E9" s="61"/>
      <c r="F9" s="61"/>
    </row>
    <row r="10" spans="1:6" ht="12.75" customHeight="1" x14ac:dyDescent="0.2">
      <c r="A10" s="59"/>
      <c r="B10" s="59"/>
      <c r="C10" s="59"/>
      <c r="D10" s="60"/>
      <c r="E10" s="61"/>
      <c r="F10" s="61"/>
    </row>
    <row r="11" spans="1:6" ht="12.75" customHeight="1" x14ac:dyDescent="0.2">
      <c r="A11" s="59"/>
      <c r="B11" s="59"/>
      <c r="C11" s="59"/>
      <c r="D11" s="60"/>
      <c r="E11" s="61"/>
      <c r="F11" s="61"/>
    </row>
    <row r="12" spans="1:6" ht="12.75" customHeight="1" x14ac:dyDescent="0.2">
      <c r="A12" s="59"/>
      <c r="B12" s="62"/>
      <c r="C12" s="62"/>
      <c r="D12" s="60"/>
      <c r="E12" s="61"/>
      <c r="F12" s="61"/>
    </row>
    <row r="13" spans="1:6" ht="12.75" customHeight="1" x14ac:dyDescent="0.2">
      <c r="A13" s="59"/>
      <c r="B13" s="62"/>
      <c r="C13" s="62"/>
      <c r="D13" s="60"/>
      <c r="E13" s="61"/>
      <c r="F13" s="61"/>
    </row>
    <row r="14" spans="1:6" ht="12.75" customHeight="1" x14ac:dyDescent="0.2">
      <c r="A14" s="59"/>
      <c r="B14" s="62"/>
      <c r="C14" s="62"/>
      <c r="D14" s="60"/>
      <c r="E14" s="61"/>
      <c r="F14" s="61"/>
    </row>
    <row r="15" spans="1:6" ht="12.75" customHeight="1" x14ac:dyDescent="0.2">
      <c r="A15" s="59"/>
      <c r="B15" s="62"/>
      <c r="C15" s="62"/>
      <c r="D15" s="60"/>
      <c r="E15" s="61"/>
      <c r="F15" s="61"/>
    </row>
    <row r="16" spans="1:6" ht="12.75" customHeight="1" x14ac:dyDescent="0.2">
      <c r="A16" s="59"/>
      <c r="B16" s="62"/>
      <c r="C16" s="62"/>
      <c r="D16" s="60"/>
      <c r="E16" s="61"/>
      <c r="F16" s="61"/>
    </row>
    <row r="17" spans="1:6" ht="12.75" customHeight="1" x14ac:dyDescent="0.2">
      <c r="A17" s="59"/>
      <c r="B17" s="62"/>
      <c r="C17" s="62"/>
      <c r="D17" s="60"/>
      <c r="E17" s="61"/>
      <c r="F17" s="61"/>
    </row>
    <row r="18" spans="1:6" ht="12.75" customHeight="1" x14ac:dyDescent="0.2">
      <c r="A18" s="59"/>
      <c r="B18" s="62"/>
      <c r="C18" s="62"/>
      <c r="D18" s="60"/>
      <c r="E18" s="61"/>
      <c r="F18" s="61"/>
    </row>
    <row r="19" spans="1:6" ht="12.75" customHeight="1" x14ac:dyDescent="0.2">
      <c r="A19" s="59"/>
      <c r="B19" s="62"/>
      <c r="C19" s="62"/>
      <c r="D19" s="60"/>
      <c r="E19" s="61"/>
      <c r="F19" s="61"/>
    </row>
    <row r="20" spans="1:6" ht="12.75" customHeight="1" x14ac:dyDescent="0.2">
      <c r="A20" s="59"/>
      <c r="B20" s="62"/>
      <c r="C20" s="62"/>
      <c r="D20" s="60"/>
      <c r="E20" s="61"/>
      <c r="F20" s="61"/>
    </row>
    <row r="21" spans="1:6" ht="15" customHeight="1" x14ac:dyDescent="0.2">
      <c r="A21" s="63"/>
      <c r="B21" s="64" t="s">
        <v>266</v>
      </c>
      <c r="C21" s="64"/>
      <c r="D21" s="65"/>
      <c r="E21" s="66"/>
      <c r="F21" s="66"/>
    </row>
    <row r="22" spans="1:6" ht="15" customHeight="1" x14ac:dyDescent="0.2">
      <c r="A22" s="63"/>
      <c r="B22" s="63"/>
      <c r="C22" s="63"/>
      <c r="D22" s="65"/>
      <c r="E22" s="66"/>
      <c r="F22" s="66"/>
    </row>
    <row r="23" spans="1:6" ht="15" customHeight="1" x14ac:dyDescent="0.2">
      <c r="A23" s="63"/>
      <c r="B23" s="64" t="s">
        <v>260</v>
      </c>
      <c r="C23" s="64"/>
      <c r="D23" s="65"/>
      <c r="E23" s="66"/>
      <c r="F23" s="66"/>
    </row>
    <row r="24" spans="1:6" ht="15" customHeight="1" x14ac:dyDescent="0.2">
      <c r="A24" s="63"/>
      <c r="B24" s="67" t="s">
        <v>261</v>
      </c>
      <c r="C24" s="63"/>
      <c r="D24" s="65"/>
      <c r="E24" s="66"/>
      <c r="F24" s="66"/>
    </row>
    <row r="25" spans="1:6" ht="15" customHeight="1" x14ac:dyDescent="0.2">
      <c r="A25" s="63"/>
      <c r="B25" s="63" t="s">
        <v>262</v>
      </c>
      <c r="C25" s="63"/>
      <c r="D25" s="65"/>
      <c r="E25" s="66"/>
      <c r="F25" s="66"/>
    </row>
    <row r="26" spans="1:6" ht="15" customHeight="1" x14ac:dyDescent="0.2">
      <c r="A26" s="63"/>
      <c r="B26" s="63" t="s">
        <v>263</v>
      </c>
      <c r="C26" s="63"/>
      <c r="D26" s="65"/>
      <c r="E26" s="66"/>
      <c r="F26" s="66"/>
    </row>
    <row r="27" spans="1:6" ht="15" customHeight="1" x14ac:dyDescent="0.2">
      <c r="A27" s="64"/>
      <c r="B27" s="63"/>
      <c r="C27" s="63"/>
      <c r="D27" s="68"/>
      <c r="E27" s="69"/>
      <c r="F27" s="69"/>
    </row>
    <row r="28" spans="1:6" ht="15.95" customHeight="1" x14ac:dyDescent="0.2">
      <c r="A28" s="63"/>
      <c r="B28" s="64"/>
      <c r="C28" s="64"/>
      <c r="D28" s="69" t="s">
        <v>12</v>
      </c>
      <c r="E28" s="70" t="s">
        <v>267</v>
      </c>
      <c r="F28" s="70"/>
    </row>
    <row r="29" spans="1:6" ht="13.5" customHeight="1" thickBot="1" x14ac:dyDescent="0.25">
      <c r="A29" s="71"/>
      <c r="B29" s="71"/>
      <c r="C29" s="71"/>
      <c r="D29" s="72"/>
      <c r="E29" s="73"/>
      <c r="F29" s="73"/>
    </row>
    <row r="30" spans="1:6" ht="21.75" customHeight="1" x14ac:dyDescent="0.2">
      <c r="A30" s="135" t="s">
        <v>0</v>
      </c>
      <c r="B30" s="135"/>
      <c r="C30" s="135"/>
      <c r="D30" s="135"/>
      <c r="E30" s="135"/>
      <c r="F30" s="74"/>
    </row>
    <row r="31" spans="1:6" ht="14.25" customHeight="1" x14ac:dyDescent="0.2">
      <c r="A31" s="75"/>
      <c r="B31" s="75"/>
      <c r="C31" s="75"/>
      <c r="D31" s="75"/>
      <c r="E31" s="75"/>
      <c r="F31" s="75"/>
    </row>
    <row r="32" spans="1:6" ht="14.25" customHeight="1" x14ac:dyDescent="0.2">
      <c r="A32" s="76"/>
      <c r="B32" s="77" t="s">
        <v>6</v>
      </c>
      <c r="C32" s="78"/>
      <c r="D32" s="79"/>
      <c r="E32" s="80"/>
      <c r="F32" s="80"/>
    </row>
    <row r="33" spans="1:6" ht="14.25" customHeight="1" x14ac:dyDescent="0.2">
      <c r="A33" s="76"/>
      <c r="B33" s="76"/>
      <c r="C33" s="76"/>
      <c r="D33" s="79"/>
      <c r="E33" s="80"/>
      <c r="F33" s="80"/>
    </row>
    <row r="34" spans="1:6" ht="14.25" customHeight="1" x14ac:dyDescent="0.2">
      <c r="A34" s="76"/>
      <c r="B34" s="81" t="s">
        <v>268</v>
      </c>
      <c r="C34" s="82"/>
      <c r="D34" s="83"/>
      <c r="E34" s="83"/>
      <c r="F34" s="83"/>
    </row>
    <row r="35" spans="1:6" ht="14.25" customHeight="1" x14ac:dyDescent="0.2">
      <c r="A35" s="76"/>
      <c r="B35" s="81" t="s">
        <v>269</v>
      </c>
      <c r="C35" s="84"/>
      <c r="D35" s="83"/>
      <c r="E35" s="83"/>
      <c r="F35" s="83"/>
    </row>
    <row r="36" spans="1:6" ht="14.25" customHeight="1" x14ac:dyDescent="0.2">
      <c r="A36" s="76"/>
      <c r="B36" s="81" t="s">
        <v>270</v>
      </c>
      <c r="C36" s="82"/>
      <c r="D36" s="83"/>
      <c r="E36" s="83"/>
      <c r="F36" s="83"/>
    </row>
    <row r="37" spans="1:6" ht="14.25" customHeight="1" x14ac:dyDescent="0.2">
      <c r="A37" s="76"/>
      <c r="B37" s="81" t="s">
        <v>269</v>
      </c>
      <c r="C37" s="82"/>
      <c r="D37" s="83"/>
      <c r="E37" s="83"/>
      <c r="F37" s="83"/>
    </row>
    <row r="38" spans="1:6" ht="14.25" customHeight="1" x14ac:dyDescent="0.2">
      <c r="A38" s="76"/>
      <c r="B38" s="81" t="s">
        <v>271</v>
      </c>
      <c r="C38" s="82"/>
      <c r="D38" s="83"/>
      <c r="E38" s="83"/>
      <c r="F38" s="83"/>
    </row>
    <row r="39" spans="1:6" ht="14.25" customHeight="1" x14ac:dyDescent="0.2">
      <c r="A39" s="76"/>
      <c r="B39" s="81" t="s">
        <v>269</v>
      </c>
      <c r="C39" s="82"/>
      <c r="D39" s="83"/>
      <c r="E39" s="83"/>
      <c r="F39" s="83"/>
    </row>
    <row r="40" spans="1:6" ht="14.25" customHeight="1" x14ac:dyDescent="0.2">
      <c r="A40" s="76"/>
      <c r="B40" s="81" t="s">
        <v>272</v>
      </c>
      <c r="C40" s="84"/>
      <c r="D40" s="83"/>
      <c r="E40" s="83"/>
      <c r="F40" s="83"/>
    </row>
    <row r="41" spans="1:6" ht="14.25" customHeight="1" x14ac:dyDescent="0.2">
      <c r="A41" s="76"/>
      <c r="B41" s="81" t="s">
        <v>269</v>
      </c>
      <c r="C41" s="82"/>
      <c r="D41" s="83"/>
      <c r="E41" s="83"/>
      <c r="F41" s="83"/>
    </row>
    <row r="42" spans="1:6" ht="14.25" customHeight="1" x14ac:dyDescent="0.2">
      <c r="A42" s="76"/>
      <c r="B42" s="81" t="s">
        <v>273</v>
      </c>
      <c r="C42" s="82"/>
      <c r="D42" s="83"/>
      <c r="E42" s="83"/>
      <c r="F42" s="83"/>
    </row>
    <row r="43" spans="1:6" ht="14.25" customHeight="1" x14ac:dyDescent="0.2">
      <c r="A43" s="76"/>
      <c r="B43" s="81"/>
      <c r="C43" s="82"/>
      <c r="D43" s="83"/>
      <c r="E43" s="83"/>
      <c r="F43" s="83"/>
    </row>
    <row r="44" spans="1:6" ht="14.25" customHeight="1" x14ac:dyDescent="0.2">
      <c r="A44" s="76"/>
      <c r="B44" s="81"/>
      <c r="C44" s="82"/>
      <c r="D44" s="83"/>
      <c r="E44" s="83"/>
      <c r="F44" s="83"/>
    </row>
    <row r="45" spans="1:6" ht="14.25" customHeight="1" x14ac:dyDescent="0.2">
      <c r="A45" s="76"/>
      <c r="B45" s="81"/>
      <c r="C45" s="82"/>
      <c r="D45" s="83"/>
      <c r="E45" s="83"/>
      <c r="F45" s="83"/>
    </row>
    <row r="46" spans="1:6" ht="14.25" customHeight="1" x14ac:dyDescent="0.2">
      <c r="A46" s="76"/>
      <c r="B46" s="81"/>
      <c r="C46" s="82"/>
      <c r="D46" s="83"/>
      <c r="E46" s="83"/>
      <c r="F46" s="83"/>
    </row>
    <row r="47" spans="1:6" ht="14.25" customHeight="1" x14ac:dyDescent="0.2">
      <c r="A47" s="76"/>
      <c r="B47" s="81"/>
      <c r="C47" s="82"/>
      <c r="D47" s="83"/>
      <c r="E47" s="83"/>
      <c r="F47" s="83"/>
    </row>
    <row r="48" spans="1:6" ht="14.25" customHeight="1" x14ac:dyDescent="0.2">
      <c r="A48" s="76"/>
      <c r="B48" s="81"/>
      <c r="C48" s="82"/>
      <c r="D48" s="83"/>
      <c r="E48" s="83"/>
      <c r="F48" s="83"/>
    </row>
    <row r="49" spans="1:6" ht="14.25" customHeight="1" x14ac:dyDescent="0.2">
      <c r="A49" s="76"/>
      <c r="B49" s="81"/>
      <c r="C49" s="82"/>
      <c r="D49" s="83"/>
      <c r="E49" s="83"/>
      <c r="F49" s="83"/>
    </row>
    <row r="50" spans="1:6" ht="14.25" customHeight="1" x14ac:dyDescent="0.2">
      <c r="A50" s="76"/>
      <c r="B50" s="81"/>
      <c r="C50" s="85"/>
      <c r="D50" s="85"/>
      <c r="E50" s="83"/>
      <c r="F50" s="83"/>
    </row>
    <row r="51" spans="1:6" ht="14.25" customHeight="1" x14ac:dyDescent="0.2">
      <c r="A51" s="76"/>
      <c r="B51" s="81"/>
      <c r="C51" s="82"/>
      <c r="D51" s="83"/>
      <c r="E51" s="83"/>
      <c r="F51" s="83"/>
    </row>
    <row r="52" spans="1:6" ht="14.25" customHeight="1" x14ac:dyDescent="0.2">
      <c r="A52" s="76"/>
      <c r="B52" s="81"/>
      <c r="C52" s="82"/>
      <c r="D52" s="83"/>
      <c r="E52" s="83"/>
      <c r="F52" s="83"/>
    </row>
    <row r="53" spans="1:6" ht="14.25" customHeight="1" x14ac:dyDescent="0.2">
      <c r="A53" s="76"/>
      <c r="B53" s="81"/>
      <c r="C53" s="82"/>
      <c r="D53" s="83"/>
      <c r="E53" s="83"/>
      <c r="F53" s="83"/>
    </row>
    <row r="54" spans="1:6" ht="14.25" customHeight="1" x14ac:dyDescent="0.2">
      <c r="A54" s="76"/>
      <c r="B54" s="81"/>
      <c r="C54" s="82"/>
      <c r="D54" s="83"/>
      <c r="E54" s="83"/>
      <c r="F54" s="83"/>
    </row>
    <row r="55" spans="1:6" ht="14.25" customHeight="1" x14ac:dyDescent="0.2">
      <c r="A55" s="76"/>
      <c r="B55" s="81"/>
      <c r="C55" s="82"/>
      <c r="D55" s="83"/>
      <c r="E55" s="83"/>
      <c r="F55" s="83"/>
    </row>
    <row r="56" spans="1:6" ht="14.25" customHeight="1" x14ac:dyDescent="0.2">
      <c r="A56" s="76"/>
      <c r="B56" s="81"/>
      <c r="C56" s="82"/>
      <c r="D56" s="83"/>
      <c r="E56" s="83"/>
      <c r="F56" s="83"/>
    </row>
    <row r="57" spans="1:6" ht="14.25" customHeight="1" x14ac:dyDescent="0.2">
      <c r="A57" s="76"/>
      <c r="B57" s="81"/>
      <c r="C57" s="82"/>
      <c r="D57" s="83"/>
      <c r="E57" s="83"/>
      <c r="F57" s="83"/>
    </row>
    <row r="58" spans="1:6" ht="14.25" customHeight="1" x14ac:dyDescent="0.2">
      <c r="A58" s="76"/>
      <c r="B58" s="81"/>
      <c r="C58" s="82"/>
      <c r="D58" s="83"/>
      <c r="E58" s="83"/>
      <c r="F58" s="83"/>
    </row>
    <row r="59" spans="1:6" ht="14.25" customHeight="1" x14ac:dyDescent="0.2">
      <c r="A59" s="76"/>
      <c r="B59" s="81"/>
      <c r="C59" s="82"/>
      <c r="D59" s="83"/>
      <c r="E59" s="83"/>
      <c r="F59" s="83"/>
    </row>
    <row r="60" spans="1:6" ht="14.25" customHeight="1" x14ac:dyDescent="0.2">
      <c r="A60" s="76"/>
      <c r="B60" s="81"/>
      <c r="C60" s="82"/>
      <c r="D60" s="83"/>
      <c r="E60" s="83"/>
      <c r="F60" s="83"/>
    </row>
    <row r="61" spans="1:6" ht="14.25" customHeight="1" x14ac:dyDescent="0.2">
      <c r="A61" s="76"/>
      <c r="B61" s="81"/>
      <c r="C61" s="82"/>
      <c r="D61" s="83"/>
      <c r="E61" s="83"/>
      <c r="F61" s="83"/>
    </row>
    <row r="62" spans="1:6" ht="14.25" customHeight="1" x14ac:dyDescent="0.2">
      <c r="A62" s="76"/>
      <c r="B62" s="81"/>
      <c r="C62" s="82"/>
      <c r="D62" s="83"/>
      <c r="E62" s="83"/>
      <c r="F62" s="83"/>
    </row>
    <row r="63" spans="1:6" ht="14.25" customHeight="1" x14ac:dyDescent="0.2">
      <c r="A63" s="76"/>
      <c r="B63" s="86"/>
      <c r="C63" s="87"/>
      <c r="D63" s="88"/>
      <c r="E63" s="83"/>
      <c r="F63" s="83"/>
    </row>
    <row r="64" spans="1:6" ht="14.25" customHeight="1" x14ac:dyDescent="0.2">
      <c r="A64" s="76"/>
      <c r="B64" s="86"/>
      <c r="C64" s="89"/>
      <c r="D64" s="80"/>
      <c r="E64" s="83"/>
      <c r="F64" s="83"/>
    </row>
    <row r="65" spans="1:6" ht="14.25" customHeight="1" x14ac:dyDescent="0.2">
      <c r="A65" s="76"/>
      <c r="B65" s="81"/>
      <c r="C65" s="90" t="s">
        <v>40</v>
      </c>
      <c r="D65" s="91" t="s">
        <v>41</v>
      </c>
      <c r="E65" s="83"/>
      <c r="F65" s="83"/>
    </row>
    <row r="66" spans="1:6" ht="14.25" customHeight="1" x14ac:dyDescent="0.2">
      <c r="A66" s="76"/>
      <c r="B66" s="81"/>
      <c r="C66" s="92">
        <v>23</v>
      </c>
      <c r="D66" s="93">
        <v>350</v>
      </c>
      <c r="E66" s="94"/>
      <c r="F66" s="94"/>
    </row>
    <row r="67" spans="1:6" ht="14.25" customHeight="1" x14ac:dyDescent="0.2">
      <c r="A67" s="76"/>
      <c r="B67" s="86"/>
      <c r="C67" s="92"/>
      <c r="D67" s="93"/>
      <c r="E67" s="83"/>
      <c r="F67" s="83"/>
    </row>
    <row r="68" spans="1:6" ht="13.5" customHeight="1" x14ac:dyDescent="0.2">
      <c r="A68" s="76"/>
      <c r="B68" s="86"/>
      <c r="C68" s="95"/>
      <c r="D68" s="95"/>
      <c r="E68" s="95"/>
      <c r="F68" s="76"/>
    </row>
    <row r="69" spans="1:6" ht="15.95" customHeight="1" x14ac:dyDescent="0.2">
      <c r="A69" s="63"/>
      <c r="B69" s="96" t="s">
        <v>16</v>
      </c>
      <c r="C69" s="96"/>
      <c r="D69" s="65"/>
      <c r="E69" s="97">
        <v>8050</v>
      </c>
      <c r="F69" s="97"/>
    </row>
    <row r="70" spans="1:6" ht="15.95" customHeight="1" x14ac:dyDescent="0.2">
      <c r="A70" s="63"/>
      <c r="B70" s="98" t="s">
        <v>13</v>
      </c>
      <c r="C70" s="99"/>
      <c r="D70" s="65"/>
      <c r="E70" s="100">
        <v>0</v>
      </c>
      <c r="F70" s="100"/>
    </row>
    <row r="71" spans="1:6" ht="15.95" customHeight="1" x14ac:dyDescent="0.2">
      <c r="A71" s="63"/>
      <c r="B71" s="101" t="s">
        <v>265</v>
      </c>
      <c r="C71" s="99"/>
      <c r="D71" s="65"/>
      <c r="E71" s="100">
        <v>0</v>
      </c>
      <c r="F71" s="100"/>
    </row>
    <row r="72" spans="1:6" ht="15.95" customHeight="1" x14ac:dyDescent="0.2">
      <c r="A72" s="63"/>
      <c r="B72" s="101" t="s">
        <v>14</v>
      </c>
      <c r="C72" s="99"/>
      <c r="D72" s="65"/>
      <c r="E72" s="100">
        <v>0</v>
      </c>
      <c r="F72" s="100"/>
    </row>
    <row r="73" spans="1:6" ht="15.95" customHeight="1" x14ac:dyDescent="0.2">
      <c r="A73" s="63"/>
      <c r="B73" s="64" t="s">
        <v>15</v>
      </c>
      <c r="C73" s="96"/>
      <c r="D73" s="65"/>
      <c r="E73" s="102">
        <v>8050</v>
      </c>
      <c r="F73" s="102"/>
    </row>
    <row r="74" spans="1:6" ht="15.95" customHeight="1" x14ac:dyDescent="0.2">
      <c r="A74" s="63"/>
      <c r="B74" s="99" t="s">
        <v>5</v>
      </c>
      <c r="C74" s="103">
        <v>0.05</v>
      </c>
      <c r="D74" s="99"/>
      <c r="E74" s="104">
        <v>402.5</v>
      </c>
      <c r="F74" s="104"/>
    </row>
    <row r="75" spans="1:6" ht="15.95" customHeight="1" x14ac:dyDescent="0.2">
      <c r="A75" s="63"/>
      <c r="B75" s="105" t="s">
        <v>4</v>
      </c>
      <c r="C75" s="106">
        <v>9.9750000000000005E-2</v>
      </c>
      <c r="D75" s="99"/>
      <c r="E75" s="107">
        <v>802.99</v>
      </c>
      <c r="F75" s="104"/>
    </row>
    <row r="76" spans="1:6" ht="15.95" customHeight="1" x14ac:dyDescent="0.2">
      <c r="A76" s="63"/>
      <c r="B76" s="77"/>
      <c r="C76" s="63"/>
      <c r="D76" s="65"/>
      <c r="E76" s="66"/>
      <c r="F76" s="66"/>
    </row>
    <row r="77" spans="1:6" ht="15.95" customHeight="1" thickBot="1" x14ac:dyDescent="0.25">
      <c r="A77" s="63"/>
      <c r="B77" s="108" t="s">
        <v>17</v>
      </c>
      <c r="C77" s="96"/>
      <c r="D77" s="109"/>
      <c r="E77" s="110">
        <v>9255.49</v>
      </c>
      <c r="F77" s="111"/>
    </row>
    <row r="78" spans="1:6" ht="15.95" customHeight="1" thickTop="1" x14ac:dyDescent="0.2">
      <c r="A78" s="63"/>
      <c r="B78" s="105"/>
      <c r="C78" s="105"/>
      <c r="D78" s="105"/>
      <c r="E78" s="112"/>
      <c r="F78" s="105"/>
    </row>
    <row r="79" spans="1:6" ht="15.95" customHeight="1" x14ac:dyDescent="0.2">
      <c r="A79" s="63"/>
      <c r="B79" s="77" t="s">
        <v>19</v>
      </c>
      <c r="C79" s="105"/>
      <c r="D79" s="65"/>
      <c r="E79" s="66">
        <v>0</v>
      </c>
      <c r="F79" s="66"/>
    </row>
    <row r="80" spans="1:6" ht="15.95" customHeight="1" x14ac:dyDescent="0.2">
      <c r="A80" s="63"/>
      <c r="B80" s="96"/>
      <c r="C80" s="105"/>
      <c r="D80" s="105"/>
      <c r="E80" s="112"/>
      <c r="F80" s="105"/>
    </row>
    <row r="81" spans="1:6" ht="15.95" customHeight="1" x14ac:dyDescent="0.2">
      <c r="A81" s="63"/>
      <c r="B81" s="136" t="s">
        <v>18</v>
      </c>
      <c r="C81" s="137"/>
      <c r="D81" s="113"/>
      <c r="E81" s="114">
        <v>9255.49</v>
      </c>
      <c r="F81" s="66"/>
    </row>
    <row r="82" spans="1:6" ht="15.95" customHeight="1" x14ac:dyDescent="0.2">
      <c r="A82" s="63"/>
      <c r="B82" s="63"/>
      <c r="C82" s="63"/>
      <c r="D82" s="65"/>
      <c r="E82" s="66"/>
      <c r="F82" s="66"/>
    </row>
    <row r="83" spans="1:6" ht="15.95" customHeight="1" x14ac:dyDescent="0.2">
      <c r="A83" s="115"/>
      <c r="B83" s="138"/>
      <c r="C83" s="139"/>
      <c r="D83" s="139"/>
      <c r="E83" s="139"/>
      <c r="F83" s="116"/>
    </row>
    <row r="84" spans="1:6" ht="15.95" customHeight="1" x14ac:dyDescent="0.2">
      <c r="A84" s="140" t="s">
        <v>32</v>
      </c>
      <c r="B84" s="140"/>
      <c r="C84" s="140"/>
      <c r="D84" s="140"/>
      <c r="E84" s="140"/>
      <c r="F84" s="77"/>
    </row>
    <row r="85" spans="1:6" ht="15.95" customHeight="1" x14ac:dyDescent="0.2">
      <c r="A85" s="141" t="s">
        <v>33</v>
      </c>
      <c r="B85" s="141"/>
      <c r="C85" s="141"/>
      <c r="D85" s="141"/>
      <c r="E85" s="141"/>
      <c r="F85" s="46"/>
    </row>
    <row r="86" spans="1:6" ht="15.95" customHeight="1" x14ac:dyDescent="0.2">
      <c r="A86" s="117"/>
      <c r="B86" s="117"/>
      <c r="C86" s="117"/>
      <c r="D86" s="117"/>
      <c r="E86" s="117"/>
      <c r="F86" s="46"/>
    </row>
    <row r="87" spans="1:6" ht="15.95" customHeight="1" x14ac:dyDescent="0.2">
      <c r="A87" s="117"/>
      <c r="B87" s="117"/>
      <c r="C87" s="117"/>
      <c r="D87" s="117"/>
      <c r="E87" s="117"/>
      <c r="F87" s="46"/>
    </row>
    <row r="88" spans="1:6" ht="15.95" customHeight="1" x14ac:dyDescent="0.2">
      <c r="A88" s="134" t="s">
        <v>7</v>
      </c>
      <c r="B88" s="134"/>
      <c r="C88" s="134"/>
      <c r="D88" s="134"/>
      <c r="E88" s="134"/>
      <c r="F88" s="134"/>
    </row>
  </sheetData>
  <mergeCells count="6">
    <mergeCell ref="A88:F88"/>
    <mergeCell ref="A30:E30"/>
    <mergeCell ref="B81:C81"/>
    <mergeCell ref="B83:E83"/>
    <mergeCell ref="A84:E84"/>
    <mergeCell ref="A85:E85"/>
  </mergeCells>
  <printOptions horizontalCentered="1"/>
  <pageMargins left="0" right="0" top="0" bottom="0" header="0" footer="0"/>
  <pageSetup scale="63" orientation="portrait" horizontalDpi="1200" verticalDpi="1200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4DEA2-C595-4900-B106-B41FA08841F4}">
  <sheetPr>
    <pageSetUpPr fitToPage="1"/>
  </sheetPr>
  <dimension ref="A1:F88"/>
  <sheetViews>
    <sheetView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59"/>
      <c r="B1" s="59"/>
      <c r="C1" s="59"/>
      <c r="D1" s="60"/>
      <c r="E1" s="61"/>
      <c r="F1" s="61"/>
    </row>
    <row r="2" spans="1:6" ht="12.75" customHeight="1" x14ac:dyDescent="0.2">
      <c r="A2" s="59"/>
      <c r="B2" s="59"/>
      <c r="C2" s="59"/>
      <c r="D2" s="60"/>
      <c r="E2" s="61"/>
      <c r="F2" s="61"/>
    </row>
    <row r="3" spans="1:6" ht="12.75" customHeight="1" x14ac:dyDescent="0.2">
      <c r="A3" s="59"/>
      <c r="B3" s="59"/>
      <c r="C3" s="59"/>
      <c r="D3" s="60"/>
      <c r="E3" s="61"/>
      <c r="F3" s="61"/>
    </row>
    <row r="4" spans="1:6" ht="12.75" customHeight="1" x14ac:dyDescent="0.2">
      <c r="A4" s="59"/>
      <c r="B4" s="59"/>
      <c r="C4" s="59"/>
      <c r="D4" s="60"/>
      <c r="E4" s="61"/>
      <c r="F4" s="61"/>
    </row>
    <row r="5" spans="1:6" ht="12.75" customHeight="1" x14ac:dyDescent="0.2">
      <c r="A5" s="59"/>
      <c r="B5" s="59"/>
      <c r="C5" s="59"/>
      <c r="D5" s="60"/>
      <c r="E5" s="61"/>
      <c r="F5" s="61"/>
    </row>
    <row r="6" spans="1:6" ht="12.75" customHeight="1" x14ac:dyDescent="0.2">
      <c r="A6" s="59"/>
      <c r="B6" s="59"/>
      <c r="C6" s="59"/>
      <c r="D6" s="60"/>
      <c r="E6" s="61"/>
      <c r="F6" s="61"/>
    </row>
    <row r="7" spans="1:6" ht="12.75" customHeight="1" x14ac:dyDescent="0.2">
      <c r="A7" s="59"/>
      <c r="B7" s="59"/>
      <c r="C7" s="59"/>
      <c r="D7" s="60"/>
      <c r="E7" s="61"/>
      <c r="F7" s="61"/>
    </row>
    <row r="8" spans="1:6" ht="12.75" customHeight="1" x14ac:dyDescent="0.2">
      <c r="A8" s="59"/>
      <c r="B8" s="59"/>
      <c r="C8" s="59"/>
      <c r="D8" s="60"/>
      <c r="E8" s="61"/>
      <c r="F8" s="61"/>
    </row>
    <row r="9" spans="1:6" ht="12.75" customHeight="1" x14ac:dyDescent="0.2">
      <c r="A9" s="59"/>
      <c r="B9" s="59"/>
      <c r="C9" s="59"/>
      <c r="D9" s="60"/>
      <c r="E9" s="61"/>
      <c r="F9" s="61"/>
    </row>
    <row r="10" spans="1:6" ht="12.75" customHeight="1" x14ac:dyDescent="0.2">
      <c r="A10" s="59"/>
      <c r="B10" s="59"/>
      <c r="C10" s="59"/>
      <c r="D10" s="60"/>
      <c r="E10" s="61"/>
      <c r="F10" s="61"/>
    </row>
    <row r="11" spans="1:6" ht="12.75" customHeight="1" x14ac:dyDescent="0.2">
      <c r="A11" s="59"/>
      <c r="B11" s="59"/>
      <c r="C11" s="59"/>
      <c r="D11" s="60"/>
      <c r="E11" s="61"/>
      <c r="F11" s="61"/>
    </row>
    <row r="12" spans="1:6" ht="12.75" customHeight="1" x14ac:dyDescent="0.2">
      <c r="A12" s="59"/>
      <c r="B12" s="62"/>
      <c r="C12" s="62"/>
      <c r="D12" s="60"/>
      <c r="E12" s="61"/>
      <c r="F12" s="61"/>
    </row>
    <row r="13" spans="1:6" ht="12.75" customHeight="1" x14ac:dyDescent="0.2">
      <c r="A13" s="59"/>
      <c r="B13" s="62"/>
      <c r="C13" s="62"/>
      <c r="D13" s="60"/>
      <c r="E13" s="61"/>
      <c r="F13" s="61"/>
    </row>
    <row r="14" spans="1:6" ht="12.75" customHeight="1" x14ac:dyDescent="0.2">
      <c r="A14" s="59"/>
      <c r="B14" s="62"/>
      <c r="C14" s="62"/>
      <c r="D14" s="60"/>
      <c r="E14" s="61"/>
      <c r="F14" s="61"/>
    </row>
    <row r="15" spans="1:6" ht="12.75" customHeight="1" x14ac:dyDescent="0.2">
      <c r="A15" s="59"/>
      <c r="B15" s="62"/>
      <c r="C15" s="62"/>
      <c r="D15" s="60"/>
      <c r="E15" s="61"/>
      <c r="F15" s="61"/>
    </row>
    <row r="16" spans="1:6" ht="12.75" customHeight="1" x14ac:dyDescent="0.2">
      <c r="A16" s="59"/>
      <c r="B16" s="62"/>
      <c r="C16" s="62"/>
      <c r="D16" s="60"/>
      <c r="E16" s="61"/>
      <c r="F16" s="61"/>
    </row>
    <row r="17" spans="1:6" ht="12.75" customHeight="1" x14ac:dyDescent="0.2">
      <c r="A17" s="59"/>
      <c r="B17" s="62"/>
      <c r="C17" s="62"/>
      <c r="D17" s="60"/>
      <c r="E17" s="61"/>
      <c r="F17" s="61"/>
    </row>
    <row r="18" spans="1:6" ht="12.75" customHeight="1" x14ac:dyDescent="0.2">
      <c r="A18" s="59"/>
      <c r="B18" s="62"/>
      <c r="C18" s="62"/>
      <c r="D18" s="60"/>
      <c r="E18" s="61"/>
      <c r="F18" s="61"/>
    </row>
    <row r="19" spans="1:6" ht="12.75" customHeight="1" x14ac:dyDescent="0.2">
      <c r="A19" s="59"/>
      <c r="B19" s="62"/>
      <c r="C19" s="62"/>
      <c r="D19" s="60"/>
      <c r="E19" s="61"/>
      <c r="F19" s="61"/>
    </row>
    <row r="20" spans="1:6" ht="12.75" customHeight="1" x14ac:dyDescent="0.2">
      <c r="A20" s="59"/>
      <c r="B20" s="62"/>
      <c r="C20" s="62"/>
      <c r="D20" s="60"/>
      <c r="E20" s="61"/>
      <c r="F20" s="61"/>
    </row>
    <row r="21" spans="1:6" ht="15" customHeight="1" x14ac:dyDescent="0.2">
      <c r="A21" s="63"/>
      <c r="B21" s="64" t="s">
        <v>274</v>
      </c>
      <c r="C21" s="64"/>
      <c r="D21" s="65"/>
      <c r="E21" s="66"/>
      <c r="F21" s="66"/>
    </row>
    <row r="22" spans="1:6" ht="15" customHeight="1" x14ac:dyDescent="0.2">
      <c r="A22" s="63"/>
      <c r="B22" s="63"/>
      <c r="C22" s="63"/>
      <c r="D22" s="65"/>
      <c r="E22" s="66"/>
      <c r="F22" s="66"/>
    </row>
    <row r="23" spans="1:6" ht="15" customHeight="1" x14ac:dyDescent="0.2">
      <c r="A23" s="63"/>
      <c r="B23" s="64" t="s">
        <v>275</v>
      </c>
      <c r="C23" s="64"/>
      <c r="D23" s="65"/>
      <c r="E23" s="66"/>
      <c r="F23" s="66"/>
    </row>
    <row r="24" spans="1:6" ht="15" customHeight="1" x14ac:dyDescent="0.2">
      <c r="A24" s="63"/>
      <c r="B24" s="67" t="s">
        <v>261</v>
      </c>
      <c r="C24" s="63"/>
      <c r="D24" s="65"/>
      <c r="E24" s="66"/>
      <c r="F24" s="66"/>
    </row>
    <row r="25" spans="1:6" ht="15" customHeight="1" x14ac:dyDescent="0.2">
      <c r="A25" s="63"/>
      <c r="B25" s="63" t="s">
        <v>262</v>
      </c>
      <c r="C25" s="63"/>
      <c r="D25" s="65"/>
      <c r="E25" s="66"/>
      <c r="F25" s="66"/>
    </row>
    <row r="26" spans="1:6" ht="15" customHeight="1" x14ac:dyDescent="0.2">
      <c r="A26" s="63"/>
      <c r="B26" s="63" t="s">
        <v>263</v>
      </c>
      <c r="C26" s="63"/>
      <c r="D26" s="65"/>
      <c r="E26" s="66"/>
      <c r="F26" s="66"/>
    </row>
    <row r="27" spans="1:6" ht="15" customHeight="1" x14ac:dyDescent="0.2">
      <c r="A27" s="64"/>
      <c r="B27" s="63"/>
      <c r="C27" s="63"/>
      <c r="D27" s="68"/>
      <c r="E27" s="69"/>
      <c r="F27" s="69"/>
    </row>
    <row r="28" spans="1:6" ht="15.95" customHeight="1" x14ac:dyDescent="0.2">
      <c r="A28" s="63"/>
      <c r="B28" s="64"/>
      <c r="C28" s="64"/>
      <c r="D28" s="69" t="s">
        <v>12</v>
      </c>
      <c r="E28" s="70" t="s">
        <v>276</v>
      </c>
      <c r="F28" s="70"/>
    </row>
    <row r="29" spans="1:6" ht="13.5" customHeight="1" thickBot="1" x14ac:dyDescent="0.25">
      <c r="A29" s="71"/>
      <c r="B29" s="71"/>
      <c r="C29" s="71"/>
      <c r="D29" s="72"/>
      <c r="E29" s="73"/>
      <c r="F29" s="73"/>
    </row>
    <row r="30" spans="1:6" ht="21.75" customHeight="1" x14ac:dyDescent="0.2">
      <c r="A30" s="135" t="s">
        <v>0</v>
      </c>
      <c r="B30" s="135"/>
      <c r="C30" s="135"/>
      <c r="D30" s="135"/>
      <c r="E30" s="135"/>
      <c r="F30" s="74"/>
    </row>
    <row r="31" spans="1:6" ht="14.25" customHeight="1" x14ac:dyDescent="0.2">
      <c r="A31" s="75"/>
      <c r="B31" s="75"/>
      <c r="C31" s="75"/>
      <c r="D31" s="75"/>
      <c r="E31" s="75"/>
      <c r="F31" s="75"/>
    </row>
    <row r="32" spans="1:6" ht="14.25" customHeight="1" x14ac:dyDescent="0.2">
      <c r="A32" s="76"/>
      <c r="B32" s="77" t="s">
        <v>6</v>
      </c>
      <c r="C32" s="78"/>
      <c r="D32" s="79"/>
      <c r="E32" s="80"/>
      <c r="F32" s="80"/>
    </row>
    <row r="33" spans="1:6" ht="14.25" customHeight="1" x14ac:dyDescent="0.2">
      <c r="A33" s="76"/>
      <c r="B33" s="76"/>
      <c r="C33" s="76"/>
      <c r="D33" s="79"/>
      <c r="E33" s="80"/>
      <c r="F33" s="80"/>
    </row>
    <row r="34" spans="1:6" ht="14.25" customHeight="1" x14ac:dyDescent="0.2">
      <c r="A34" s="76"/>
      <c r="B34" s="81" t="s">
        <v>277</v>
      </c>
      <c r="C34" s="82"/>
      <c r="D34" s="83"/>
      <c r="E34" s="83"/>
      <c r="F34" s="83"/>
    </row>
    <row r="35" spans="1:6" ht="14.25" customHeight="1" x14ac:dyDescent="0.2">
      <c r="A35" s="76"/>
      <c r="B35" s="81" t="s">
        <v>269</v>
      </c>
      <c r="C35" s="84"/>
      <c r="D35" s="83"/>
      <c r="E35" s="83"/>
      <c r="F35" s="83"/>
    </row>
    <row r="36" spans="1:6" ht="14.25" customHeight="1" x14ac:dyDescent="0.2">
      <c r="A36" s="76"/>
      <c r="B36" s="81" t="s">
        <v>278</v>
      </c>
      <c r="C36" s="82"/>
      <c r="D36" s="83"/>
      <c r="E36" s="83"/>
      <c r="F36" s="83"/>
    </row>
    <row r="37" spans="1:6" ht="14.25" customHeight="1" x14ac:dyDescent="0.2">
      <c r="A37" s="76"/>
      <c r="B37" s="81" t="s">
        <v>269</v>
      </c>
      <c r="C37" s="82"/>
      <c r="D37" s="83"/>
      <c r="E37" s="83"/>
      <c r="F37" s="83"/>
    </row>
    <row r="38" spans="1:6" ht="14.25" customHeight="1" x14ac:dyDescent="0.2">
      <c r="A38" s="76"/>
      <c r="B38" s="81" t="s">
        <v>279</v>
      </c>
      <c r="C38" s="82"/>
      <c r="D38" s="83"/>
      <c r="E38" s="83"/>
      <c r="F38" s="83"/>
    </row>
    <row r="39" spans="1:6" ht="14.25" customHeight="1" x14ac:dyDescent="0.2">
      <c r="A39" s="76"/>
      <c r="B39" s="81"/>
      <c r="C39" s="82"/>
      <c r="D39" s="83"/>
      <c r="E39" s="83"/>
      <c r="F39" s="83"/>
    </row>
    <row r="40" spans="1:6" ht="14.25" customHeight="1" x14ac:dyDescent="0.2">
      <c r="A40" s="76"/>
      <c r="B40" s="81"/>
      <c r="C40" s="84"/>
      <c r="D40" s="83"/>
      <c r="E40" s="83"/>
      <c r="F40" s="83"/>
    </row>
    <row r="41" spans="1:6" ht="14.25" customHeight="1" x14ac:dyDescent="0.2">
      <c r="A41" s="76"/>
      <c r="B41" s="81"/>
      <c r="C41" s="82"/>
      <c r="D41" s="83"/>
      <c r="E41" s="83"/>
      <c r="F41" s="83"/>
    </row>
    <row r="42" spans="1:6" ht="14.25" customHeight="1" x14ac:dyDescent="0.2">
      <c r="A42" s="76"/>
      <c r="B42" s="81"/>
      <c r="C42" s="82"/>
      <c r="D42" s="83"/>
      <c r="E42" s="83"/>
      <c r="F42" s="83"/>
    </row>
    <row r="43" spans="1:6" ht="14.25" customHeight="1" x14ac:dyDescent="0.2">
      <c r="A43" s="76"/>
      <c r="B43" s="81"/>
      <c r="C43" s="82"/>
      <c r="D43" s="83"/>
      <c r="E43" s="83"/>
      <c r="F43" s="83"/>
    </row>
    <row r="44" spans="1:6" ht="14.25" customHeight="1" x14ac:dyDescent="0.2">
      <c r="A44" s="76"/>
      <c r="B44" s="81"/>
      <c r="C44" s="82"/>
      <c r="D44" s="83"/>
      <c r="E44" s="83"/>
      <c r="F44" s="83"/>
    </row>
    <row r="45" spans="1:6" ht="14.25" customHeight="1" x14ac:dyDescent="0.2">
      <c r="A45" s="76"/>
      <c r="B45" s="81"/>
      <c r="C45" s="82"/>
      <c r="D45" s="83"/>
      <c r="E45" s="83"/>
      <c r="F45" s="83"/>
    </row>
    <row r="46" spans="1:6" ht="14.25" customHeight="1" x14ac:dyDescent="0.2">
      <c r="A46" s="76"/>
      <c r="B46" s="81"/>
      <c r="C46" s="82"/>
      <c r="D46" s="83"/>
      <c r="E46" s="83"/>
      <c r="F46" s="83"/>
    </row>
    <row r="47" spans="1:6" ht="14.25" customHeight="1" x14ac:dyDescent="0.2">
      <c r="A47" s="76"/>
      <c r="B47" s="81"/>
      <c r="C47" s="82"/>
      <c r="D47" s="83"/>
      <c r="E47" s="83"/>
      <c r="F47" s="83"/>
    </row>
    <row r="48" spans="1:6" ht="14.25" customHeight="1" x14ac:dyDescent="0.2">
      <c r="A48" s="76"/>
      <c r="B48" s="81"/>
      <c r="C48" s="82"/>
      <c r="D48" s="83"/>
      <c r="E48" s="83"/>
      <c r="F48" s="83"/>
    </row>
    <row r="49" spans="1:6" ht="14.25" customHeight="1" x14ac:dyDescent="0.2">
      <c r="A49" s="76"/>
      <c r="B49" s="81"/>
      <c r="C49" s="82"/>
      <c r="D49" s="83"/>
      <c r="E49" s="83"/>
      <c r="F49" s="83"/>
    </row>
    <row r="50" spans="1:6" ht="14.25" customHeight="1" x14ac:dyDescent="0.2">
      <c r="A50" s="76"/>
      <c r="B50" s="81"/>
      <c r="C50" s="85"/>
      <c r="D50" s="85"/>
      <c r="E50" s="83"/>
      <c r="F50" s="83"/>
    </row>
    <row r="51" spans="1:6" ht="14.25" customHeight="1" x14ac:dyDescent="0.2">
      <c r="A51" s="76"/>
      <c r="B51" s="81"/>
      <c r="C51" s="82"/>
      <c r="D51" s="83"/>
      <c r="E51" s="83"/>
      <c r="F51" s="83"/>
    </row>
    <row r="52" spans="1:6" ht="14.25" customHeight="1" x14ac:dyDescent="0.2">
      <c r="A52" s="76"/>
      <c r="B52" s="81"/>
      <c r="C52" s="82"/>
      <c r="D52" s="83"/>
      <c r="E52" s="83"/>
      <c r="F52" s="83"/>
    </row>
    <row r="53" spans="1:6" ht="14.25" customHeight="1" x14ac:dyDescent="0.2">
      <c r="A53" s="76"/>
      <c r="B53" s="81"/>
      <c r="C53" s="82"/>
      <c r="D53" s="83"/>
      <c r="E53" s="83"/>
      <c r="F53" s="83"/>
    </row>
    <row r="54" spans="1:6" ht="14.25" customHeight="1" x14ac:dyDescent="0.2">
      <c r="A54" s="76"/>
      <c r="B54" s="81"/>
      <c r="C54" s="82"/>
      <c r="D54" s="83"/>
      <c r="E54" s="83"/>
      <c r="F54" s="83"/>
    </row>
    <row r="55" spans="1:6" ht="14.25" customHeight="1" x14ac:dyDescent="0.2">
      <c r="A55" s="76"/>
      <c r="B55" s="81"/>
      <c r="C55" s="82"/>
      <c r="D55" s="83"/>
      <c r="E55" s="83"/>
      <c r="F55" s="83"/>
    </row>
    <row r="56" spans="1:6" ht="14.25" customHeight="1" x14ac:dyDescent="0.2">
      <c r="A56" s="76"/>
      <c r="B56" s="81"/>
      <c r="C56" s="82"/>
      <c r="D56" s="83"/>
      <c r="E56" s="83"/>
      <c r="F56" s="83"/>
    </row>
    <row r="57" spans="1:6" ht="14.25" customHeight="1" x14ac:dyDescent="0.2">
      <c r="A57" s="76"/>
      <c r="B57" s="81"/>
      <c r="C57" s="82"/>
      <c r="D57" s="83"/>
      <c r="E57" s="83"/>
      <c r="F57" s="83"/>
    </row>
    <row r="58" spans="1:6" ht="14.25" customHeight="1" x14ac:dyDescent="0.2">
      <c r="A58" s="76"/>
      <c r="B58" s="81"/>
      <c r="C58" s="82"/>
      <c r="D58" s="83"/>
      <c r="E58" s="83"/>
      <c r="F58" s="83"/>
    </row>
    <row r="59" spans="1:6" ht="14.25" customHeight="1" x14ac:dyDescent="0.2">
      <c r="A59" s="76"/>
      <c r="B59" s="81"/>
      <c r="C59" s="82"/>
      <c r="D59" s="83"/>
      <c r="E59" s="83"/>
      <c r="F59" s="83"/>
    </row>
    <row r="60" spans="1:6" ht="14.25" customHeight="1" x14ac:dyDescent="0.2">
      <c r="A60" s="76"/>
      <c r="B60" s="81"/>
      <c r="C60" s="82"/>
      <c r="D60" s="83"/>
      <c r="E60" s="83"/>
      <c r="F60" s="83"/>
    </row>
    <row r="61" spans="1:6" ht="14.25" customHeight="1" x14ac:dyDescent="0.2">
      <c r="A61" s="76"/>
      <c r="B61" s="81"/>
      <c r="C61" s="82"/>
      <c r="D61" s="83"/>
      <c r="E61" s="83"/>
      <c r="F61" s="83"/>
    </row>
    <row r="62" spans="1:6" ht="14.25" customHeight="1" x14ac:dyDescent="0.2">
      <c r="A62" s="76"/>
      <c r="B62" s="81"/>
      <c r="C62" s="82"/>
      <c r="D62" s="83"/>
      <c r="E62" s="83"/>
      <c r="F62" s="83"/>
    </row>
    <row r="63" spans="1:6" ht="14.25" customHeight="1" x14ac:dyDescent="0.2">
      <c r="A63" s="76"/>
      <c r="B63" s="86"/>
      <c r="C63" s="87"/>
      <c r="D63" s="88"/>
      <c r="E63" s="83"/>
      <c r="F63" s="83"/>
    </row>
    <row r="64" spans="1:6" ht="14.25" customHeight="1" x14ac:dyDescent="0.2">
      <c r="A64" s="76"/>
      <c r="B64" s="81"/>
      <c r="C64" s="89"/>
      <c r="D64" s="80"/>
      <c r="E64" s="83"/>
      <c r="F64" s="83"/>
    </row>
    <row r="65" spans="1:6" ht="14.25" customHeight="1" x14ac:dyDescent="0.2">
      <c r="A65" s="76"/>
      <c r="B65" s="81"/>
      <c r="C65" s="90" t="s">
        <v>40</v>
      </c>
      <c r="D65" s="91" t="s">
        <v>41</v>
      </c>
      <c r="E65" s="83"/>
      <c r="F65" s="83"/>
    </row>
    <row r="66" spans="1:6" ht="14.25" customHeight="1" x14ac:dyDescent="0.2">
      <c r="A66" s="76"/>
      <c r="B66" s="81"/>
      <c r="C66" s="92">
        <v>12.25</v>
      </c>
      <c r="D66" s="93">
        <v>350</v>
      </c>
      <c r="E66" s="94"/>
      <c r="F66" s="94"/>
    </row>
    <row r="67" spans="1:6" ht="14.25" customHeight="1" x14ac:dyDescent="0.2">
      <c r="A67" s="76"/>
      <c r="B67" s="86"/>
      <c r="C67" s="92"/>
      <c r="D67" s="93"/>
      <c r="E67" s="83"/>
      <c r="F67" s="83"/>
    </row>
    <row r="68" spans="1:6" ht="13.5" customHeight="1" x14ac:dyDescent="0.2">
      <c r="A68" s="76"/>
      <c r="B68" s="86"/>
      <c r="C68" s="95"/>
      <c r="D68" s="95"/>
      <c r="E68" s="95"/>
      <c r="F68" s="76"/>
    </row>
    <row r="69" spans="1:6" ht="15.95" customHeight="1" x14ac:dyDescent="0.2">
      <c r="A69" s="63"/>
      <c r="B69" s="96" t="s">
        <v>16</v>
      </c>
      <c r="C69" s="96"/>
      <c r="D69" s="65"/>
      <c r="E69" s="97">
        <v>4287.5</v>
      </c>
      <c r="F69" s="97"/>
    </row>
    <row r="70" spans="1:6" ht="15.95" customHeight="1" x14ac:dyDescent="0.2">
      <c r="A70" s="63"/>
      <c r="B70" s="98" t="s">
        <v>13</v>
      </c>
      <c r="C70" s="99"/>
      <c r="D70" s="65"/>
      <c r="E70" s="100">
        <v>0</v>
      </c>
      <c r="F70" s="100"/>
    </row>
    <row r="71" spans="1:6" ht="15.95" customHeight="1" x14ac:dyDescent="0.2">
      <c r="A71" s="63"/>
      <c r="B71" s="101" t="s">
        <v>265</v>
      </c>
      <c r="C71" s="99"/>
      <c r="D71" s="65"/>
      <c r="E71" s="100">
        <v>0</v>
      </c>
      <c r="F71" s="100"/>
    </row>
    <row r="72" spans="1:6" ht="15.95" customHeight="1" x14ac:dyDescent="0.2">
      <c r="A72" s="63"/>
      <c r="B72" s="101" t="s">
        <v>14</v>
      </c>
      <c r="C72" s="99"/>
      <c r="D72" s="65"/>
      <c r="E72" s="100">
        <v>0</v>
      </c>
      <c r="F72" s="100"/>
    </row>
    <row r="73" spans="1:6" ht="15.95" customHeight="1" x14ac:dyDescent="0.2">
      <c r="A73" s="63"/>
      <c r="B73" s="64" t="s">
        <v>15</v>
      </c>
      <c r="C73" s="96"/>
      <c r="D73" s="65"/>
      <c r="E73" s="102">
        <v>4287.5</v>
      </c>
      <c r="F73" s="102"/>
    </row>
    <row r="74" spans="1:6" ht="15.95" customHeight="1" x14ac:dyDescent="0.2">
      <c r="A74" s="63"/>
      <c r="B74" s="99" t="s">
        <v>5</v>
      </c>
      <c r="C74" s="103">
        <v>0.05</v>
      </c>
      <c r="D74" s="99"/>
      <c r="E74" s="104">
        <v>214.38</v>
      </c>
      <c r="F74" s="104"/>
    </row>
    <row r="75" spans="1:6" ht="15.95" customHeight="1" x14ac:dyDescent="0.2">
      <c r="A75" s="63"/>
      <c r="B75" s="105" t="s">
        <v>4</v>
      </c>
      <c r="C75" s="106">
        <v>9.9750000000000005E-2</v>
      </c>
      <c r="D75" s="99"/>
      <c r="E75" s="107">
        <v>427.68</v>
      </c>
      <c r="F75" s="104"/>
    </row>
    <row r="76" spans="1:6" ht="15.95" customHeight="1" x14ac:dyDescent="0.2">
      <c r="A76" s="63"/>
      <c r="B76" s="77"/>
      <c r="C76" s="63"/>
      <c r="D76" s="65"/>
      <c r="E76" s="66"/>
      <c r="F76" s="66"/>
    </row>
    <row r="77" spans="1:6" ht="15.95" customHeight="1" thickBot="1" x14ac:dyDescent="0.25">
      <c r="A77" s="63"/>
      <c r="B77" s="108" t="s">
        <v>17</v>
      </c>
      <c r="C77" s="96"/>
      <c r="D77" s="109"/>
      <c r="E77" s="110">
        <v>4929.5600000000004</v>
      </c>
      <c r="F77" s="111"/>
    </row>
    <row r="78" spans="1:6" ht="15.95" customHeight="1" thickTop="1" x14ac:dyDescent="0.2">
      <c r="A78" s="63"/>
      <c r="B78" s="105"/>
      <c r="C78" s="105"/>
      <c r="D78" s="105"/>
      <c r="E78" s="112"/>
      <c r="F78" s="105"/>
    </row>
    <row r="79" spans="1:6" ht="15.95" customHeight="1" x14ac:dyDescent="0.2">
      <c r="A79" s="63"/>
      <c r="B79" s="77" t="s">
        <v>19</v>
      </c>
      <c r="C79" s="105"/>
      <c r="D79" s="65"/>
      <c r="E79" s="66">
        <v>0</v>
      </c>
      <c r="F79" s="66"/>
    </row>
    <row r="80" spans="1:6" ht="15.95" customHeight="1" x14ac:dyDescent="0.2">
      <c r="A80" s="63"/>
      <c r="B80" s="96"/>
      <c r="C80" s="105"/>
      <c r="D80" s="105"/>
      <c r="E80" s="112"/>
      <c r="F80" s="105"/>
    </row>
    <row r="81" spans="1:6" ht="15.95" customHeight="1" x14ac:dyDescent="0.2">
      <c r="A81" s="63"/>
      <c r="B81" s="136" t="s">
        <v>18</v>
      </c>
      <c r="C81" s="137"/>
      <c r="D81" s="113"/>
      <c r="E81" s="114">
        <v>4929.5600000000004</v>
      </c>
      <c r="F81" s="66"/>
    </row>
    <row r="82" spans="1:6" ht="15.95" customHeight="1" x14ac:dyDescent="0.2">
      <c r="A82" s="63"/>
      <c r="B82" s="63"/>
      <c r="C82" s="63"/>
      <c r="D82" s="65"/>
      <c r="E82" s="66"/>
      <c r="F82" s="66"/>
    </row>
    <row r="83" spans="1:6" ht="15.95" customHeight="1" x14ac:dyDescent="0.2">
      <c r="A83" s="115"/>
      <c r="B83" s="138"/>
      <c r="C83" s="139"/>
      <c r="D83" s="139"/>
      <c r="E83" s="139"/>
      <c r="F83" s="116"/>
    </row>
    <row r="84" spans="1:6" ht="15.95" customHeight="1" x14ac:dyDescent="0.2">
      <c r="A84" s="140" t="s">
        <v>32</v>
      </c>
      <c r="B84" s="140"/>
      <c r="C84" s="140"/>
      <c r="D84" s="140"/>
      <c r="E84" s="140"/>
      <c r="F84" s="77"/>
    </row>
    <row r="85" spans="1:6" ht="15.95" customHeight="1" x14ac:dyDescent="0.2">
      <c r="A85" s="141" t="s">
        <v>33</v>
      </c>
      <c r="B85" s="141"/>
      <c r="C85" s="141"/>
      <c r="D85" s="141"/>
      <c r="E85" s="141"/>
      <c r="F85" s="46"/>
    </row>
    <row r="86" spans="1:6" ht="15.95" customHeight="1" x14ac:dyDescent="0.2">
      <c r="A86" s="117"/>
      <c r="B86" s="117"/>
      <c r="C86" s="117"/>
      <c r="D86" s="117"/>
      <c r="E86" s="117"/>
      <c r="F86" s="46"/>
    </row>
    <row r="87" spans="1:6" ht="15.95" customHeight="1" x14ac:dyDescent="0.2">
      <c r="A87" s="117"/>
      <c r="B87" s="117"/>
      <c r="C87" s="117"/>
      <c r="D87" s="117"/>
      <c r="E87" s="117"/>
      <c r="F87" s="46"/>
    </row>
    <row r="88" spans="1:6" ht="15.95" customHeight="1" x14ac:dyDescent="0.2">
      <c r="A88" s="134" t="s">
        <v>7</v>
      </c>
      <c r="B88" s="134"/>
      <c r="C88" s="134"/>
      <c r="D88" s="134"/>
      <c r="E88" s="134"/>
      <c r="F88" s="134"/>
    </row>
  </sheetData>
  <mergeCells count="6">
    <mergeCell ref="A88:F88"/>
    <mergeCell ref="A30:E30"/>
    <mergeCell ref="B81:C81"/>
    <mergeCell ref="B83:E83"/>
    <mergeCell ref="A84:E84"/>
    <mergeCell ref="A85:E85"/>
  </mergeCells>
  <printOptions horizontalCentered="1"/>
  <pageMargins left="0" right="0" top="0" bottom="0" header="0" footer="0"/>
  <pageSetup paperSize="119" scale="63" orientation="portrait" horizontalDpi="1200" verticalDpi="1200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1CCF4-E410-496C-9CA2-28542151B646}">
  <sheetPr>
    <pageSetUpPr fitToPage="1"/>
  </sheetPr>
  <dimension ref="A1:F88"/>
  <sheetViews>
    <sheetView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59"/>
      <c r="B1" s="59"/>
      <c r="C1" s="59"/>
      <c r="D1" s="60"/>
      <c r="E1" s="61"/>
      <c r="F1" s="61"/>
    </row>
    <row r="2" spans="1:6" ht="12.75" customHeight="1" x14ac:dyDescent="0.2">
      <c r="A2" s="59"/>
      <c r="B2" s="59"/>
      <c r="C2" s="59"/>
      <c r="D2" s="60"/>
      <c r="E2" s="61"/>
      <c r="F2" s="61"/>
    </row>
    <row r="3" spans="1:6" ht="12.75" customHeight="1" x14ac:dyDescent="0.2">
      <c r="A3" s="59"/>
      <c r="B3" s="59"/>
      <c r="C3" s="59"/>
      <c r="D3" s="60"/>
      <c r="E3" s="61"/>
      <c r="F3" s="61"/>
    </row>
    <row r="4" spans="1:6" ht="12.75" customHeight="1" x14ac:dyDescent="0.2">
      <c r="A4" s="59"/>
      <c r="B4" s="59"/>
      <c r="C4" s="59"/>
      <c r="D4" s="60"/>
      <c r="E4" s="61"/>
      <c r="F4" s="61"/>
    </row>
    <row r="5" spans="1:6" ht="12.75" customHeight="1" x14ac:dyDescent="0.2">
      <c r="A5" s="59"/>
      <c r="B5" s="59"/>
      <c r="C5" s="59"/>
      <c r="D5" s="60"/>
      <c r="E5" s="61"/>
      <c r="F5" s="61"/>
    </row>
    <row r="6" spans="1:6" ht="12.75" customHeight="1" x14ac:dyDescent="0.2">
      <c r="A6" s="59"/>
      <c r="B6" s="59"/>
      <c r="C6" s="59"/>
      <c r="D6" s="60"/>
      <c r="E6" s="61"/>
      <c r="F6" s="61"/>
    </row>
    <row r="7" spans="1:6" ht="12.75" customHeight="1" x14ac:dyDescent="0.2">
      <c r="A7" s="59"/>
      <c r="B7" s="59"/>
      <c r="C7" s="59"/>
      <c r="D7" s="60"/>
      <c r="E7" s="61"/>
      <c r="F7" s="61"/>
    </row>
    <row r="8" spans="1:6" ht="12.75" customHeight="1" x14ac:dyDescent="0.2">
      <c r="A8" s="59"/>
      <c r="B8" s="59"/>
      <c r="C8" s="59"/>
      <c r="D8" s="60"/>
      <c r="E8" s="61"/>
      <c r="F8" s="61"/>
    </row>
    <row r="9" spans="1:6" ht="12.75" customHeight="1" x14ac:dyDescent="0.2">
      <c r="A9" s="59"/>
      <c r="B9" s="59"/>
      <c r="C9" s="59"/>
      <c r="D9" s="60"/>
      <c r="E9" s="61"/>
      <c r="F9" s="61"/>
    </row>
    <row r="10" spans="1:6" ht="12.75" customHeight="1" x14ac:dyDescent="0.2">
      <c r="A10" s="59"/>
      <c r="B10" s="59"/>
      <c r="C10" s="59"/>
      <c r="D10" s="60"/>
      <c r="E10" s="61"/>
      <c r="F10" s="61"/>
    </row>
    <row r="11" spans="1:6" ht="12.75" customHeight="1" x14ac:dyDescent="0.2">
      <c r="A11" s="59"/>
      <c r="B11" s="59"/>
      <c r="C11" s="59"/>
      <c r="D11" s="60"/>
      <c r="E11" s="61"/>
      <c r="F11" s="61"/>
    </row>
    <row r="12" spans="1:6" ht="12.75" customHeight="1" x14ac:dyDescent="0.2">
      <c r="A12" s="59"/>
      <c r="B12" s="62"/>
      <c r="C12" s="62"/>
      <c r="D12" s="60"/>
      <c r="E12" s="61"/>
      <c r="F12" s="61"/>
    </row>
    <row r="13" spans="1:6" ht="12.75" customHeight="1" x14ac:dyDescent="0.2">
      <c r="A13" s="59"/>
      <c r="B13" s="62"/>
      <c r="C13" s="62"/>
      <c r="D13" s="60"/>
      <c r="E13" s="61"/>
      <c r="F13" s="61"/>
    </row>
    <row r="14" spans="1:6" ht="12.75" customHeight="1" x14ac:dyDescent="0.2">
      <c r="A14" s="59"/>
      <c r="B14" s="62"/>
      <c r="C14" s="62"/>
      <c r="D14" s="60"/>
      <c r="E14" s="61"/>
      <c r="F14" s="61"/>
    </row>
    <row r="15" spans="1:6" ht="12.75" customHeight="1" x14ac:dyDescent="0.2">
      <c r="A15" s="59"/>
      <c r="B15" s="62"/>
      <c r="C15" s="62"/>
      <c r="D15" s="60"/>
      <c r="E15" s="61"/>
      <c r="F15" s="61"/>
    </row>
    <row r="16" spans="1:6" ht="12.75" customHeight="1" x14ac:dyDescent="0.2">
      <c r="A16" s="59"/>
      <c r="B16" s="62"/>
      <c r="C16" s="62"/>
      <c r="D16" s="60"/>
      <c r="E16" s="61"/>
      <c r="F16" s="61"/>
    </row>
    <row r="17" spans="1:6" ht="12.75" customHeight="1" x14ac:dyDescent="0.2">
      <c r="A17" s="59"/>
      <c r="B17" s="62"/>
      <c r="C17" s="62"/>
      <c r="D17" s="60"/>
      <c r="E17" s="61"/>
      <c r="F17" s="61"/>
    </row>
    <row r="18" spans="1:6" ht="12.75" customHeight="1" x14ac:dyDescent="0.2">
      <c r="A18" s="59"/>
      <c r="B18" s="62"/>
      <c r="C18" s="62"/>
      <c r="D18" s="60"/>
      <c r="E18" s="61"/>
      <c r="F18" s="61"/>
    </row>
    <row r="19" spans="1:6" ht="12.75" customHeight="1" x14ac:dyDescent="0.2">
      <c r="A19" s="59"/>
      <c r="B19" s="62"/>
      <c r="C19" s="62"/>
      <c r="D19" s="60"/>
      <c r="E19" s="61"/>
      <c r="F19" s="61"/>
    </row>
    <row r="20" spans="1:6" ht="12.75" customHeight="1" x14ac:dyDescent="0.2">
      <c r="A20" s="59"/>
      <c r="B20" s="62"/>
      <c r="C20" s="62"/>
      <c r="D20" s="60"/>
      <c r="E20" s="61"/>
      <c r="F20" s="61"/>
    </row>
    <row r="21" spans="1:6" ht="15" customHeight="1" x14ac:dyDescent="0.2">
      <c r="A21" s="63"/>
      <c r="B21" s="64" t="s">
        <v>280</v>
      </c>
      <c r="C21" s="64"/>
      <c r="D21" s="65"/>
      <c r="E21" s="66"/>
      <c r="F21" s="66"/>
    </row>
    <row r="22" spans="1:6" ht="15" customHeight="1" x14ac:dyDescent="0.2">
      <c r="A22" s="63"/>
      <c r="B22" s="63"/>
      <c r="C22" s="63"/>
      <c r="D22" s="65"/>
      <c r="E22" s="66"/>
      <c r="F22" s="66"/>
    </row>
    <row r="23" spans="1:6" ht="15" customHeight="1" x14ac:dyDescent="0.2">
      <c r="A23" s="63"/>
      <c r="B23" s="64" t="s">
        <v>275</v>
      </c>
      <c r="C23" s="64"/>
      <c r="D23" s="65"/>
      <c r="E23" s="66"/>
      <c r="F23" s="66"/>
    </row>
    <row r="24" spans="1:6" ht="15" customHeight="1" x14ac:dyDescent="0.2">
      <c r="A24" s="63"/>
      <c r="B24" s="67" t="s">
        <v>261</v>
      </c>
      <c r="C24" s="63"/>
      <c r="D24" s="65"/>
      <c r="E24" s="66"/>
      <c r="F24" s="66"/>
    </row>
    <row r="25" spans="1:6" ht="15" customHeight="1" x14ac:dyDescent="0.2">
      <c r="A25" s="63"/>
      <c r="B25" s="63" t="s">
        <v>262</v>
      </c>
      <c r="C25" s="63"/>
      <c r="D25" s="65"/>
      <c r="E25" s="66"/>
      <c r="F25" s="66"/>
    </row>
    <row r="26" spans="1:6" ht="15" customHeight="1" x14ac:dyDescent="0.2">
      <c r="A26" s="63"/>
      <c r="B26" s="63" t="s">
        <v>263</v>
      </c>
      <c r="C26" s="63"/>
      <c r="D26" s="65"/>
      <c r="E26" s="66"/>
      <c r="F26" s="66"/>
    </row>
    <row r="27" spans="1:6" ht="15" customHeight="1" x14ac:dyDescent="0.2">
      <c r="A27" s="64"/>
      <c r="B27" s="63"/>
      <c r="C27" s="63"/>
      <c r="D27" s="68"/>
      <c r="E27" s="69"/>
      <c r="F27" s="69"/>
    </row>
    <row r="28" spans="1:6" ht="15.95" customHeight="1" x14ac:dyDescent="0.2">
      <c r="A28" s="63"/>
      <c r="B28" s="64"/>
      <c r="C28" s="64"/>
      <c r="D28" s="69" t="s">
        <v>12</v>
      </c>
      <c r="E28" s="70" t="s">
        <v>281</v>
      </c>
      <c r="F28" s="70"/>
    </row>
    <row r="29" spans="1:6" ht="13.5" customHeight="1" thickBot="1" x14ac:dyDescent="0.25">
      <c r="A29" s="71"/>
      <c r="B29" s="71"/>
      <c r="C29" s="71"/>
      <c r="D29" s="72"/>
      <c r="E29" s="73"/>
      <c r="F29" s="73"/>
    </row>
    <row r="30" spans="1:6" ht="21.75" customHeight="1" x14ac:dyDescent="0.2">
      <c r="A30" s="135" t="s">
        <v>0</v>
      </c>
      <c r="B30" s="135"/>
      <c r="C30" s="135"/>
      <c r="D30" s="135"/>
      <c r="E30" s="135"/>
      <c r="F30" s="74"/>
    </row>
    <row r="31" spans="1:6" ht="14.25" customHeight="1" x14ac:dyDescent="0.2">
      <c r="A31" s="75"/>
      <c r="B31" s="75"/>
      <c r="C31" s="75"/>
      <c r="D31" s="75"/>
      <c r="E31" s="75"/>
      <c r="F31" s="75"/>
    </row>
    <row r="32" spans="1:6" ht="14.25" customHeight="1" x14ac:dyDescent="0.2">
      <c r="A32" s="76"/>
      <c r="B32" s="77" t="s">
        <v>6</v>
      </c>
      <c r="C32" s="78"/>
      <c r="D32" s="79"/>
      <c r="E32" s="80"/>
      <c r="F32" s="80"/>
    </row>
    <row r="33" spans="1:6" ht="14.25" customHeight="1" x14ac:dyDescent="0.2">
      <c r="A33" s="76"/>
      <c r="B33" s="76"/>
      <c r="C33" s="76"/>
      <c r="D33" s="79"/>
      <c r="E33" s="80"/>
      <c r="F33" s="80"/>
    </row>
    <row r="34" spans="1:6" ht="14.25" customHeight="1" x14ac:dyDescent="0.2">
      <c r="A34" s="76"/>
      <c r="B34" s="81" t="s">
        <v>282</v>
      </c>
      <c r="C34" s="82"/>
      <c r="D34" s="83"/>
      <c r="E34" s="83"/>
      <c r="F34" s="83"/>
    </row>
    <row r="35" spans="1:6" ht="14.25" customHeight="1" x14ac:dyDescent="0.2">
      <c r="A35" s="76"/>
      <c r="B35" s="81" t="s">
        <v>269</v>
      </c>
      <c r="C35" s="84"/>
      <c r="D35" s="83"/>
      <c r="E35" s="83"/>
      <c r="F35" s="83"/>
    </row>
    <row r="36" spans="1:6" ht="14.25" customHeight="1" x14ac:dyDescent="0.2">
      <c r="A36" s="76"/>
      <c r="B36" s="81" t="s">
        <v>283</v>
      </c>
      <c r="C36" s="82"/>
      <c r="D36" s="83"/>
      <c r="E36" s="83"/>
      <c r="F36" s="83"/>
    </row>
    <row r="37" spans="1:6" ht="14.25" customHeight="1" x14ac:dyDescent="0.2">
      <c r="A37" s="76"/>
      <c r="B37" s="81" t="s">
        <v>269</v>
      </c>
      <c r="C37" s="82"/>
      <c r="D37" s="83"/>
      <c r="E37" s="83"/>
      <c r="F37" s="83"/>
    </row>
    <row r="38" spans="1:6" ht="14.25" customHeight="1" x14ac:dyDescent="0.2">
      <c r="A38" s="76"/>
      <c r="B38" s="81" t="s">
        <v>284</v>
      </c>
      <c r="C38" s="82"/>
      <c r="D38" s="83"/>
      <c r="E38" s="83"/>
      <c r="F38" s="83"/>
    </row>
    <row r="39" spans="1:6" ht="14.25" customHeight="1" x14ac:dyDescent="0.2">
      <c r="A39" s="76"/>
      <c r="B39" s="81" t="s">
        <v>269</v>
      </c>
      <c r="C39" s="82"/>
      <c r="D39" s="83"/>
      <c r="E39" s="83"/>
      <c r="F39" s="83"/>
    </row>
    <row r="40" spans="1:6" ht="14.25" customHeight="1" x14ac:dyDescent="0.2">
      <c r="A40" s="76"/>
      <c r="B40" s="81" t="s">
        <v>37</v>
      </c>
      <c r="C40" s="84"/>
      <c r="D40" s="83"/>
      <c r="E40" s="83"/>
      <c r="F40" s="83"/>
    </row>
    <row r="41" spans="1:6" ht="14.25" customHeight="1" x14ac:dyDescent="0.2">
      <c r="A41" s="76"/>
      <c r="B41" s="81" t="s">
        <v>269</v>
      </c>
      <c r="C41" s="82"/>
      <c r="D41" s="83"/>
      <c r="E41" s="83"/>
      <c r="F41" s="83"/>
    </row>
    <row r="42" spans="1:6" ht="14.25" customHeight="1" x14ac:dyDescent="0.2">
      <c r="A42" s="76"/>
      <c r="B42" s="81" t="s">
        <v>285</v>
      </c>
      <c r="C42" s="82"/>
      <c r="D42" s="83"/>
      <c r="E42" s="83"/>
      <c r="F42" s="83"/>
    </row>
    <row r="43" spans="1:6" ht="14.25" customHeight="1" x14ac:dyDescent="0.2">
      <c r="A43" s="76"/>
      <c r="B43" s="81" t="s">
        <v>269</v>
      </c>
      <c r="C43" s="82"/>
      <c r="D43" s="83"/>
      <c r="E43" s="83"/>
      <c r="F43" s="83"/>
    </row>
    <row r="44" spans="1:6" ht="14.25" customHeight="1" x14ac:dyDescent="0.2">
      <c r="A44" s="76"/>
      <c r="B44" s="81" t="s">
        <v>286</v>
      </c>
      <c r="C44" s="82"/>
      <c r="D44" s="83"/>
      <c r="E44" s="83"/>
      <c r="F44" s="83"/>
    </row>
    <row r="45" spans="1:6" ht="14.25" customHeight="1" x14ac:dyDescent="0.2">
      <c r="A45" s="76"/>
      <c r="B45" s="81" t="s">
        <v>269</v>
      </c>
      <c r="C45" s="82"/>
      <c r="D45" s="83"/>
      <c r="E45" s="83"/>
      <c r="F45" s="83"/>
    </row>
    <row r="46" spans="1:6" ht="14.25" customHeight="1" x14ac:dyDescent="0.2">
      <c r="A46" s="76"/>
      <c r="B46" s="81" t="s">
        <v>287</v>
      </c>
      <c r="C46" s="82"/>
      <c r="D46" s="83"/>
      <c r="E46" s="83"/>
      <c r="F46" s="83"/>
    </row>
    <row r="47" spans="1:6" ht="14.25" customHeight="1" x14ac:dyDescent="0.2">
      <c r="A47" s="76"/>
      <c r="B47" s="81" t="s">
        <v>269</v>
      </c>
      <c r="C47" s="82"/>
      <c r="D47" s="83"/>
      <c r="E47" s="83"/>
      <c r="F47" s="83"/>
    </row>
    <row r="48" spans="1:6" ht="14.25" customHeight="1" x14ac:dyDescent="0.2">
      <c r="A48" s="76"/>
      <c r="B48" s="81" t="s">
        <v>288</v>
      </c>
      <c r="C48" s="82"/>
      <c r="D48" s="83"/>
      <c r="E48" s="83"/>
      <c r="F48" s="83"/>
    </row>
    <row r="49" spans="1:6" ht="14.25" customHeight="1" x14ac:dyDescent="0.2">
      <c r="A49" s="76"/>
      <c r="B49" s="81" t="s">
        <v>269</v>
      </c>
      <c r="C49" s="82"/>
      <c r="D49" s="83"/>
      <c r="E49" s="83"/>
      <c r="F49" s="83"/>
    </row>
    <row r="50" spans="1:6" ht="14.25" customHeight="1" x14ac:dyDescent="0.2">
      <c r="A50" s="76"/>
      <c r="B50" s="81" t="s">
        <v>79</v>
      </c>
      <c r="C50" s="85"/>
      <c r="D50" s="85"/>
      <c r="E50" s="83"/>
      <c r="F50" s="83"/>
    </row>
    <row r="51" spans="1:6" ht="14.25" customHeight="1" x14ac:dyDescent="0.2">
      <c r="A51" s="76"/>
      <c r="B51" s="81"/>
      <c r="C51" s="82"/>
      <c r="D51" s="83"/>
      <c r="E51" s="83"/>
      <c r="F51" s="83"/>
    </row>
    <row r="52" spans="1:6" ht="14.25" customHeight="1" x14ac:dyDescent="0.2">
      <c r="A52" s="76"/>
      <c r="B52" s="81"/>
      <c r="C52" s="82"/>
      <c r="D52" s="83"/>
      <c r="E52" s="83"/>
      <c r="F52" s="83"/>
    </row>
    <row r="53" spans="1:6" ht="14.25" customHeight="1" x14ac:dyDescent="0.2">
      <c r="A53" s="76"/>
      <c r="B53" s="81"/>
      <c r="C53" s="82"/>
      <c r="D53" s="83"/>
      <c r="E53" s="83"/>
      <c r="F53" s="83"/>
    </row>
    <row r="54" spans="1:6" ht="14.25" customHeight="1" x14ac:dyDescent="0.2">
      <c r="A54" s="76"/>
      <c r="B54" s="81"/>
      <c r="C54" s="82"/>
      <c r="D54" s="83"/>
      <c r="E54" s="83"/>
      <c r="F54" s="83"/>
    </row>
    <row r="55" spans="1:6" ht="14.25" customHeight="1" x14ac:dyDescent="0.2">
      <c r="A55" s="76"/>
      <c r="B55" s="81"/>
      <c r="C55" s="82"/>
      <c r="D55" s="83"/>
      <c r="E55" s="83"/>
      <c r="F55" s="83"/>
    </row>
    <row r="56" spans="1:6" ht="14.25" customHeight="1" x14ac:dyDescent="0.2">
      <c r="A56" s="76"/>
      <c r="B56" s="81"/>
      <c r="C56" s="82"/>
      <c r="D56" s="83"/>
      <c r="E56" s="83"/>
      <c r="F56" s="83"/>
    </row>
    <row r="57" spans="1:6" ht="14.25" customHeight="1" x14ac:dyDescent="0.2">
      <c r="A57" s="76"/>
      <c r="B57" s="81"/>
      <c r="C57" s="82"/>
      <c r="D57" s="83"/>
      <c r="E57" s="83"/>
      <c r="F57" s="83"/>
    </row>
    <row r="58" spans="1:6" ht="14.25" customHeight="1" x14ac:dyDescent="0.2">
      <c r="A58" s="76"/>
      <c r="B58" s="81"/>
      <c r="C58" s="82"/>
      <c r="D58" s="83"/>
      <c r="E58" s="83"/>
      <c r="F58" s="83"/>
    </row>
    <row r="59" spans="1:6" ht="14.25" customHeight="1" x14ac:dyDescent="0.2">
      <c r="A59" s="76"/>
      <c r="B59" s="81"/>
      <c r="C59" s="82"/>
      <c r="D59" s="83"/>
      <c r="E59" s="83"/>
      <c r="F59" s="83"/>
    </row>
    <row r="60" spans="1:6" ht="14.25" customHeight="1" x14ac:dyDescent="0.2">
      <c r="A60" s="76"/>
      <c r="B60" s="81"/>
      <c r="C60" s="82"/>
      <c r="D60" s="83"/>
      <c r="E60" s="83"/>
      <c r="F60" s="83"/>
    </row>
    <row r="61" spans="1:6" ht="14.25" customHeight="1" x14ac:dyDescent="0.2">
      <c r="A61" s="76"/>
      <c r="B61" s="81"/>
      <c r="C61" s="82"/>
      <c r="D61" s="83"/>
      <c r="E61" s="83"/>
      <c r="F61" s="83"/>
    </row>
    <row r="62" spans="1:6" ht="14.25" customHeight="1" x14ac:dyDescent="0.2">
      <c r="A62" s="76"/>
      <c r="B62" s="81"/>
      <c r="C62" s="82"/>
      <c r="D62" s="83"/>
      <c r="E62" s="83"/>
      <c r="F62" s="83"/>
    </row>
    <row r="63" spans="1:6" ht="14.25" customHeight="1" x14ac:dyDescent="0.2">
      <c r="A63" s="76"/>
      <c r="B63" s="86"/>
      <c r="C63" s="87"/>
      <c r="D63" s="88"/>
      <c r="E63" s="83"/>
      <c r="F63" s="83"/>
    </row>
    <row r="64" spans="1:6" ht="14.25" customHeight="1" x14ac:dyDescent="0.2">
      <c r="A64" s="76"/>
      <c r="B64" s="86"/>
      <c r="C64" s="89"/>
      <c r="D64" s="80"/>
      <c r="E64" s="83"/>
      <c r="F64" s="83"/>
    </row>
    <row r="65" spans="1:6" ht="14.25" customHeight="1" x14ac:dyDescent="0.2">
      <c r="A65" s="76"/>
      <c r="B65" s="81"/>
      <c r="C65" s="90" t="s">
        <v>40</v>
      </c>
      <c r="D65" s="91" t="s">
        <v>41</v>
      </c>
      <c r="E65" s="83"/>
      <c r="F65" s="83"/>
    </row>
    <row r="66" spans="1:6" ht="14.25" customHeight="1" x14ac:dyDescent="0.2">
      <c r="A66" s="76"/>
      <c r="B66" s="81"/>
      <c r="C66" s="92">
        <v>32</v>
      </c>
      <c r="D66" s="93">
        <v>400</v>
      </c>
      <c r="E66" s="94"/>
      <c r="F66" s="94"/>
    </row>
    <row r="67" spans="1:6" ht="14.25" customHeight="1" x14ac:dyDescent="0.2">
      <c r="A67" s="76"/>
      <c r="B67" s="86"/>
      <c r="C67" s="92"/>
      <c r="D67" s="93"/>
      <c r="E67" s="83"/>
      <c r="F67" s="83"/>
    </row>
    <row r="68" spans="1:6" ht="13.5" customHeight="1" x14ac:dyDescent="0.2">
      <c r="A68" s="76"/>
      <c r="B68" s="86"/>
      <c r="C68" s="95"/>
      <c r="D68" s="95"/>
      <c r="E68" s="95"/>
      <c r="F68" s="76"/>
    </row>
    <row r="69" spans="1:6" ht="15.95" customHeight="1" x14ac:dyDescent="0.2">
      <c r="A69" s="63"/>
      <c r="B69" s="96" t="s">
        <v>16</v>
      </c>
      <c r="C69" s="96"/>
      <c r="D69" s="65"/>
      <c r="E69" s="97">
        <v>12800</v>
      </c>
      <c r="F69" s="97"/>
    </row>
    <row r="70" spans="1:6" ht="15.95" customHeight="1" x14ac:dyDescent="0.2">
      <c r="A70" s="63"/>
      <c r="B70" s="98" t="s">
        <v>13</v>
      </c>
      <c r="C70" s="99"/>
      <c r="D70" s="65"/>
      <c r="E70" s="100">
        <v>0</v>
      </c>
      <c r="F70" s="100"/>
    </row>
    <row r="71" spans="1:6" ht="15.95" customHeight="1" x14ac:dyDescent="0.2">
      <c r="A71" s="63"/>
      <c r="B71" s="101" t="s">
        <v>265</v>
      </c>
      <c r="C71" s="99"/>
      <c r="D71" s="65"/>
      <c r="E71" s="100">
        <v>0</v>
      </c>
      <c r="F71" s="100"/>
    </row>
    <row r="72" spans="1:6" ht="15.95" customHeight="1" x14ac:dyDescent="0.2">
      <c r="A72" s="63"/>
      <c r="B72" s="101" t="s">
        <v>14</v>
      </c>
      <c r="C72" s="99"/>
      <c r="D72" s="65"/>
      <c r="E72" s="100">
        <v>0</v>
      </c>
      <c r="F72" s="100"/>
    </row>
    <row r="73" spans="1:6" ht="15.95" customHeight="1" x14ac:dyDescent="0.2">
      <c r="A73" s="63"/>
      <c r="B73" s="64" t="s">
        <v>15</v>
      </c>
      <c r="C73" s="96"/>
      <c r="D73" s="65"/>
      <c r="E73" s="102">
        <v>12800</v>
      </c>
      <c r="F73" s="102"/>
    </row>
    <row r="74" spans="1:6" ht="15.95" customHeight="1" x14ac:dyDescent="0.2">
      <c r="A74" s="63"/>
      <c r="B74" s="99" t="s">
        <v>5</v>
      </c>
      <c r="C74" s="103">
        <v>0.05</v>
      </c>
      <c r="D74" s="99"/>
      <c r="E74" s="104">
        <v>640</v>
      </c>
      <c r="F74" s="104"/>
    </row>
    <row r="75" spans="1:6" ht="15.95" customHeight="1" x14ac:dyDescent="0.2">
      <c r="A75" s="63"/>
      <c r="B75" s="105" t="s">
        <v>4</v>
      </c>
      <c r="C75" s="106">
        <v>9.9750000000000005E-2</v>
      </c>
      <c r="D75" s="99"/>
      <c r="E75" s="107">
        <v>1276.8</v>
      </c>
      <c r="F75" s="104"/>
    </row>
    <row r="76" spans="1:6" ht="15.95" customHeight="1" x14ac:dyDescent="0.2">
      <c r="A76" s="63"/>
      <c r="B76" s="77"/>
      <c r="C76" s="63"/>
      <c r="D76" s="65"/>
      <c r="E76" s="66"/>
      <c r="F76" s="66"/>
    </row>
    <row r="77" spans="1:6" ht="15.95" customHeight="1" thickBot="1" x14ac:dyDescent="0.25">
      <c r="A77" s="63"/>
      <c r="B77" s="108" t="s">
        <v>17</v>
      </c>
      <c r="C77" s="96"/>
      <c r="D77" s="109"/>
      <c r="E77" s="110">
        <v>14716.8</v>
      </c>
      <c r="F77" s="111"/>
    </row>
    <row r="78" spans="1:6" ht="15.95" customHeight="1" thickTop="1" x14ac:dyDescent="0.2">
      <c r="A78" s="63"/>
      <c r="B78" s="105"/>
      <c r="C78" s="105"/>
      <c r="D78" s="105"/>
      <c r="E78" s="112"/>
      <c r="F78" s="105"/>
    </row>
    <row r="79" spans="1:6" ht="15.95" customHeight="1" x14ac:dyDescent="0.2">
      <c r="A79" s="63"/>
      <c r="B79" s="77" t="s">
        <v>19</v>
      </c>
      <c r="C79" s="105"/>
      <c r="D79" s="65"/>
      <c r="E79" s="66">
        <v>0</v>
      </c>
      <c r="F79" s="66"/>
    </row>
    <row r="80" spans="1:6" ht="15.95" customHeight="1" x14ac:dyDescent="0.2">
      <c r="A80" s="63"/>
      <c r="B80" s="96"/>
      <c r="C80" s="105"/>
      <c r="D80" s="105"/>
      <c r="E80" s="112"/>
      <c r="F80" s="105"/>
    </row>
    <row r="81" spans="1:6" ht="15.95" customHeight="1" x14ac:dyDescent="0.2">
      <c r="A81" s="63"/>
      <c r="B81" s="136" t="s">
        <v>18</v>
      </c>
      <c r="C81" s="137"/>
      <c r="D81" s="113"/>
      <c r="E81" s="114">
        <v>14716.8</v>
      </c>
      <c r="F81" s="66"/>
    </row>
    <row r="82" spans="1:6" ht="15.95" customHeight="1" x14ac:dyDescent="0.2">
      <c r="A82" s="63"/>
      <c r="B82" s="63"/>
      <c r="C82" s="63"/>
      <c r="D82" s="65"/>
      <c r="E82" s="66"/>
      <c r="F82" s="66"/>
    </row>
    <row r="83" spans="1:6" ht="15.95" customHeight="1" x14ac:dyDescent="0.2">
      <c r="A83" s="115"/>
      <c r="B83" s="138"/>
      <c r="C83" s="139"/>
      <c r="D83" s="139"/>
      <c r="E83" s="139"/>
      <c r="F83" s="116"/>
    </row>
    <row r="84" spans="1:6" ht="15.95" customHeight="1" x14ac:dyDescent="0.2">
      <c r="A84" s="140" t="s">
        <v>32</v>
      </c>
      <c r="B84" s="140"/>
      <c r="C84" s="140"/>
      <c r="D84" s="140"/>
      <c r="E84" s="140"/>
      <c r="F84" s="77"/>
    </row>
    <row r="85" spans="1:6" ht="15.95" customHeight="1" x14ac:dyDescent="0.2">
      <c r="A85" s="141" t="s">
        <v>33</v>
      </c>
      <c r="B85" s="141"/>
      <c r="C85" s="141"/>
      <c r="D85" s="141"/>
      <c r="E85" s="141"/>
      <c r="F85" s="46"/>
    </row>
    <row r="86" spans="1:6" ht="15.95" customHeight="1" x14ac:dyDescent="0.2">
      <c r="A86" s="117"/>
      <c r="B86" s="117"/>
      <c r="C86" s="117"/>
      <c r="D86" s="117"/>
      <c r="E86" s="117"/>
      <c r="F86" s="46"/>
    </row>
    <row r="87" spans="1:6" ht="15.95" customHeight="1" x14ac:dyDescent="0.2">
      <c r="A87" s="117"/>
      <c r="B87" s="117"/>
      <c r="C87" s="117"/>
      <c r="D87" s="117"/>
      <c r="E87" s="117"/>
      <c r="F87" s="46"/>
    </row>
    <row r="88" spans="1:6" ht="15.95" customHeight="1" x14ac:dyDescent="0.2">
      <c r="A88" s="134" t="s">
        <v>7</v>
      </c>
      <c r="B88" s="134"/>
      <c r="C88" s="134"/>
      <c r="D88" s="134"/>
      <c r="E88" s="134"/>
      <c r="F88" s="134"/>
    </row>
  </sheetData>
  <mergeCells count="6">
    <mergeCell ref="A88:F88"/>
    <mergeCell ref="A30:E30"/>
    <mergeCell ref="B81:C81"/>
    <mergeCell ref="B83:E83"/>
    <mergeCell ref="A84:E84"/>
    <mergeCell ref="A85:E85"/>
  </mergeCells>
  <printOptions horizontalCentered="1"/>
  <pageMargins left="0" right="0" top="0" bottom="0" header="0" footer="0"/>
  <pageSetup paperSize="119" scale="63" orientation="portrait" horizontalDpi="1200" verticalDpi="1200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3DFDA-20AB-42DF-B1EB-E183414E2722}">
  <sheetPr>
    <pageSetUpPr fitToPage="1"/>
  </sheetPr>
  <dimension ref="A1:F88"/>
  <sheetViews>
    <sheetView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59"/>
      <c r="B1" s="59"/>
      <c r="C1" s="59"/>
      <c r="D1" s="60"/>
      <c r="E1" s="61"/>
      <c r="F1" s="61"/>
    </row>
    <row r="2" spans="1:6" ht="12.75" customHeight="1" x14ac:dyDescent="0.2">
      <c r="A2" s="59"/>
      <c r="B2" s="59"/>
      <c r="C2" s="59"/>
      <c r="D2" s="60"/>
      <c r="E2" s="61"/>
      <c r="F2" s="61"/>
    </row>
    <row r="3" spans="1:6" ht="12.75" customHeight="1" x14ac:dyDescent="0.2">
      <c r="A3" s="59"/>
      <c r="B3" s="59"/>
      <c r="C3" s="59"/>
      <c r="D3" s="60"/>
      <c r="E3" s="61"/>
      <c r="F3" s="61"/>
    </row>
    <row r="4" spans="1:6" ht="12.75" customHeight="1" x14ac:dyDescent="0.2">
      <c r="A4" s="59"/>
      <c r="B4" s="59"/>
      <c r="C4" s="59"/>
      <c r="D4" s="60"/>
      <c r="E4" s="61"/>
      <c r="F4" s="61"/>
    </row>
    <row r="5" spans="1:6" ht="12.75" customHeight="1" x14ac:dyDescent="0.2">
      <c r="A5" s="59"/>
      <c r="B5" s="59"/>
      <c r="C5" s="59"/>
      <c r="D5" s="60"/>
      <c r="E5" s="61"/>
      <c r="F5" s="61"/>
    </row>
    <row r="6" spans="1:6" ht="12.75" customHeight="1" x14ac:dyDescent="0.2">
      <c r="A6" s="59"/>
      <c r="B6" s="59"/>
      <c r="C6" s="59"/>
      <c r="D6" s="60"/>
      <c r="E6" s="61"/>
      <c r="F6" s="61"/>
    </row>
    <row r="7" spans="1:6" ht="12.75" customHeight="1" x14ac:dyDescent="0.2">
      <c r="A7" s="59"/>
      <c r="B7" s="59"/>
      <c r="C7" s="59"/>
      <c r="D7" s="60"/>
      <c r="E7" s="61"/>
      <c r="F7" s="61"/>
    </row>
    <row r="8" spans="1:6" ht="12.75" customHeight="1" x14ac:dyDescent="0.2">
      <c r="A8" s="59"/>
      <c r="B8" s="59"/>
      <c r="C8" s="59"/>
      <c r="D8" s="60"/>
      <c r="E8" s="61"/>
      <c r="F8" s="61"/>
    </row>
    <row r="9" spans="1:6" ht="12.75" customHeight="1" x14ac:dyDescent="0.2">
      <c r="A9" s="59"/>
      <c r="B9" s="59"/>
      <c r="C9" s="59"/>
      <c r="D9" s="118"/>
      <c r="E9" s="61"/>
      <c r="F9" s="61"/>
    </row>
    <row r="10" spans="1:6" ht="12.75" customHeight="1" x14ac:dyDescent="0.2">
      <c r="A10" s="59"/>
      <c r="B10" s="59"/>
      <c r="C10" s="59"/>
      <c r="D10" s="60"/>
      <c r="E10" s="61"/>
      <c r="F10" s="61"/>
    </row>
    <row r="11" spans="1:6" ht="12.75" customHeight="1" x14ac:dyDescent="0.2">
      <c r="A11" s="59"/>
      <c r="B11" s="59"/>
      <c r="C11" s="59"/>
      <c r="D11" s="60"/>
      <c r="E11" s="61"/>
      <c r="F11" s="61"/>
    </row>
    <row r="12" spans="1:6" ht="12.75" customHeight="1" x14ac:dyDescent="0.2">
      <c r="A12" s="59"/>
      <c r="B12" s="62"/>
      <c r="C12" s="62"/>
      <c r="D12" s="60"/>
      <c r="E12" s="61"/>
      <c r="F12" s="61"/>
    </row>
    <row r="13" spans="1:6" ht="12.75" customHeight="1" x14ac:dyDescent="0.2">
      <c r="A13" s="59"/>
      <c r="B13" s="62"/>
      <c r="C13" s="62"/>
      <c r="D13" s="60"/>
      <c r="E13" s="61"/>
      <c r="F13" s="61"/>
    </row>
    <row r="14" spans="1:6" ht="12.75" customHeight="1" x14ac:dyDescent="0.2">
      <c r="A14" s="59"/>
      <c r="B14" s="62"/>
      <c r="C14" s="62"/>
      <c r="D14" s="60"/>
      <c r="E14" s="61"/>
      <c r="F14" s="61"/>
    </row>
    <row r="15" spans="1:6" ht="12.75" customHeight="1" x14ac:dyDescent="0.2">
      <c r="A15" s="59"/>
      <c r="B15" s="62"/>
      <c r="C15" s="62"/>
      <c r="D15" s="60"/>
      <c r="E15" s="61"/>
      <c r="F15" s="61"/>
    </row>
    <row r="16" spans="1:6" ht="12.75" customHeight="1" x14ac:dyDescent="0.2">
      <c r="A16" s="59"/>
      <c r="B16" s="62"/>
      <c r="C16" s="62"/>
      <c r="D16" s="60"/>
      <c r="E16" s="61"/>
      <c r="F16" s="61"/>
    </row>
    <row r="17" spans="1:6" ht="12.75" customHeight="1" x14ac:dyDescent="0.2">
      <c r="A17" s="59"/>
      <c r="B17" s="62"/>
      <c r="C17" s="62"/>
      <c r="D17" s="60"/>
      <c r="E17" s="61"/>
      <c r="F17" s="61"/>
    </row>
    <row r="18" spans="1:6" ht="12.75" customHeight="1" x14ac:dyDescent="0.2">
      <c r="A18" s="59"/>
      <c r="B18" s="62"/>
      <c r="C18" s="62"/>
      <c r="D18" s="60"/>
      <c r="E18" s="61"/>
      <c r="F18" s="61"/>
    </row>
    <row r="19" spans="1:6" ht="12.75" customHeight="1" x14ac:dyDescent="0.2">
      <c r="A19" s="59"/>
      <c r="B19" s="62"/>
      <c r="C19" s="62"/>
      <c r="D19" s="60"/>
      <c r="E19" s="61"/>
      <c r="F19" s="61"/>
    </row>
    <row r="20" spans="1:6" ht="12.75" customHeight="1" x14ac:dyDescent="0.2">
      <c r="A20" s="59"/>
      <c r="B20" s="62"/>
      <c r="C20" s="62"/>
      <c r="D20" s="60"/>
      <c r="E20" s="61"/>
      <c r="F20" s="61"/>
    </row>
    <row r="21" spans="1:6" ht="15" customHeight="1" x14ac:dyDescent="0.2">
      <c r="A21" s="63"/>
      <c r="B21" s="64" t="s">
        <v>289</v>
      </c>
      <c r="C21" s="64"/>
      <c r="D21" s="65"/>
      <c r="E21" s="66"/>
      <c r="F21" s="66"/>
    </row>
    <row r="22" spans="1:6" ht="15" customHeight="1" x14ac:dyDescent="0.2">
      <c r="A22" s="63"/>
      <c r="B22" s="63"/>
      <c r="C22" s="63"/>
      <c r="D22" s="65"/>
      <c r="E22" s="66"/>
      <c r="F22" s="66"/>
    </row>
    <row r="23" spans="1:6" ht="15" customHeight="1" x14ac:dyDescent="0.2">
      <c r="A23" s="63"/>
      <c r="B23" s="64" t="s">
        <v>290</v>
      </c>
      <c r="C23" s="64"/>
      <c r="D23" s="65"/>
      <c r="E23" s="66"/>
      <c r="F23" s="66"/>
    </row>
    <row r="24" spans="1:6" ht="15" customHeight="1" x14ac:dyDescent="0.2">
      <c r="A24" s="63"/>
      <c r="B24" s="64" t="s">
        <v>291</v>
      </c>
      <c r="C24" s="63"/>
      <c r="D24" s="65"/>
      <c r="E24" s="66"/>
      <c r="F24" s="66"/>
    </row>
    <row r="25" spans="1:6" ht="15" customHeight="1" x14ac:dyDescent="0.2">
      <c r="A25" s="63"/>
      <c r="B25" s="63" t="s">
        <v>292</v>
      </c>
      <c r="C25" s="63"/>
      <c r="D25" s="65"/>
      <c r="E25" s="66"/>
      <c r="F25" s="66"/>
    </row>
    <row r="26" spans="1:6" ht="15" customHeight="1" x14ac:dyDescent="0.2">
      <c r="A26" s="63"/>
      <c r="B26" s="63" t="s">
        <v>293</v>
      </c>
      <c r="C26" s="63"/>
      <c r="D26" s="65"/>
      <c r="E26" s="66"/>
      <c r="F26" s="66"/>
    </row>
    <row r="27" spans="1:6" ht="15" customHeight="1" x14ac:dyDescent="0.2">
      <c r="A27" s="64"/>
      <c r="B27" s="63"/>
      <c r="C27" s="63"/>
      <c r="D27" s="68"/>
      <c r="E27" s="69"/>
      <c r="F27" s="69"/>
    </row>
    <row r="28" spans="1:6" ht="15.95" customHeight="1" x14ac:dyDescent="0.2">
      <c r="A28" s="63"/>
      <c r="B28" s="64"/>
      <c r="C28" s="64"/>
      <c r="D28" s="69" t="s">
        <v>12</v>
      </c>
      <c r="E28" s="70" t="s">
        <v>294</v>
      </c>
      <c r="F28" s="70"/>
    </row>
    <row r="29" spans="1:6" ht="13.5" customHeight="1" thickBot="1" x14ac:dyDescent="0.25">
      <c r="A29" s="71"/>
      <c r="B29" s="71"/>
      <c r="C29" s="71"/>
      <c r="D29" s="72"/>
      <c r="E29" s="73"/>
      <c r="F29" s="73"/>
    </row>
    <row r="30" spans="1:6" ht="21.75" customHeight="1" x14ac:dyDescent="0.2">
      <c r="A30" s="135" t="s">
        <v>0</v>
      </c>
      <c r="B30" s="135"/>
      <c r="C30" s="135"/>
      <c r="D30" s="135"/>
      <c r="E30" s="135"/>
      <c r="F30" s="74"/>
    </row>
    <row r="31" spans="1:6" ht="14.25" customHeight="1" x14ac:dyDescent="0.2">
      <c r="A31" s="75"/>
      <c r="B31" s="75"/>
      <c r="C31" s="75"/>
      <c r="D31" s="75"/>
      <c r="E31" s="75"/>
      <c r="F31" s="75"/>
    </row>
    <row r="32" spans="1:6" ht="14.25" customHeight="1" x14ac:dyDescent="0.2">
      <c r="A32" s="76"/>
      <c r="B32" s="77" t="s">
        <v>6</v>
      </c>
      <c r="C32" s="78"/>
      <c r="D32" s="79"/>
      <c r="E32" s="80"/>
      <c r="F32" s="80"/>
    </row>
    <row r="33" spans="1:6" ht="14.25" customHeight="1" x14ac:dyDescent="0.2">
      <c r="A33" s="76"/>
      <c r="B33" s="76"/>
      <c r="C33" s="76"/>
      <c r="D33" s="79"/>
      <c r="E33" s="80"/>
      <c r="F33" s="80"/>
    </row>
    <row r="34" spans="1:6" ht="14.25" customHeight="1" x14ac:dyDescent="0.2">
      <c r="A34" s="76"/>
      <c r="B34" s="81" t="s">
        <v>295</v>
      </c>
      <c r="C34" s="82"/>
      <c r="D34" s="83"/>
      <c r="E34" s="83"/>
      <c r="F34" s="83"/>
    </row>
    <row r="35" spans="1:6" ht="14.25" customHeight="1" x14ac:dyDescent="0.2">
      <c r="A35" s="76"/>
      <c r="B35" s="81" t="s">
        <v>269</v>
      </c>
      <c r="C35" s="84"/>
      <c r="D35" s="83"/>
      <c r="E35" s="83"/>
      <c r="F35" s="83"/>
    </row>
    <row r="36" spans="1:6" ht="14.25" customHeight="1" x14ac:dyDescent="0.2">
      <c r="A36" s="76"/>
      <c r="B36" s="81" t="s">
        <v>296</v>
      </c>
      <c r="C36" s="82"/>
      <c r="D36" s="83"/>
      <c r="E36" s="83"/>
      <c r="F36" s="83"/>
    </row>
    <row r="37" spans="1:6" ht="14.25" customHeight="1" x14ac:dyDescent="0.2">
      <c r="A37" s="76"/>
      <c r="B37" s="81" t="s">
        <v>269</v>
      </c>
      <c r="C37" s="82"/>
      <c r="D37" s="83"/>
      <c r="E37" s="83"/>
      <c r="F37" s="83"/>
    </row>
    <row r="38" spans="1:6" ht="14.25" customHeight="1" x14ac:dyDescent="0.2">
      <c r="A38" s="76"/>
      <c r="B38" s="81" t="s">
        <v>297</v>
      </c>
      <c r="C38" s="82"/>
      <c r="D38" s="83"/>
      <c r="E38" s="83"/>
      <c r="F38" s="83"/>
    </row>
    <row r="39" spans="1:6" ht="14.25" customHeight="1" x14ac:dyDescent="0.2">
      <c r="A39" s="76"/>
      <c r="B39" s="81" t="s">
        <v>269</v>
      </c>
      <c r="C39" s="82"/>
      <c r="D39" s="83"/>
      <c r="E39" s="83"/>
      <c r="F39" s="83"/>
    </row>
    <row r="40" spans="1:6" ht="14.25" customHeight="1" x14ac:dyDescent="0.2">
      <c r="A40" s="76"/>
      <c r="B40" s="81" t="s">
        <v>298</v>
      </c>
      <c r="C40" s="84"/>
      <c r="D40" s="83"/>
      <c r="E40" s="83"/>
      <c r="F40" s="83"/>
    </row>
    <row r="41" spans="1:6" ht="14.25" customHeight="1" x14ac:dyDescent="0.2">
      <c r="A41" s="76"/>
      <c r="B41" s="81"/>
      <c r="C41" s="82"/>
      <c r="D41" s="83"/>
      <c r="E41" s="83"/>
      <c r="F41" s="83"/>
    </row>
    <row r="42" spans="1:6" ht="14.25" customHeight="1" x14ac:dyDescent="0.2">
      <c r="A42" s="76"/>
      <c r="B42" s="81"/>
      <c r="C42" s="82"/>
      <c r="D42" s="83"/>
      <c r="E42" s="83"/>
      <c r="F42" s="83"/>
    </row>
    <row r="43" spans="1:6" ht="14.25" customHeight="1" x14ac:dyDescent="0.2">
      <c r="A43" s="76"/>
      <c r="B43" s="81"/>
      <c r="C43" s="82"/>
      <c r="D43" s="83"/>
      <c r="E43" s="83"/>
      <c r="F43" s="83"/>
    </row>
    <row r="44" spans="1:6" ht="14.25" customHeight="1" x14ac:dyDescent="0.2">
      <c r="A44" s="76"/>
      <c r="B44" s="81"/>
      <c r="C44" s="82"/>
      <c r="D44" s="83"/>
      <c r="E44" s="83"/>
      <c r="F44" s="83"/>
    </row>
    <row r="45" spans="1:6" ht="14.25" customHeight="1" x14ac:dyDescent="0.2">
      <c r="A45" s="76"/>
      <c r="B45" s="81"/>
      <c r="C45" s="82"/>
      <c r="D45" s="83"/>
      <c r="E45" s="83"/>
      <c r="F45" s="83"/>
    </row>
    <row r="46" spans="1:6" ht="14.25" customHeight="1" x14ac:dyDescent="0.2">
      <c r="A46" s="76"/>
      <c r="B46" s="81"/>
      <c r="C46" s="82"/>
      <c r="D46" s="83"/>
      <c r="E46" s="83"/>
      <c r="F46" s="83"/>
    </row>
    <row r="47" spans="1:6" ht="14.25" customHeight="1" x14ac:dyDescent="0.2">
      <c r="A47" s="76"/>
      <c r="B47" s="81"/>
      <c r="C47" s="82"/>
      <c r="D47" s="83"/>
      <c r="E47" s="83"/>
      <c r="F47" s="83"/>
    </row>
    <row r="48" spans="1:6" ht="14.25" customHeight="1" x14ac:dyDescent="0.2">
      <c r="A48" s="76"/>
      <c r="B48" s="81"/>
      <c r="C48" s="82"/>
      <c r="D48" s="83"/>
      <c r="E48" s="83"/>
      <c r="F48" s="83"/>
    </row>
    <row r="49" spans="1:6" ht="14.25" customHeight="1" x14ac:dyDescent="0.2">
      <c r="A49" s="76"/>
      <c r="B49" s="81"/>
      <c r="C49" s="82"/>
      <c r="D49" s="83"/>
      <c r="E49" s="83"/>
      <c r="F49" s="83"/>
    </row>
    <row r="50" spans="1:6" ht="14.25" customHeight="1" x14ac:dyDescent="0.2">
      <c r="A50" s="76"/>
      <c r="B50" s="81"/>
      <c r="C50" s="85"/>
      <c r="D50" s="85"/>
      <c r="E50" s="83"/>
      <c r="F50" s="83"/>
    </row>
    <row r="51" spans="1:6" ht="14.25" customHeight="1" x14ac:dyDescent="0.2">
      <c r="A51" s="76"/>
      <c r="B51" s="81"/>
      <c r="C51" s="82"/>
      <c r="D51" s="83"/>
      <c r="E51" s="83"/>
      <c r="F51" s="83"/>
    </row>
    <row r="52" spans="1:6" ht="14.25" customHeight="1" x14ac:dyDescent="0.2">
      <c r="A52" s="76"/>
      <c r="B52" s="81"/>
      <c r="C52" s="82"/>
      <c r="D52" s="83"/>
      <c r="E52" s="83"/>
      <c r="F52" s="83"/>
    </row>
    <row r="53" spans="1:6" ht="14.25" customHeight="1" x14ac:dyDescent="0.2">
      <c r="A53" s="76"/>
      <c r="B53" s="81"/>
      <c r="C53" s="82"/>
      <c r="D53" s="83"/>
      <c r="E53" s="83"/>
      <c r="F53" s="83"/>
    </row>
    <row r="54" spans="1:6" ht="14.25" customHeight="1" x14ac:dyDescent="0.2">
      <c r="A54" s="76"/>
      <c r="B54" s="81"/>
      <c r="C54" s="82"/>
      <c r="D54" s="83"/>
      <c r="E54" s="83"/>
      <c r="F54" s="83"/>
    </row>
    <row r="55" spans="1:6" ht="14.25" customHeight="1" x14ac:dyDescent="0.2">
      <c r="A55" s="76"/>
      <c r="B55" s="81"/>
      <c r="C55" s="82"/>
      <c r="D55" s="83"/>
      <c r="E55" s="83"/>
      <c r="F55" s="83"/>
    </row>
    <row r="56" spans="1:6" ht="14.25" customHeight="1" x14ac:dyDescent="0.2">
      <c r="A56" s="76"/>
      <c r="B56" s="81"/>
      <c r="C56" s="82"/>
      <c r="D56" s="83"/>
      <c r="E56" s="83"/>
      <c r="F56" s="83"/>
    </row>
    <row r="57" spans="1:6" ht="14.25" customHeight="1" x14ac:dyDescent="0.2">
      <c r="A57" s="76"/>
      <c r="B57" s="81"/>
      <c r="C57" s="82"/>
      <c r="D57" s="83"/>
      <c r="E57" s="83"/>
      <c r="F57" s="83"/>
    </row>
    <row r="58" spans="1:6" ht="14.25" customHeight="1" x14ac:dyDescent="0.2">
      <c r="A58" s="76"/>
      <c r="B58" s="81"/>
      <c r="C58" s="82"/>
      <c r="D58" s="83"/>
      <c r="E58" s="83"/>
      <c r="F58" s="83"/>
    </row>
    <row r="59" spans="1:6" ht="14.25" customHeight="1" x14ac:dyDescent="0.2">
      <c r="A59" s="76"/>
      <c r="B59" s="81"/>
      <c r="C59" s="82"/>
      <c r="D59" s="83"/>
      <c r="E59" s="83"/>
      <c r="F59" s="83"/>
    </row>
    <row r="60" spans="1:6" ht="14.25" customHeight="1" x14ac:dyDescent="0.2">
      <c r="A60" s="76"/>
      <c r="B60" s="81"/>
      <c r="C60" s="82"/>
      <c r="D60" s="83"/>
      <c r="E60" s="83"/>
      <c r="F60" s="83"/>
    </row>
    <row r="61" spans="1:6" ht="14.25" customHeight="1" x14ac:dyDescent="0.2">
      <c r="A61" s="76"/>
      <c r="B61" s="81"/>
      <c r="C61" s="82"/>
      <c r="D61" s="83"/>
      <c r="E61" s="83"/>
      <c r="F61" s="83"/>
    </row>
    <row r="62" spans="1:6" ht="14.25" customHeight="1" x14ac:dyDescent="0.2">
      <c r="A62" s="76"/>
      <c r="B62" s="81"/>
      <c r="C62" s="82"/>
      <c r="D62" s="83"/>
      <c r="E62" s="83"/>
      <c r="F62" s="83"/>
    </row>
    <row r="63" spans="1:6" ht="14.25" customHeight="1" x14ac:dyDescent="0.2">
      <c r="A63" s="76"/>
      <c r="B63" s="86"/>
      <c r="C63" s="87"/>
      <c r="D63" s="88"/>
      <c r="E63" s="83"/>
      <c r="F63" s="83"/>
    </row>
    <row r="64" spans="1:6" ht="14.25" customHeight="1" x14ac:dyDescent="0.2">
      <c r="A64" s="76"/>
      <c r="B64" s="86"/>
      <c r="C64" s="89"/>
      <c r="D64" s="80"/>
      <c r="E64" s="83"/>
      <c r="F64" s="83"/>
    </row>
    <row r="65" spans="1:6" ht="14.25" customHeight="1" x14ac:dyDescent="0.2">
      <c r="A65" s="76"/>
      <c r="B65" s="81"/>
      <c r="C65" s="119"/>
      <c r="D65" s="120"/>
      <c r="E65" s="83"/>
      <c r="F65" s="83"/>
    </row>
    <row r="66" spans="1:6" ht="14.25" customHeight="1" x14ac:dyDescent="0.2">
      <c r="A66" s="76"/>
      <c r="B66" s="81"/>
      <c r="C66" s="92"/>
      <c r="D66" s="93"/>
      <c r="E66" s="94"/>
      <c r="F66" s="94"/>
    </row>
    <row r="67" spans="1:6" ht="14.25" customHeight="1" x14ac:dyDescent="0.2">
      <c r="A67" s="76"/>
      <c r="B67" s="86"/>
      <c r="C67" s="92"/>
      <c r="D67" s="93"/>
      <c r="E67" s="83"/>
      <c r="F67" s="83"/>
    </row>
    <row r="68" spans="1:6" ht="13.5" customHeight="1" x14ac:dyDescent="0.2">
      <c r="A68" s="76"/>
      <c r="B68" s="86"/>
      <c r="C68" s="95"/>
      <c r="D68" s="95"/>
      <c r="E68" s="95"/>
      <c r="F68" s="76"/>
    </row>
    <row r="69" spans="1:6" ht="15.95" customHeight="1" x14ac:dyDescent="0.2">
      <c r="A69" s="63"/>
      <c r="B69" s="96" t="s">
        <v>16</v>
      </c>
      <c r="C69" s="96"/>
      <c r="D69" s="65"/>
      <c r="E69" s="97">
        <v>1000</v>
      </c>
      <c r="F69" s="97"/>
    </row>
    <row r="70" spans="1:6" ht="15.95" customHeight="1" x14ac:dyDescent="0.2">
      <c r="A70" s="63"/>
      <c r="B70" s="98" t="s">
        <v>13</v>
      </c>
      <c r="C70" s="99"/>
      <c r="D70" s="65"/>
      <c r="E70" s="100">
        <v>25</v>
      </c>
      <c r="F70" s="100"/>
    </row>
    <row r="71" spans="1:6" ht="15.95" customHeight="1" x14ac:dyDescent="0.2">
      <c r="A71" s="63"/>
      <c r="B71" s="101" t="s">
        <v>265</v>
      </c>
      <c r="C71" s="99"/>
      <c r="D71" s="65"/>
      <c r="E71" s="100">
        <v>0</v>
      </c>
      <c r="F71" s="100"/>
    </row>
    <row r="72" spans="1:6" ht="15.95" customHeight="1" x14ac:dyDescent="0.2">
      <c r="A72" s="63"/>
      <c r="B72" s="101" t="s">
        <v>14</v>
      </c>
      <c r="C72" s="99"/>
      <c r="D72" s="65"/>
      <c r="E72" s="100">
        <v>0</v>
      </c>
      <c r="F72" s="100"/>
    </row>
    <row r="73" spans="1:6" ht="15.95" customHeight="1" x14ac:dyDescent="0.2">
      <c r="A73" s="63"/>
      <c r="B73" s="64" t="s">
        <v>15</v>
      </c>
      <c r="C73" s="96"/>
      <c r="D73" s="65"/>
      <c r="E73" s="102">
        <v>1025</v>
      </c>
      <c r="F73" s="102"/>
    </row>
    <row r="74" spans="1:6" ht="15.95" customHeight="1" x14ac:dyDescent="0.2">
      <c r="A74" s="63"/>
      <c r="B74" s="99" t="s">
        <v>5</v>
      </c>
      <c r="C74" s="103">
        <v>0.05</v>
      </c>
      <c r="D74" s="99"/>
      <c r="E74" s="104">
        <v>51.25</v>
      </c>
      <c r="F74" s="104"/>
    </row>
    <row r="75" spans="1:6" ht="15.95" customHeight="1" x14ac:dyDescent="0.2">
      <c r="A75" s="63"/>
      <c r="B75" s="105" t="s">
        <v>4</v>
      </c>
      <c r="C75" s="106">
        <v>9.9750000000000005E-2</v>
      </c>
      <c r="D75" s="99"/>
      <c r="E75" s="107">
        <v>102.24</v>
      </c>
      <c r="F75" s="104"/>
    </row>
    <row r="76" spans="1:6" ht="15.95" customHeight="1" x14ac:dyDescent="0.2">
      <c r="A76" s="63"/>
      <c r="B76" s="77"/>
      <c r="C76" s="63"/>
      <c r="D76" s="65"/>
      <c r="E76" s="66"/>
      <c r="F76" s="66"/>
    </row>
    <row r="77" spans="1:6" ht="15.95" customHeight="1" thickBot="1" x14ac:dyDescent="0.25">
      <c r="A77" s="63"/>
      <c r="B77" s="108" t="s">
        <v>17</v>
      </c>
      <c r="C77" s="96"/>
      <c r="D77" s="109"/>
      <c r="E77" s="110">
        <v>1178.49</v>
      </c>
      <c r="F77" s="111"/>
    </row>
    <row r="78" spans="1:6" ht="15.95" customHeight="1" thickTop="1" x14ac:dyDescent="0.2">
      <c r="A78" s="63"/>
      <c r="B78" s="105"/>
      <c r="C78" s="105"/>
      <c r="D78" s="105"/>
      <c r="E78" s="112"/>
      <c r="F78" s="105"/>
    </row>
    <row r="79" spans="1:6" ht="15.95" customHeight="1" x14ac:dyDescent="0.2">
      <c r="A79" s="63"/>
      <c r="B79" s="77" t="s">
        <v>19</v>
      </c>
      <c r="C79" s="105"/>
      <c r="D79" s="65"/>
      <c r="E79" s="66">
        <v>0</v>
      </c>
      <c r="F79" s="66"/>
    </row>
    <row r="80" spans="1:6" ht="15.95" customHeight="1" x14ac:dyDescent="0.2">
      <c r="A80" s="63"/>
      <c r="B80" s="96"/>
      <c r="C80" s="105"/>
      <c r="D80" s="105"/>
      <c r="E80" s="112"/>
      <c r="F80" s="105"/>
    </row>
    <row r="81" spans="1:6" ht="15.95" customHeight="1" x14ac:dyDescent="0.2">
      <c r="A81" s="63"/>
      <c r="B81" s="136" t="s">
        <v>18</v>
      </c>
      <c r="C81" s="137"/>
      <c r="D81" s="113"/>
      <c r="E81" s="114">
        <v>1178.49</v>
      </c>
      <c r="F81" s="66"/>
    </row>
    <row r="82" spans="1:6" ht="15.95" customHeight="1" x14ac:dyDescent="0.2">
      <c r="A82" s="63"/>
      <c r="B82" s="63"/>
      <c r="C82" s="63"/>
      <c r="D82" s="65"/>
      <c r="E82" s="66"/>
      <c r="F82" s="66"/>
    </row>
    <row r="83" spans="1:6" ht="15.95" customHeight="1" x14ac:dyDescent="0.2">
      <c r="A83" s="115"/>
      <c r="B83" s="138"/>
      <c r="C83" s="139"/>
      <c r="D83" s="139"/>
      <c r="E83" s="139"/>
      <c r="F83" s="116"/>
    </row>
    <row r="84" spans="1:6" ht="15.95" customHeight="1" x14ac:dyDescent="0.2">
      <c r="A84" s="140" t="s">
        <v>32</v>
      </c>
      <c r="B84" s="140"/>
      <c r="C84" s="140"/>
      <c r="D84" s="140"/>
      <c r="E84" s="140"/>
      <c r="F84" s="77"/>
    </row>
    <row r="85" spans="1:6" ht="15.95" customHeight="1" x14ac:dyDescent="0.2">
      <c r="A85" s="141" t="s">
        <v>33</v>
      </c>
      <c r="B85" s="141"/>
      <c r="C85" s="141"/>
      <c r="D85" s="141"/>
      <c r="E85" s="141"/>
      <c r="F85" s="46"/>
    </row>
    <row r="86" spans="1:6" ht="15.95" customHeight="1" x14ac:dyDescent="0.2">
      <c r="A86" s="117"/>
      <c r="B86" s="117"/>
      <c r="C86" s="117"/>
      <c r="D86" s="117"/>
      <c r="E86" s="117"/>
      <c r="F86" s="46"/>
    </row>
    <row r="87" spans="1:6" ht="15.95" customHeight="1" x14ac:dyDescent="0.2">
      <c r="A87" s="117"/>
      <c r="B87" s="117"/>
      <c r="C87" s="117"/>
      <c r="D87" s="117"/>
      <c r="E87" s="117"/>
      <c r="F87" s="46"/>
    </row>
    <row r="88" spans="1:6" ht="15.95" customHeight="1" x14ac:dyDescent="0.2">
      <c r="A88" s="134" t="s">
        <v>7</v>
      </c>
      <c r="B88" s="134"/>
      <c r="C88" s="134"/>
      <c r="D88" s="134"/>
      <c r="E88" s="134"/>
      <c r="F88" s="134"/>
    </row>
  </sheetData>
  <mergeCells count="6">
    <mergeCell ref="A88:F88"/>
    <mergeCell ref="A30:E30"/>
    <mergeCell ref="B81:C81"/>
    <mergeCell ref="B83:E83"/>
    <mergeCell ref="A84:E84"/>
    <mergeCell ref="A85:E85"/>
  </mergeCells>
  <printOptions horizontalCentered="1"/>
  <pageMargins left="0" right="0" top="0" bottom="0" header="0" footer="0"/>
  <pageSetup paperSize="119" scale="63" orientation="portrait" horizontalDpi="1200" verticalDpi="1200" r:id="rId1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43048-36E4-49C6-AF61-31A34C727A3F}">
  <sheetPr>
    <pageSetUpPr fitToPage="1"/>
  </sheetPr>
  <dimension ref="A1:F88"/>
  <sheetViews>
    <sheetView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59"/>
      <c r="B1" s="59"/>
      <c r="C1" s="59"/>
      <c r="D1" s="60"/>
      <c r="E1" s="61"/>
      <c r="F1" s="61"/>
    </row>
    <row r="2" spans="1:6" ht="12.75" customHeight="1" x14ac:dyDescent="0.2">
      <c r="A2" s="59"/>
      <c r="B2" s="59"/>
      <c r="C2" s="59"/>
      <c r="D2" s="60"/>
      <c r="E2" s="61"/>
      <c r="F2" s="61"/>
    </row>
    <row r="3" spans="1:6" ht="12.75" customHeight="1" x14ac:dyDescent="0.2">
      <c r="A3" s="59"/>
      <c r="B3" s="59"/>
      <c r="C3" s="59"/>
      <c r="D3" s="60"/>
      <c r="E3" s="61"/>
      <c r="F3" s="61"/>
    </row>
    <row r="4" spans="1:6" ht="12.75" customHeight="1" x14ac:dyDescent="0.2">
      <c r="A4" s="59"/>
      <c r="B4" s="59"/>
      <c r="C4" s="59"/>
      <c r="D4" s="60"/>
      <c r="E4" s="61"/>
      <c r="F4" s="61"/>
    </row>
    <row r="5" spans="1:6" ht="12.75" customHeight="1" x14ac:dyDescent="0.2">
      <c r="A5" s="59"/>
      <c r="B5" s="59"/>
      <c r="C5" s="59"/>
      <c r="D5" s="60"/>
      <c r="E5" s="61"/>
      <c r="F5" s="61"/>
    </row>
    <row r="6" spans="1:6" ht="12.75" customHeight="1" x14ac:dyDescent="0.2">
      <c r="A6" s="59"/>
      <c r="B6" s="59"/>
      <c r="C6" s="59"/>
      <c r="D6" s="60"/>
      <c r="E6" s="61"/>
      <c r="F6" s="61"/>
    </row>
    <row r="7" spans="1:6" ht="12.75" customHeight="1" x14ac:dyDescent="0.2">
      <c r="A7" s="59"/>
      <c r="B7" s="59"/>
      <c r="C7" s="59"/>
      <c r="D7" s="60"/>
      <c r="E7" s="61"/>
      <c r="F7" s="61"/>
    </row>
    <row r="8" spans="1:6" ht="12.75" customHeight="1" x14ac:dyDescent="0.2">
      <c r="A8" s="59"/>
      <c r="B8" s="59"/>
      <c r="C8" s="59"/>
      <c r="D8" s="60"/>
      <c r="E8" s="61"/>
      <c r="F8" s="61"/>
    </row>
    <row r="9" spans="1:6" ht="12.75" customHeight="1" x14ac:dyDescent="0.2">
      <c r="A9" s="59"/>
      <c r="B9" s="59"/>
      <c r="C9" s="59"/>
      <c r="D9" s="118"/>
      <c r="E9" s="61"/>
      <c r="F9" s="61"/>
    </row>
    <row r="10" spans="1:6" ht="12.75" customHeight="1" x14ac:dyDescent="0.2">
      <c r="A10" s="59"/>
      <c r="B10" s="59"/>
      <c r="C10" s="59"/>
      <c r="D10" s="60"/>
      <c r="E10" s="61"/>
      <c r="F10" s="61"/>
    </row>
    <row r="11" spans="1:6" ht="12.75" customHeight="1" x14ac:dyDescent="0.2">
      <c r="A11" s="59"/>
      <c r="B11" s="59"/>
      <c r="C11" s="59"/>
      <c r="D11" s="60"/>
      <c r="E11" s="61"/>
      <c r="F11" s="61"/>
    </row>
    <row r="12" spans="1:6" ht="12.75" customHeight="1" x14ac:dyDescent="0.2">
      <c r="A12" s="59"/>
      <c r="B12" s="62"/>
      <c r="C12" s="62"/>
      <c r="D12" s="60"/>
      <c r="E12" s="61"/>
      <c r="F12" s="61"/>
    </row>
    <row r="13" spans="1:6" ht="12.75" customHeight="1" x14ac:dyDescent="0.2">
      <c r="A13" s="59"/>
      <c r="B13" s="62"/>
      <c r="C13" s="62"/>
      <c r="D13" s="60"/>
      <c r="E13" s="61"/>
      <c r="F13" s="61"/>
    </row>
    <row r="14" spans="1:6" ht="12.75" customHeight="1" x14ac:dyDescent="0.2">
      <c r="A14" s="59"/>
      <c r="B14" s="62"/>
      <c r="C14" s="62"/>
      <c r="D14" s="60"/>
      <c r="E14" s="61"/>
      <c r="F14" s="61"/>
    </row>
    <row r="15" spans="1:6" ht="12.75" customHeight="1" x14ac:dyDescent="0.2">
      <c r="A15" s="59"/>
      <c r="B15" s="62"/>
      <c r="C15" s="62"/>
      <c r="D15" s="60"/>
      <c r="E15" s="61"/>
      <c r="F15" s="61"/>
    </row>
    <row r="16" spans="1:6" ht="12.75" customHeight="1" x14ac:dyDescent="0.2">
      <c r="A16" s="59"/>
      <c r="B16" s="62"/>
      <c r="C16" s="62"/>
      <c r="D16" s="60"/>
      <c r="E16" s="61"/>
      <c r="F16" s="61"/>
    </row>
    <row r="17" spans="1:6" ht="12.75" customHeight="1" x14ac:dyDescent="0.2">
      <c r="A17" s="59"/>
      <c r="B17" s="62"/>
      <c r="C17" s="62"/>
      <c r="D17" s="60"/>
      <c r="E17" s="61"/>
      <c r="F17" s="61"/>
    </row>
    <row r="18" spans="1:6" ht="12.75" customHeight="1" x14ac:dyDescent="0.2">
      <c r="A18" s="59"/>
      <c r="B18" s="62"/>
      <c r="C18" s="62"/>
      <c r="D18" s="60"/>
      <c r="E18" s="61"/>
      <c r="F18" s="61"/>
    </row>
    <row r="19" spans="1:6" ht="12.75" customHeight="1" x14ac:dyDescent="0.2">
      <c r="A19" s="59"/>
      <c r="B19" s="62"/>
      <c r="C19" s="62"/>
      <c r="D19" s="60"/>
      <c r="E19" s="61"/>
      <c r="F19" s="61"/>
    </row>
    <row r="20" spans="1:6" ht="12.75" customHeight="1" x14ac:dyDescent="0.2">
      <c r="A20" s="59"/>
      <c r="B20" s="62"/>
      <c r="C20" s="62"/>
      <c r="D20" s="60"/>
      <c r="E20" s="61"/>
      <c r="F20" s="61"/>
    </row>
    <row r="21" spans="1:6" ht="15" customHeight="1" x14ac:dyDescent="0.2">
      <c r="A21" s="63"/>
      <c r="B21" s="64" t="s">
        <v>289</v>
      </c>
      <c r="C21" s="64"/>
      <c r="D21" s="65"/>
      <c r="E21" s="66"/>
      <c r="F21" s="66"/>
    </row>
    <row r="22" spans="1:6" ht="15" customHeight="1" x14ac:dyDescent="0.2">
      <c r="A22" s="63"/>
      <c r="B22" s="63"/>
      <c r="C22" s="63"/>
      <c r="D22" s="65"/>
      <c r="E22" s="66"/>
      <c r="F22" s="66"/>
    </row>
    <row r="23" spans="1:6" ht="15" customHeight="1" x14ac:dyDescent="0.2">
      <c r="A23" s="63"/>
      <c r="B23" s="64" t="s">
        <v>43</v>
      </c>
      <c r="C23" s="64"/>
      <c r="D23" s="65"/>
      <c r="E23" s="66"/>
      <c r="F23" s="66"/>
    </row>
    <row r="24" spans="1:6" ht="15" customHeight="1" x14ac:dyDescent="0.2">
      <c r="A24" s="63"/>
      <c r="B24" s="64" t="s">
        <v>299</v>
      </c>
      <c r="C24" s="63"/>
      <c r="D24" s="65"/>
      <c r="E24" s="66"/>
      <c r="F24" s="66"/>
    </row>
    <row r="25" spans="1:6" ht="15" customHeight="1" x14ac:dyDescent="0.2">
      <c r="A25" s="63"/>
      <c r="B25" s="63" t="s">
        <v>300</v>
      </c>
      <c r="C25" s="63"/>
      <c r="D25" s="65"/>
      <c r="E25" s="66"/>
      <c r="F25" s="66"/>
    </row>
    <row r="26" spans="1:6" ht="15" customHeight="1" x14ac:dyDescent="0.2">
      <c r="A26" s="63"/>
      <c r="B26" s="63" t="s">
        <v>301</v>
      </c>
      <c r="C26" s="63"/>
      <c r="D26" s="65"/>
      <c r="E26" s="66"/>
      <c r="F26" s="66"/>
    </row>
    <row r="27" spans="1:6" ht="15" customHeight="1" x14ac:dyDescent="0.2">
      <c r="A27" s="64"/>
      <c r="B27" s="63"/>
      <c r="C27" s="63"/>
      <c r="D27" s="68"/>
      <c r="E27" s="69"/>
      <c r="F27" s="69"/>
    </row>
    <row r="28" spans="1:6" ht="15.95" customHeight="1" x14ac:dyDescent="0.2">
      <c r="A28" s="63"/>
      <c r="B28" s="64"/>
      <c r="C28" s="64"/>
      <c r="D28" s="69" t="s">
        <v>12</v>
      </c>
      <c r="E28" s="70" t="s">
        <v>302</v>
      </c>
      <c r="F28" s="70"/>
    </row>
    <row r="29" spans="1:6" ht="13.5" customHeight="1" thickBot="1" x14ac:dyDescent="0.25">
      <c r="A29" s="71"/>
      <c r="B29" s="71"/>
      <c r="C29" s="71"/>
      <c r="D29" s="72"/>
      <c r="E29" s="73"/>
      <c r="F29" s="73"/>
    </row>
    <row r="30" spans="1:6" ht="21.75" customHeight="1" x14ac:dyDescent="0.2">
      <c r="A30" s="135" t="s">
        <v>0</v>
      </c>
      <c r="B30" s="135"/>
      <c r="C30" s="135"/>
      <c r="D30" s="135"/>
      <c r="E30" s="135"/>
      <c r="F30" s="74"/>
    </row>
    <row r="31" spans="1:6" ht="14.25" customHeight="1" x14ac:dyDescent="0.2">
      <c r="A31" s="75"/>
      <c r="B31" s="75"/>
      <c r="C31" s="75"/>
      <c r="D31" s="75"/>
      <c r="E31" s="75"/>
      <c r="F31" s="75"/>
    </row>
    <row r="32" spans="1:6" ht="14.25" customHeight="1" x14ac:dyDescent="0.2">
      <c r="A32" s="76"/>
      <c r="B32" s="77" t="s">
        <v>6</v>
      </c>
      <c r="C32" s="78"/>
      <c r="D32" s="79"/>
      <c r="E32" s="80"/>
      <c r="F32" s="80"/>
    </row>
    <row r="33" spans="1:6" ht="14.25" customHeight="1" x14ac:dyDescent="0.2">
      <c r="A33" s="76"/>
      <c r="B33" s="76"/>
      <c r="C33" s="76"/>
      <c r="D33" s="79"/>
      <c r="E33" s="80"/>
      <c r="F33" s="80"/>
    </row>
    <row r="34" spans="1:6" ht="14.25" customHeight="1" x14ac:dyDescent="0.2">
      <c r="A34" s="76"/>
      <c r="B34" s="81" t="s">
        <v>295</v>
      </c>
      <c r="C34" s="82"/>
      <c r="D34" s="83"/>
      <c r="E34" s="83"/>
      <c r="F34" s="83"/>
    </row>
    <row r="35" spans="1:6" ht="14.25" customHeight="1" x14ac:dyDescent="0.2">
      <c r="A35" s="76"/>
      <c r="B35" s="81" t="s">
        <v>269</v>
      </c>
      <c r="C35" s="84"/>
      <c r="D35" s="83"/>
      <c r="E35" s="83"/>
      <c r="F35" s="83"/>
    </row>
    <row r="36" spans="1:6" ht="14.25" customHeight="1" x14ac:dyDescent="0.2">
      <c r="A36" s="76"/>
      <c r="B36" s="81" t="s">
        <v>296</v>
      </c>
      <c r="C36" s="82"/>
      <c r="D36" s="83"/>
      <c r="E36" s="83"/>
      <c r="F36" s="83"/>
    </row>
    <row r="37" spans="1:6" ht="14.25" customHeight="1" x14ac:dyDescent="0.2">
      <c r="A37" s="76"/>
      <c r="B37" s="81" t="s">
        <v>269</v>
      </c>
      <c r="C37" s="82"/>
      <c r="D37" s="83"/>
      <c r="E37" s="83"/>
      <c r="F37" s="83"/>
    </row>
    <row r="38" spans="1:6" ht="14.25" customHeight="1" x14ac:dyDescent="0.2">
      <c r="A38" s="76"/>
      <c r="B38" s="81" t="s">
        <v>297</v>
      </c>
      <c r="C38" s="82"/>
      <c r="D38" s="83"/>
      <c r="E38" s="83"/>
      <c r="F38" s="83"/>
    </row>
    <row r="39" spans="1:6" ht="14.25" customHeight="1" x14ac:dyDescent="0.2">
      <c r="A39" s="76"/>
      <c r="B39" s="81" t="s">
        <v>269</v>
      </c>
      <c r="C39" s="82"/>
      <c r="D39" s="83"/>
      <c r="E39" s="83"/>
      <c r="F39" s="83"/>
    </row>
    <row r="40" spans="1:6" ht="14.25" customHeight="1" x14ac:dyDescent="0.2">
      <c r="A40" s="76"/>
      <c r="B40" s="81" t="s">
        <v>298</v>
      </c>
      <c r="C40" s="84"/>
      <c r="D40" s="83"/>
      <c r="E40" s="83"/>
      <c r="F40" s="83"/>
    </row>
    <row r="41" spans="1:6" ht="14.25" customHeight="1" x14ac:dyDescent="0.2">
      <c r="A41" s="76"/>
      <c r="B41" s="81"/>
      <c r="C41" s="82"/>
      <c r="D41" s="83"/>
      <c r="E41" s="83"/>
      <c r="F41" s="83"/>
    </row>
    <row r="42" spans="1:6" ht="14.25" customHeight="1" x14ac:dyDescent="0.2">
      <c r="A42" s="76"/>
      <c r="B42" s="81"/>
      <c r="C42" s="82"/>
      <c r="D42" s="83"/>
      <c r="E42" s="83"/>
      <c r="F42" s="83"/>
    </row>
    <row r="43" spans="1:6" ht="14.25" customHeight="1" x14ac:dyDescent="0.2">
      <c r="A43" s="76"/>
      <c r="B43" s="81"/>
      <c r="C43" s="82"/>
      <c r="D43" s="83"/>
      <c r="E43" s="83"/>
      <c r="F43" s="83"/>
    </row>
    <row r="44" spans="1:6" ht="14.25" customHeight="1" x14ac:dyDescent="0.2">
      <c r="A44" s="76"/>
      <c r="B44" s="81"/>
      <c r="C44" s="82"/>
      <c r="D44" s="83"/>
      <c r="E44" s="83"/>
      <c r="F44" s="83"/>
    </row>
    <row r="45" spans="1:6" ht="14.25" customHeight="1" x14ac:dyDescent="0.2">
      <c r="A45" s="76"/>
      <c r="B45" s="81"/>
      <c r="C45" s="82"/>
      <c r="D45" s="83"/>
      <c r="E45" s="83"/>
      <c r="F45" s="83"/>
    </row>
    <row r="46" spans="1:6" ht="14.25" customHeight="1" x14ac:dyDescent="0.2">
      <c r="A46" s="76"/>
      <c r="B46" s="81"/>
      <c r="C46" s="82"/>
      <c r="D46" s="83"/>
      <c r="E46" s="83"/>
      <c r="F46" s="83"/>
    </row>
    <row r="47" spans="1:6" ht="14.25" customHeight="1" x14ac:dyDescent="0.2">
      <c r="A47" s="76"/>
      <c r="B47" s="81"/>
      <c r="C47" s="82"/>
      <c r="D47" s="83"/>
      <c r="E47" s="83"/>
      <c r="F47" s="83"/>
    </row>
    <row r="48" spans="1:6" ht="14.25" customHeight="1" x14ac:dyDescent="0.2">
      <c r="A48" s="76"/>
      <c r="B48" s="81"/>
      <c r="C48" s="82"/>
      <c r="D48" s="83"/>
      <c r="E48" s="83"/>
      <c r="F48" s="83"/>
    </row>
    <row r="49" spans="1:6" ht="14.25" customHeight="1" x14ac:dyDescent="0.2">
      <c r="A49" s="76"/>
      <c r="B49" s="81"/>
      <c r="C49" s="82"/>
      <c r="D49" s="83"/>
      <c r="E49" s="83"/>
      <c r="F49" s="83"/>
    </row>
    <row r="50" spans="1:6" ht="14.25" customHeight="1" x14ac:dyDescent="0.2">
      <c r="A50" s="76"/>
      <c r="B50" s="81"/>
      <c r="C50" s="85"/>
      <c r="D50" s="85"/>
      <c r="E50" s="83"/>
      <c r="F50" s="83"/>
    </row>
    <row r="51" spans="1:6" ht="14.25" customHeight="1" x14ac:dyDescent="0.2">
      <c r="A51" s="76"/>
      <c r="B51" s="81"/>
      <c r="C51" s="82"/>
      <c r="D51" s="83"/>
      <c r="E51" s="83"/>
      <c r="F51" s="83"/>
    </row>
    <row r="52" spans="1:6" ht="14.25" customHeight="1" x14ac:dyDescent="0.2">
      <c r="A52" s="76"/>
      <c r="B52" s="81"/>
      <c r="C52" s="82"/>
      <c r="D52" s="83"/>
      <c r="E52" s="83"/>
      <c r="F52" s="83"/>
    </row>
    <row r="53" spans="1:6" ht="14.25" customHeight="1" x14ac:dyDescent="0.2">
      <c r="A53" s="76"/>
      <c r="B53" s="81"/>
      <c r="C53" s="82"/>
      <c r="D53" s="83"/>
      <c r="E53" s="83"/>
      <c r="F53" s="83"/>
    </row>
    <row r="54" spans="1:6" ht="14.25" customHeight="1" x14ac:dyDescent="0.2">
      <c r="A54" s="76"/>
      <c r="B54" s="81"/>
      <c r="C54" s="82"/>
      <c r="D54" s="83"/>
      <c r="E54" s="83"/>
      <c r="F54" s="83"/>
    </row>
    <row r="55" spans="1:6" ht="14.25" customHeight="1" x14ac:dyDescent="0.2">
      <c r="A55" s="76"/>
      <c r="B55" s="81"/>
      <c r="C55" s="82"/>
      <c r="D55" s="83"/>
      <c r="E55" s="83"/>
      <c r="F55" s="83"/>
    </row>
    <row r="56" spans="1:6" ht="14.25" customHeight="1" x14ac:dyDescent="0.2">
      <c r="A56" s="76"/>
      <c r="B56" s="81"/>
      <c r="C56" s="82"/>
      <c r="D56" s="83"/>
      <c r="E56" s="83"/>
      <c r="F56" s="83"/>
    </row>
    <row r="57" spans="1:6" ht="14.25" customHeight="1" x14ac:dyDescent="0.2">
      <c r="A57" s="76"/>
      <c r="B57" s="81"/>
      <c r="C57" s="82"/>
      <c r="D57" s="83"/>
      <c r="E57" s="83"/>
      <c r="F57" s="83"/>
    </row>
    <row r="58" spans="1:6" ht="14.25" customHeight="1" x14ac:dyDescent="0.2">
      <c r="A58" s="76"/>
      <c r="B58" s="81"/>
      <c r="C58" s="82"/>
      <c r="D58" s="83"/>
      <c r="E58" s="83"/>
      <c r="F58" s="83"/>
    </row>
    <row r="59" spans="1:6" ht="14.25" customHeight="1" x14ac:dyDescent="0.2">
      <c r="A59" s="76"/>
      <c r="B59" s="81"/>
      <c r="C59" s="82"/>
      <c r="D59" s="83"/>
      <c r="E59" s="83"/>
      <c r="F59" s="83"/>
    </row>
    <row r="60" spans="1:6" ht="14.25" customHeight="1" x14ac:dyDescent="0.2">
      <c r="A60" s="76"/>
      <c r="B60" s="81"/>
      <c r="C60" s="82"/>
      <c r="D60" s="83"/>
      <c r="E60" s="83"/>
      <c r="F60" s="83"/>
    </row>
    <row r="61" spans="1:6" ht="14.25" customHeight="1" x14ac:dyDescent="0.2">
      <c r="A61" s="76"/>
      <c r="B61" s="81"/>
      <c r="C61" s="82"/>
      <c r="D61" s="83"/>
      <c r="E61" s="83"/>
      <c r="F61" s="83"/>
    </row>
    <row r="62" spans="1:6" ht="14.25" customHeight="1" x14ac:dyDescent="0.2">
      <c r="A62" s="76"/>
      <c r="B62" s="81"/>
      <c r="C62" s="82"/>
      <c r="D62" s="83"/>
      <c r="E62" s="83"/>
      <c r="F62" s="83"/>
    </row>
    <row r="63" spans="1:6" ht="14.25" customHeight="1" x14ac:dyDescent="0.2">
      <c r="A63" s="76"/>
      <c r="B63" s="86"/>
      <c r="C63" s="87"/>
      <c r="D63" s="88"/>
      <c r="E63" s="83"/>
      <c r="F63" s="83"/>
    </row>
    <row r="64" spans="1:6" ht="14.25" customHeight="1" x14ac:dyDescent="0.2">
      <c r="A64" s="76"/>
      <c r="B64" s="86"/>
      <c r="C64" s="89"/>
      <c r="D64" s="80"/>
      <c r="E64" s="83"/>
      <c r="F64" s="83"/>
    </row>
    <row r="65" spans="1:6" ht="14.25" customHeight="1" x14ac:dyDescent="0.2">
      <c r="A65" s="76"/>
      <c r="B65" s="81"/>
      <c r="C65" s="119"/>
      <c r="D65" s="120"/>
      <c r="E65" s="83"/>
      <c r="F65" s="83"/>
    </row>
    <row r="66" spans="1:6" ht="14.25" customHeight="1" x14ac:dyDescent="0.2">
      <c r="A66" s="76"/>
      <c r="B66" s="81"/>
      <c r="C66" s="92"/>
      <c r="D66" s="93"/>
      <c r="E66" s="94"/>
      <c r="F66" s="94"/>
    </row>
    <row r="67" spans="1:6" ht="14.25" customHeight="1" x14ac:dyDescent="0.2">
      <c r="A67" s="76"/>
      <c r="B67" s="86"/>
      <c r="C67" s="92"/>
      <c r="D67" s="93"/>
      <c r="E67" s="83"/>
      <c r="F67" s="83"/>
    </row>
    <row r="68" spans="1:6" ht="13.5" customHeight="1" x14ac:dyDescent="0.2">
      <c r="A68" s="76"/>
      <c r="B68" s="86"/>
      <c r="C68" s="95"/>
      <c r="D68" s="95"/>
      <c r="E68" s="95"/>
      <c r="F68" s="76"/>
    </row>
    <row r="69" spans="1:6" ht="15.95" customHeight="1" x14ac:dyDescent="0.2">
      <c r="A69" s="63"/>
      <c r="B69" s="96" t="s">
        <v>16</v>
      </c>
      <c r="C69" s="96"/>
      <c r="D69" s="65"/>
      <c r="E69" s="97">
        <v>1000</v>
      </c>
      <c r="F69" s="97"/>
    </row>
    <row r="70" spans="1:6" ht="15.95" customHeight="1" x14ac:dyDescent="0.2">
      <c r="A70" s="63"/>
      <c r="B70" s="98" t="s">
        <v>13</v>
      </c>
      <c r="C70" s="99"/>
      <c r="D70" s="65"/>
      <c r="E70" s="100">
        <v>25</v>
      </c>
      <c r="F70" s="100"/>
    </row>
    <row r="71" spans="1:6" ht="15.95" customHeight="1" x14ac:dyDescent="0.2">
      <c r="A71" s="63"/>
      <c r="B71" s="101" t="s">
        <v>265</v>
      </c>
      <c r="C71" s="99"/>
      <c r="D71" s="65"/>
      <c r="E71" s="100">
        <v>0</v>
      </c>
      <c r="F71" s="100"/>
    </row>
    <row r="72" spans="1:6" ht="15.95" customHeight="1" x14ac:dyDescent="0.2">
      <c r="A72" s="63"/>
      <c r="B72" s="101" t="s">
        <v>14</v>
      </c>
      <c r="C72" s="99"/>
      <c r="D72" s="65"/>
      <c r="E72" s="100">
        <v>0</v>
      </c>
      <c r="F72" s="100"/>
    </row>
    <row r="73" spans="1:6" ht="15.95" customHeight="1" x14ac:dyDescent="0.2">
      <c r="A73" s="63"/>
      <c r="B73" s="64" t="s">
        <v>15</v>
      </c>
      <c r="C73" s="96"/>
      <c r="D73" s="65"/>
      <c r="E73" s="102">
        <v>1025</v>
      </c>
      <c r="F73" s="102"/>
    </row>
    <row r="74" spans="1:6" ht="15.95" customHeight="1" x14ac:dyDescent="0.2">
      <c r="A74" s="63"/>
      <c r="B74" s="99" t="s">
        <v>5</v>
      </c>
      <c r="C74" s="103">
        <v>0.05</v>
      </c>
      <c r="D74" s="99"/>
      <c r="E74" s="104">
        <v>51.25</v>
      </c>
      <c r="F74" s="104"/>
    </row>
    <row r="75" spans="1:6" ht="15.95" customHeight="1" x14ac:dyDescent="0.2">
      <c r="A75" s="63"/>
      <c r="B75" s="105" t="s">
        <v>4</v>
      </c>
      <c r="C75" s="106">
        <v>9.9750000000000005E-2</v>
      </c>
      <c r="D75" s="99"/>
      <c r="E75" s="107">
        <v>102.24</v>
      </c>
      <c r="F75" s="104"/>
    </row>
    <row r="76" spans="1:6" ht="15.95" customHeight="1" x14ac:dyDescent="0.2">
      <c r="A76" s="63"/>
      <c r="B76" s="77"/>
      <c r="C76" s="63"/>
      <c r="D76" s="65"/>
      <c r="E76" s="66"/>
      <c r="F76" s="66"/>
    </row>
    <row r="77" spans="1:6" ht="15.95" customHeight="1" thickBot="1" x14ac:dyDescent="0.25">
      <c r="A77" s="63"/>
      <c r="B77" s="108" t="s">
        <v>17</v>
      </c>
      <c r="C77" s="96"/>
      <c r="D77" s="109"/>
      <c r="E77" s="110">
        <v>1178.49</v>
      </c>
      <c r="F77" s="111"/>
    </row>
    <row r="78" spans="1:6" ht="15.95" customHeight="1" thickTop="1" x14ac:dyDescent="0.2">
      <c r="A78" s="63"/>
      <c r="B78" s="105"/>
      <c r="C78" s="105"/>
      <c r="D78" s="105"/>
      <c r="E78" s="112"/>
      <c r="F78" s="105"/>
    </row>
    <row r="79" spans="1:6" ht="15.95" customHeight="1" x14ac:dyDescent="0.2">
      <c r="A79" s="63"/>
      <c r="B79" s="77" t="s">
        <v>19</v>
      </c>
      <c r="C79" s="105"/>
      <c r="D79" s="65"/>
      <c r="E79" s="66">
        <v>0</v>
      </c>
      <c r="F79" s="66"/>
    </row>
    <row r="80" spans="1:6" ht="15.95" customHeight="1" x14ac:dyDescent="0.2">
      <c r="A80" s="63"/>
      <c r="B80" s="96"/>
      <c r="C80" s="105"/>
      <c r="D80" s="105"/>
      <c r="E80" s="112"/>
      <c r="F80" s="105"/>
    </row>
    <row r="81" spans="1:6" ht="15.95" customHeight="1" x14ac:dyDescent="0.2">
      <c r="A81" s="63"/>
      <c r="B81" s="136" t="s">
        <v>18</v>
      </c>
      <c r="C81" s="137"/>
      <c r="D81" s="113"/>
      <c r="E81" s="114">
        <v>1178.49</v>
      </c>
      <c r="F81" s="66"/>
    </row>
    <row r="82" spans="1:6" ht="15.95" customHeight="1" x14ac:dyDescent="0.2">
      <c r="A82" s="63"/>
      <c r="B82" s="63"/>
      <c r="C82" s="63"/>
      <c r="D82" s="65"/>
      <c r="E82" s="66"/>
      <c r="F82" s="66"/>
    </row>
    <row r="83" spans="1:6" ht="15.95" customHeight="1" x14ac:dyDescent="0.2">
      <c r="A83" s="115"/>
      <c r="B83" s="138"/>
      <c r="C83" s="139"/>
      <c r="D83" s="139"/>
      <c r="E83" s="139"/>
      <c r="F83" s="116"/>
    </row>
    <row r="84" spans="1:6" ht="15.95" customHeight="1" x14ac:dyDescent="0.2">
      <c r="A84" s="140" t="s">
        <v>32</v>
      </c>
      <c r="B84" s="140"/>
      <c r="C84" s="140"/>
      <c r="D84" s="140"/>
      <c r="E84" s="140"/>
      <c r="F84" s="77"/>
    </row>
    <row r="85" spans="1:6" ht="15.95" customHeight="1" x14ac:dyDescent="0.2">
      <c r="A85" s="141" t="s">
        <v>33</v>
      </c>
      <c r="B85" s="141"/>
      <c r="C85" s="141"/>
      <c r="D85" s="141"/>
      <c r="E85" s="141"/>
      <c r="F85" s="46"/>
    </row>
    <row r="86" spans="1:6" ht="15.95" customHeight="1" x14ac:dyDescent="0.2">
      <c r="A86" s="117"/>
      <c r="B86" s="117"/>
      <c r="C86" s="117"/>
      <c r="D86" s="117"/>
      <c r="E86" s="117"/>
      <c r="F86" s="46"/>
    </row>
    <row r="87" spans="1:6" ht="15.95" customHeight="1" x14ac:dyDescent="0.2">
      <c r="A87" s="117"/>
      <c r="B87" s="117"/>
      <c r="C87" s="117"/>
      <c r="D87" s="117"/>
      <c r="E87" s="117"/>
      <c r="F87" s="46"/>
    </row>
    <row r="88" spans="1:6" ht="15.95" customHeight="1" x14ac:dyDescent="0.2">
      <c r="A88" s="134" t="s">
        <v>7</v>
      </c>
      <c r="B88" s="134"/>
      <c r="C88" s="134"/>
      <c r="D88" s="134"/>
      <c r="E88" s="134"/>
      <c r="F88" s="134"/>
    </row>
  </sheetData>
  <mergeCells count="6">
    <mergeCell ref="A88:F88"/>
    <mergeCell ref="A30:E30"/>
    <mergeCell ref="B81:C81"/>
    <mergeCell ref="B83:E83"/>
    <mergeCell ref="A84:E84"/>
    <mergeCell ref="A85:E85"/>
  </mergeCells>
  <printOptions horizontalCentered="1"/>
  <pageMargins left="0" right="0" top="0" bottom="0" header="0" footer="0"/>
  <pageSetup paperSize="119" scale="63" orientation="portrait" horizontalDpi="1200" verticalDpi="1200" r:id="rId1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18BD8F-1E00-4814-B280-A21638DA3421}">
  <sheetPr>
    <pageSetUpPr fitToPage="1"/>
  </sheetPr>
  <dimension ref="A1:F88"/>
  <sheetViews>
    <sheetView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59"/>
      <c r="B1" s="59"/>
      <c r="C1" s="59"/>
      <c r="D1" s="60"/>
      <c r="E1" s="61"/>
      <c r="F1" s="61"/>
    </row>
    <row r="2" spans="1:6" ht="12.75" customHeight="1" x14ac:dyDescent="0.2">
      <c r="A2" s="59"/>
      <c r="B2" s="59"/>
      <c r="C2" s="59"/>
      <c r="D2" s="60"/>
      <c r="E2" s="61"/>
      <c r="F2" s="61"/>
    </row>
    <row r="3" spans="1:6" ht="12.75" customHeight="1" x14ac:dyDescent="0.2">
      <c r="A3" s="59"/>
      <c r="B3" s="59"/>
      <c r="C3" s="59"/>
      <c r="D3" s="60"/>
      <c r="E3" s="61"/>
      <c r="F3" s="61"/>
    </row>
    <row r="4" spans="1:6" ht="12.75" customHeight="1" x14ac:dyDescent="0.2">
      <c r="A4" s="59"/>
      <c r="B4" s="59"/>
      <c r="C4" s="59"/>
      <c r="D4" s="60"/>
      <c r="E4" s="61"/>
      <c r="F4" s="61"/>
    </row>
    <row r="5" spans="1:6" ht="12.75" customHeight="1" x14ac:dyDescent="0.2">
      <c r="A5" s="59"/>
      <c r="B5" s="59"/>
      <c r="C5" s="59"/>
      <c r="D5" s="60"/>
      <c r="E5" s="61"/>
      <c r="F5" s="61"/>
    </row>
    <row r="6" spans="1:6" ht="12.75" customHeight="1" x14ac:dyDescent="0.2">
      <c r="A6" s="59"/>
      <c r="B6" s="59"/>
      <c r="C6" s="59"/>
      <c r="D6" s="60"/>
      <c r="E6" s="61"/>
      <c r="F6" s="61"/>
    </row>
    <row r="7" spans="1:6" ht="12.75" customHeight="1" x14ac:dyDescent="0.2">
      <c r="A7" s="59"/>
      <c r="B7" s="59"/>
      <c r="C7" s="59"/>
      <c r="D7" s="60"/>
      <c r="E7" s="61"/>
      <c r="F7" s="61"/>
    </row>
    <row r="8" spans="1:6" ht="12.75" customHeight="1" x14ac:dyDescent="0.2">
      <c r="A8" s="59"/>
      <c r="B8" s="59"/>
      <c r="C8" s="59"/>
      <c r="D8" s="60"/>
      <c r="E8" s="61"/>
      <c r="F8" s="61"/>
    </row>
    <row r="9" spans="1:6" ht="12.75" customHeight="1" x14ac:dyDescent="0.2">
      <c r="A9" s="59"/>
      <c r="B9" s="59"/>
      <c r="C9" s="59"/>
      <c r="D9" s="118"/>
      <c r="E9" s="61"/>
      <c r="F9" s="61"/>
    </row>
    <row r="10" spans="1:6" ht="12.75" customHeight="1" x14ac:dyDescent="0.2">
      <c r="A10" s="59"/>
      <c r="B10" s="59"/>
      <c r="C10" s="59"/>
      <c r="D10" s="60"/>
      <c r="E10" s="61"/>
      <c r="F10" s="61"/>
    </row>
    <row r="11" spans="1:6" ht="12.75" customHeight="1" x14ac:dyDescent="0.2">
      <c r="A11" s="59"/>
      <c r="B11" s="59"/>
      <c r="C11" s="59"/>
      <c r="D11" s="60"/>
      <c r="E11" s="61"/>
      <c r="F11" s="61"/>
    </row>
    <row r="12" spans="1:6" ht="12.75" customHeight="1" x14ac:dyDescent="0.2">
      <c r="A12" s="59"/>
      <c r="B12" s="62"/>
      <c r="C12" s="62"/>
      <c r="D12" s="60"/>
      <c r="E12" s="61"/>
      <c r="F12" s="61"/>
    </row>
    <row r="13" spans="1:6" ht="12.75" customHeight="1" x14ac:dyDescent="0.2">
      <c r="A13" s="59"/>
      <c r="B13" s="62"/>
      <c r="C13" s="62"/>
      <c r="D13" s="60"/>
      <c r="E13" s="61"/>
      <c r="F13" s="61"/>
    </row>
    <row r="14" spans="1:6" ht="12.75" customHeight="1" x14ac:dyDescent="0.2">
      <c r="A14" s="59"/>
      <c r="B14" s="62"/>
      <c r="C14" s="62"/>
      <c r="D14" s="60"/>
      <c r="E14" s="61"/>
      <c r="F14" s="61"/>
    </row>
    <row r="15" spans="1:6" ht="12.75" customHeight="1" x14ac:dyDescent="0.2">
      <c r="A15" s="59"/>
      <c r="B15" s="62"/>
      <c r="C15" s="62"/>
      <c r="D15" s="60"/>
      <c r="E15" s="61"/>
      <c r="F15" s="61"/>
    </row>
    <row r="16" spans="1:6" ht="12.75" customHeight="1" x14ac:dyDescent="0.2">
      <c r="A16" s="59"/>
      <c r="B16" s="62"/>
      <c r="C16" s="62"/>
      <c r="D16" s="60"/>
      <c r="E16" s="61"/>
      <c r="F16" s="61"/>
    </row>
    <row r="17" spans="1:6" ht="12.75" customHeight="1" x14ac:dyDescent="0.2">
      <c r="A17" s="59"/>
      <c r="B17" s="62"/>
      <c r="C17" s="62"/>
      <c r="D17" s="60"/>
      <c r="E17" s="61"/>
      <c r="F17" s="61"/>
    </row>
    <row r="18" spans="1:6" ht="12.75" customHeight="1" x14ac:dyDescent="0.2">
      <c r="A18" s="59"/>
      <c r="B18" s="62"/>
      <c r="C18" s="62"/>
      <c r="D18" s="60"/>
      <c r="E18" s="61"/>
      <c r="F18" s="61"/>
    </row>
    <row r="19" spans="1:6" ht="12.75" customHeight="1" x14ac:dyDescent="0.2">
      <c r="A19" s="59"/>
      <c r="B19" s="62"/>
      <c r="C19" s="62"/>
      <c r="D19" s="60"/>
      <c r="E19" s="61"/>
      <c r="F19" s="61"/>
    </row>
    <row r="20" spans="1:6" ht="12.75" customHeight="1" x14ac:dyDescent="0.2">
      <c r="A20" s="59"/>
      <c r="B20" s="62"/>
      <c r="C20" s="62"/>
      <c r="D20" s="60"/>
      <c r="E20" s="61"/>
      <c r="F20" s="61"/>
    </row>
    <row r="21" spans="1:6" ht="15" customHeight="1" x14ac:dyDescent="0.2">
      <c r="A21" s="63"/>
      <c r="B21" s="64" t="s">
        <v>289</v>
      </c>
      <c r="C21" s="64"/>
      <c r="D21" s="65"/>
      <c r="E21" s="66"/>
      <c r="F21" s="66"/>
    </row>
    <row r="22" spans="1:6" ht="15" customHeight="1" x14ac:dyDescent="0.2">
      <c r="A22" s="63"/>
      <c r="B22" s="63"/>
      <c r="C22" s="63"/>
      <c r="D22" s="65"/>
      <c r="E22" s="66"/>
      <c r="F22" s="66"/>
    </row>
    <row r="23" spans="1:6" ht="15" customHeight="1" x14ac:dyDescent="0.2">
      <c r="A23" s="63"/>
      <c r="B23" s="64" t="s">
        <v>275</v>
      </c>
      <c r="C23" s="64"/>
      <c r="D23" s="65"/>
      <c r="E23" s="66"/>
      <c r="F23" s="66"/>
    </row>
    <row r="24" spans="1:6" ht="15" customHeight="1" x14ac:dyDescent="0.2">
      <c r="A24" s="63"/>
      <c r="B24" s="64" t="s">
        <v>261</v>
      </c>
      <c r="C24" s="63"/>
      <c r="D24" s="65"/>
      <c r="E24" s="66"/>
      <c r="F24" s="66"/>
    </row>
    <row r="25" spans="1:6" ht="15" customHeight="1" x14ac:dyDescent="0.2">
      <c r="A25" s="63"/>
      <c r="B25" s="63" t="s">
        <v>262</v>
      </c>
      <c r="C25" s="63"/>
      <c r="D25" s="65"/>
      <c r="E25" s="66"/>
      <c r="F25" s="66"/>
    </row>
    <row r="26" spans="1:6" ht="15" customHeight="1" x14ac:dyDescent="0.2">
      <c r="A26" s="63"/>
      <c r="B26" s="63" t="s">
        <v>263</v>
      </c>
      <c r="C26" s="63"/>
      <c r="D26" s="65"/>
      <c r="E26" s="66"/>
      <c r="F26" s="66"/>
    </row>
    <row r="27" spans="1:6" ht="15" customHeight="1" x14ac:dyDescent="0.2">
      <c r="A27" s="64"/>
      <c r="B27" s="63"/>
      <c r="C27" s="63"/>
      <c r="D27" s="68"/>
      <c r="E27" s="69"/>
      <c r="F27" s="69"/>
    </row>
    <row r="28" spans="1:6" ht="15.95" customHeight="1" x14ac:dyDescent="0.2">
      <c r="A28" s="63"/>
      <c r="B28" s="64"/>
      <c r="C28" s="64"/>
      <c r="D28" s="69" t="s">
        <v>12</v>
      </c>
      <c r="E28" s="70" t="s">
        <v>303</v>
      </c>
      <c r="F28" s="70"/>
    </row>
    <row r="29" spans="1:6" ht="13.5" customHeight="1" thickBot="1" x14ac:dyDescent="0.25">
      <c r="A29" s="71"/>
      <c r="B29" s="71"/>
      <c r="C29" s="71"/>
      <c r="D29" s="72"/>
      <c r="E29" s="73"/>
      <c r="F29" s="73"/>
    </row>
    <row r="30" spans="1:6" ht="21.75" customHeight="1" x14ac:dyDescent="0.2">
      <c r="A30" s="135" t="s">
        <v>0</v>
      </c>
      <c r="B30" s="135"/>
      <c r="C30" s="135"/>
      <c r="D30" s="135"/>
      <c r="E30" s="135"/>
      <c r="F30" s="74"/>
    </row>
    <row r="31" spans="1:6" ht="14.25" customHeight="1" x14ac:dyDescent="0.2">
      <c r="A31" s="75"/>
      <c r="B31" s="75"/>
      <c r="C31" s="75"/>
      <c r="D31" s="75"/>
      <c r="E31" s="75"/>
      <c r="F31" s="75"/>
    </row>
    <row r="32" spans="1:6" ht="14.25" customHeight="1" x14ac:dyDescent="0.2">
      <c r="A32" s="76"/>
      <c r="B32" s="77" t="s">
        <v>6</v>
      </c>
      <c r="C32" s="78"/>
      <c r="D32" s="79"/>
      <c r="E32" s="80"/>
      <c r="F32" s="80"/>
    </row>
    <row r="33" spans="1:6" ht="14.25" customHeight="1" x14ac:dyDescent="0.2">
      <c r="A33" s="76"/>
      <c r="B33" s="76"/>
      <c r="C33" s="76"/>
      <c r="D33" s="79"/>
      <c r="E33" s="80"/>
      <c r="F33" s="80"/>
    </row>
    <row r="34" spans="1:6" ht="14.25" customHeight="1" x14ac:dyDescent="0.2">
      <c r="A34" s="76"/>
      <c r="B34" s="81" t="s">
        <v>79</v>
      </c>
      <c r="C34" s="82"/>
      <c r="D34" s="83"/>
      <c r="E34" s="83"/>
      <c r="F34" s="83"/>
    </row>
    <row r="35" spans="1:6" ht="14.25" customHeight="1" x14ac:dyDescent="0.2">
      <c r="A35" s="76"/>
      <c r="B35" s="81" t="s">
        <v>269</v>
      </c>
      <c r="C35" s="84"/>
      <c r="D35" s="83"/>
      <c r="E35" s="83"/>
      <c r="F35" s="83"/>
    </row>
    <row r="36" spans="1:6" ht="14.25" customHeight="1" x14ac:dyDescent="0.2">
      <c r="A36" s="76"/>
      <c r="B36" s="81" t="s">
        <v>304</v>
      </c>
      <c r="C36" s="82"/>
      <c r="D36" s="83"/>
      <c r="E36" s="83"/>
      <c r="F36" s="83"/>
    </row>
    <row r="37" spans="1:6" ht="14.25" customHeight="1" x14ac:dyDescent="0.2">
      <c r="A37" s="76"/>
      <c r="B37" s="81" t="s">
        <v>269</v>
      </c>
      <c r="C37" s="82"/>
      <c r="D37" s="83"/>
      <c r="E37" s="83"/>
      <c r="F37" s="83"/>
    </row>
    <row r="38" spans="1:6" ht="14.25" customHeight="1" x14ac:dyDescent="0.2">
      <c r="A38" s="76"/>
      <c r="B38" s="81" t="s">
        <v>305</v>
      </c>
      <c r="C38" s="82"/>
      <c r="D38" s="83"/>
      <c r="E38" s="83"/>
      <c r="F38" s="83"/>
    </row>
    <row r="39" spans="1:6" ht="14.25" customHeight="1" x14ac:dyDescent="0.2">
      <c r="A39" s="76"/>
      <c r="B39" s="81" t="s">
        <v>269</v>
      </c>
      <c r="C39" s="82"/>
      <c r="D39" s="83"/>
      <c r="E39" s="83"/>
      <c r="F39" s="83"/>
    </row>
    <row r="40" spans="1:6" ht="14.25" customHeight="1" x14ac:dyDescent="0.2">
      <c r="A40" s="76"/>
      <c r="B40" s="81" t="s">
        <v>306</v>
      </c>
      <c r="C40" s="84"/>
      <c r="D40" s="83"/>
      <c r="E40" s="83"/>
      <c r="F40" s="83"/>
    </row>
    <row r="41" spans="1:6" ht="14.25" customHeight="1" x14ac:dyDescent="0.2">
      <c r="A41" s="76"/>
      <c r="B41" s="81"/>
      <c r="C41" s="82"/>
      <c r="D41" s="83"/>
      <c r="E41" s="83"/>
      <c r="F41" s="83"/>
    </row>
    <row r="42" spans="1:6" ht="14.25" customHeight="1" x14ac:dyDescent="0.2">
      <c r="A42" s="76"/>
      <c r="B42" s="81"/>
      <c r="C42" s="82"/>
      <c r="D42" s="83"/>
      <c r="E42" s="83"/>
      <c r="F42" s="83"/>
    </row>
    <row r="43" spans="1:6" ht="14.25" customHeight="1" x14ac:dyDescent="0.2">
      <c r="A43" s="76"/>
      <c r="B43" s="81"/>
      <c r="C43" s="82"/>
      <c r="D43" s="83"/>
      <c r="E43" s="83"/>
      <c r="F43" s="83"/>
    </row>
    <row r="44" spans="1:6" ht="14.25" customHeight="1" x14ac:dyDescent="0.2">
      <c r="A44" s="76"/>
      <c r="B44" s="81"/>
      <c r="C44" s="82"/>
      <c r="D44" s="83"/>
      <c r="E44" s="83"/>
      <c r="F44" s="83"/>
    </row>
    <row r="45" spans="1:6" ht="14.25" customHeight="1" x14ac:dyDescent="0.2">
      <c r="A45" s="76"/>
      <c r="B45" s="81"/>
      <c r="C45" s="82"/>
      <c r="D45" s="83"/>
      <c r="E45" s="83"/>
      <c r="F45" s="83"/>
    </row>
    <row r="46" spans="1:6" ht="14.25" customHeight="1" x14ac:dyDescent="0.2">
      <c r="A46" s="76"/>
      <c r="B46" s="81"/>
      <c r="C46" s="82"/>
      <c r="D46" s="83"/>
      <c r="E46" s="83"/>
      <c r="F46" s="83"/>
    </row>
    <row r="47" spans="1:6" ht="14.25" customHeight="1" x14ac:dyDescent="0.2">
      <c r="A47" s="76"/>
      <c r="B47" s="81"/>
      <c r="C47" s="82"/>
      <c r="D47" s="83"/>
      <c r="E47" s="83"/>
      <c r="F47" s="83"/>
    </row>
    <row r="48" spans="1:6" ht="14.25" customHeight="1" x14ac:dyDescent="0.2">
      <c r="A48" s="76"/>
      <c r="B48" s="81"/>
      <c r="C48" s="82"/>
      <c r="D48" s="83"/>
      <c r="E48" s="83"/>
      <c r="F48" s="83"/>
    </row>
    <row r="49" spans="1:6" ht="14.25" customHeight="1" x14ac:dyDescent="0.2">
      <c r="A49" s="76"/>
      <c r="B49" s="81"/>
      <c r="C49" s="82"/>
      <c r="D49" s="83"/>
      <c r="E49" s="83"/>
      <c r="F49" s="83"/>
    </row>
    <row r="50" spans="1:6" ht="14.25" customHeight="1" x14ac:dyDescent="0.2">
      <c r="A50" s="76"/>
      <c r="B50" s="81"/>
      <c r="C50" s="85"/>
      <c r="D50" s="85"/>
      <c r="E50" s="83"/>
      <c r="F50" s="83"/>
    </row>
    <row r="51" spans="1:6" ht="14.25" customHeight="1" x14ac:dyDescent="0.2">
      <c r="A51" s="76"/>
      <c r="B51" s="81"/>
      <c r="C51" s="82"/>
      <c r="D51" s="83"/>
      <c r="E51" s="83"/>
      <c r="F51" s="83"/>
    </row>
    <row r="52" spans="1:6" ht="14.25" customHeight="1" x14ac:dyDescent="0.2">
      <c r="A52" s="76"/>
      <c r="B52" s="81"/>
      <c r="C52" s="82"/>
      <c r="D52" s="83"/>
      <c r="E52" s="83"/>
      <c r="F52" s="83"/>
    </row>
    <row r="53" spans="1:6" ht="14.25" customHeight="1" x14ac:dyDescent="0.2">
      <c r="A53" s="76"/>
      <c r="B53" s="81"/>
      <c r="C53" s="82"/>
      <c r="D53" s="83"/>
      <c r="E53" s="83"/>
      <c r="F53" s="83"/>
    </row>
    <row r="54" spans="1:6" ht="14.25" customHeight="1" x14ac:dyDescent="0.2">
      <c r="A54" s="76"/>
      <c r="B54" s="81"/>
      <c r="C54" s="82"/>
      <c r="D54" s="83"/>
      <c r="E54" s="83"/>
      <c r="F54" s="83"/>
    </row>
    <row r="55" spans="1:6" ht="14.25" customHeight="1" x14ac:dyDescent="0.2">
      <c r="A55" s="76"/>
      <c r="B55" s="81"/>
      <c r="C55" s="82"/>
      <c r="D55" s="83"/>
      <c r="E55" s="83"/>
      <c r="F55" s="83"/>
    </row>
    <row r="56" spans="1:6" ht="14.25" customHeight="1" x14ac:dyDescent="0.2">
      <c r="A56" s="76"/>
      <c r="B56" s="81"/>
      <c r="C56" s="82"/>
      <c r="D56" s="83"/>
      <c r="E56" s="83"/>
      <c r="F56" s="83"/>
    </row>
    <row r="57" spans="1:6" ht="14.25" customHeight="1" x14ac:dyDescent="0.2">
      <c r="A57" s="76"/>
      <c r="B57" s="81"/>
      <c r="C57" s="82"/>
      <c r="D57" s="83"/>
      <c r="E57" s="83"/>
      <c r="F57" s="83"/>
    </row>
    <row r="58" spans="1:6" ht="14.25" customHeight="1" x14ac:dyDescent="0.2">
      <c r="A58" s="76"/>
      <c r="B58" s="81"/>
      <c r="C58" s="82"/>
      <c r="D58" s="83"/>
      <c r="E58" s="83"/>
      <c r="F58" s="83"/>
    </row>
    <row r="59" spans="1:6" ht="14.25" customHeight="1" x14ac:dyDescent="0.2">
      <c r="A59" s="76"/>
      <c r="B59" s="81"/>
      <c r="C59" s="82"/>
      <c r="D59" s="83"/>
      <c r="E59" s="83"/>
      <c r="F59" s="83"/>
    </row>
    <row r="60" spans="1:6" ht="14.25" customHeight="1" x14ac:dyDescent="0.2">
      <c r="A60" s="76"/>
      <c r="B60" s="81"/>
      <c r="C60" s="82"/>
      <c r="D60" s="83"/>
      <c r="E60" s="83"/>
      <c r="F60" s="83"/>
    </row>
    <row r="61" spans="1:6" ht="14.25" customHeight="1" x14ac:dyDescent="0.2">
      <c r="A61" s="76"/>
      <c r="B61" s="81"/>
      <c r="C61" s="82"/>
      <c r="D61" s="83"/>
      <c r="E61" s="83"/>
      <c r="F61" s="83"/>
    </row>
    <row r="62" spans="1:6" ht="14.25" customHeight="1" x14ac:dyDescent="0.2">
      <c r="A62" s="76"/>
      <c r="B62" s="81"/>
      <c r="C62" s="82"/>
      <c r="D62" s="83"/>
      <c r="E62" s="83"/>
      <c r="F62" s="83"/>
    </row>
    <row r="63" spans="1:6" ht="14.25" customHeight="1" x14ac:dyDescent="0.2">
      <c r="A63" s="76"/>
      <c r="B63" s="86"/>
      <c r="C63" s="87"/>
      <c r="D63" s="88"/>
      <c r="E63" s="83"/>
      <c r="F63" s="83"/>
    </row>
    <row r="64" spans="1:6" ht="14.25" customHeight="1" x14ac:dyDescent="0.2">
      <c r="A64" s="76"/>
      <c r="B64" s="86"/>
      <c r="C64" s="89"/>
      <c r="D64" s="80"/>
      <c r="E64" s="83"/>
      <c r="F64" s="83"/>
    </row>
    <row r="65" spans="1:6" ht="14.25" customHeight="1" x14ac:dyDescent="0.2">
      <c r="A65" s="76"/>
      <c r="B65" s="81"/>
      <c r="C65" s="90"/>
      <c r="D65" s="91"/>
      <c r="E65" s="83"/>
      <c r="F65" s="83"/>
    </row>
    <row r="66" spans="1:6" ht="14.25" customHeight="1" x14ac:dyDescent="0.2">
      <c r="A66" s="76"/>
      <c r="B66" s="81"/>
      <c r="C66" s="92"/>
      <c r="D66" s="93"/>
      <c r="E66" s="94"/>
      <c r="F66" s="94"/>
    </row>
    <row r="67" spans="1:6" ht="14.25" customHeight="1" x14ac:dyDescent="0.2">
      <c r="A67" s="76"/>
      <c r="B67" s="86"/>
      <c r="C67" s="92"/>
      <c r="D67" s="93"/>
      <c r="E67" s="83"/>
      <c r="F67" s="83"/>
    </row>
    <row r="68" spans="1:6" ht="13.5" customHeight="1" x14ac:dyDescent="0.2">
      <c r="A68" s="76"/>
      <c r="B68" s="86"/>
      <c r="C68" s="95"/>
      <c r="D68" s="95"/>
      <c r="E68" s="95"/>
      <c r="F68" s="76"/>
    </row>
    <row r="69" spans="1:6" ht="15.95" customHeight="1" x14ac:dyDescent="0.2">
      <c r="A69" s="63"/>
      <c r="B69" s="96" t="s">
        <v>16</v>
      </c>
      <c r="C69" s="96"/>
      <c r="D69" s="65"/>
      <c r="E69" s="97">
        <v>1850</v>
      </c>
      <c r="F69" s="97"/>
    </row>
    <row r="70" spans="1:6" ht="15.95" customHeight="1" x14ac:dyDescent="0.2">
      <c r="A70" s="63"/>
      <c r="B70" s="98" t="s">
        <v>13</v>
      </c>
      <c r="C70" s="99"/>
      <c r="D70" s="65"/>
      <c r="E70" s="100">
        <v>0</v>
      </c>
      <c r="F70" s="100"/>
    </row>
    <row r="71" spans="1:6" ht="15.95" customHeight="1" x14ac:dyDescent="0.2">
      <c r="A71" s="63"/>
      <c r="B71" s="101" t="s">
        <v>265</v>
      </c>
      <c r="C71" s="99"/>
      <c r="D71" s="65"/>
      <c r="E71" s="100">
        <v>0</v>
      </c>
      <c r="F71" s="100"/>
    </row>
    <row r="72" spans="1:6" ht="15.95" customHeight="1" x14ac:dyDescent="0.2">
      <c r="A72" s="63"/>
      <c r="B72" s="101" t="s">
        <v>14</v>
      </c>
      <c r="C72" s="99"/>
      <c r="D72" s="65"/>
      <c r="E72" s="100">
        <v>0</v>
      </c>
      <c r="F72" s="100"/>
    </row>
    <row r="73" spans="1:6" ht="15.95" customHeight="1" x14ac:dyDescent="0.2">
      <c r="A73" s="63"/>
      <c r="B73" s="64" t="s">
        <v>15</v>
      </c>
      <c r="C73" s="96"/>
      <c r="D73" s="65"/>
      <c r="E73" s="102">
        <v>1850</v>
      </c>
      <c r="F73" s="102"/>
    </row>
    <row r="74" spans="1:6" ht="15.95" customHeight="1" x14ac:dyDescent="0.2">
      <c r="A74" s="63"/>
      <c r="B74" s="99" t="s">
        <v>5</v>
      </c>
      <c r="C74" s="103">
        <v>0.05</v>
      </c>
      <c r="D74" s="99"/>
      <c r="E74" s="104">
        <v>92.5</v>
      </c>
      <c r="F74" s="104"/>
    </row>
    <row r="75" spans="1:6" ht="15.95" customHeight="1" x14ac:dyDescent="0.2">
      <c r="A75" s="63"/>
      <c r="B75" s="105" t="s">
        <v>4</v>
      </c>
      <c r="C75" s="106">
        <v>9.9750000000000005E-2</v>
      </c>
      <c r="D75" s="99"/>
      <c r="E75" s="107">
        <v>184.54</v>
      </c>
      <c r="F75" s="104"/>
    </row>
    <row r="76" spans="1:6" ht="15.95" customHeight="1" x14ac:dyDescent="0.2">
      <c r="A76" s="63"/>
      <c r="B76" s="77"/>
      <c r="C76" s="63"/>
      <c r="D76" s="65"/>
      <c r="E76" s="66"/>
      <c r="F76" s="66"/>
    </row>
    <row r="77" spans="1:6" ht="15.95" customHeight="1" thickBot="1" x14ac:dyDescent="0.25">
      <c r="A77" s="63"/>
      <c r="B77" s="108" t="s">
        <v>17</v>
      </c>
      <c r="C77" s="96"/>
      <c r="D77" s="109"/>
      <c r="E77" s="110">
        <v>2127.04</v>
      </c>
      <c r="F77" s="111"/>
    </row>
    <row r="78" spans="1:6" ht="15.95" customHeight="1" thickTop="1" x14ac:dyDescent="0.2">
      <c r="A78" s="63"/>
      <c r="B78" s="105"/>
      <c r="C78" s="105"/>
      <c r="D78" s="105"/>
      <c r="E78" s="112"/>
      <c r="F78" s="105"/>
    </row>
    <row r="79" spans="1:6" ht="15.95" customHeight="1" x14ac:dyDescent="0.2">
      <c r="A79" s="63"/>
      <c r="B79" s="77" t="s">
        <v>19</v>
      </c>
      <c r="C79" s="105"/>
      <c r="D79" s="65"/>
      <c r="E79" s="66">
        <v>0</v>
      </c>
      <c r="F79" s="66"/>
    </row>
    <row r="80" spans="1:6" ht="15.95" customHeight="1" x14ac:dyDescent="0.2">
      <c r="A80" s="63"/>
      <c r="B80" s="96"/>
      <c r="C80" s="105"/>
      <c r="D80" s="105"/>
      <c r="E80" s="112"/>
      <c r="F80" s="105"/>
    </row>
    <row r="81" spans="1:6" ht="15.95" customHeight="1" x14ac:dyDescent="0.2">
      <c r="A81" s="63"/>
      <c r="B81" s="136" t="s">
        <v>18</v>
      </c>
      <c r="C81" s="137"/>
      <c r="D81" s="113"/>
      <c r="E81" s="114">
        <v>2127.04</v>
      </c>
      <c r="F81" s="66"/>
    </row>
    <row r="82" spans="1:6" ht="15.95" customHeight="1" x14ac:dyDescent="0.2">
      <c r="A82" s="63"/>
      <c r="B82" s="63"/>
      <c r="C82" s="63"/>
      <c r="D82" s="65"/>
      <c r="E82" s="66"/>
      <c r="F82" s="66"/>
    </row>
    <row r="83" spans="1:6" ht="15.95" customHeight="1" x14ac:dyDescent="0.2">
      <c r="A83" s="115"/>
      <c r="B83" s="138"/>
      <c r="C83" s="139"/>
      <c r="D83" s="139"/>
      <c r="E83" s="139"/>
      <c r="F83" s="116"/>
    </row>
    <row r="84" spans="1:6" ht="15.95" customHeight="1" x14ac:dyDescent="0.2">
      <c r="A84" s="140" t="s">
        <v>32</v>
      </c>
      <c r="B84" s="140"/>
      <c r="C84" s="140"/>
      <c r="D84" s="140"/>
      <c r="E84" s="140"/>
      <c r="F84" s="77"/>
    </row>
    <row r="85" spans="1:6" ht="15.95" customHeight="1" x14ac:dyDescent="0.2">
      <c r="A85" s="141" t="s">
        <v>33</v>
      </c>
      <c r="B85" s="141"/>
      <c r="C85" s="141"/>
      <c r="D85" s="141"/>
      <c r="E85" s="141"/>
      <c r="F85" s="46"/>
    </row>
    <row r="86" spans="1:6" ht="15.95" customHeight="1" x14ac:dyDescent="0.2">
      <c r="A86" s="117"/>
      <c r="B86" s="117"/>
      <c r="C86" s="117"/>
      <c r="D86" s="117"/>
      <c r="E86" s="117"/>
      <c r="F86" s="46"/>
    </row>
    <row r="87" spans="1:6" ht="15.95" customHeight="1" x14ac:dyDescent="0.2">
      <c r="A87" s="117"/>
      <c r="B87" s="117"/>
      <c r="C87" s="117"/>
      <c r="D87" s="117"/>
      <c r="E87" s="117"/>
      <c r="F87" s="46"/>
    </row>
    <row r="88" spans="1:6" ht="15.95" customHeight="1" x14ac:dyDescent="0.2">
      <c r="A88" s="134" t="s">
        <v>7</v>
      </c>
      <c r="B88" s="134"/>
      <c r="C88" s="134"/>
      <c r="D88" s="134"/>
      <c r="E88" s="134"/>
      <c r="F88" s="134"/>
    </row>
  </sheetData>
  <mergeCells count="6">
    <mergeCell ref="A88:F88"/>
    <mergeCell ref="A30:E30"/>
    <mergeCell ref="B81:C81"/>
    <mergeCell ref="B83:E83"/>
    <mergeCell ref="A84:E84"/>
    <mergeCell ref="A85:E85"/>
  </mergeCells>
  <printOptions horizontalCentered="1"/>
  <pageMargins left="0" right="0" top="0" bottom="0" header="0" footer="0"/>
  <pageSetup paperSize="119" scale="63" orientation="portrait" horizontalDpi="1200" verticalDpi="1200" r:id="rId1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ABE57-D1EC-41F0-8B4D-04C7A70C5987}">
  <sheetPr>
    <pageSetUpPr fitToPage="1"/>
  </sheetPr>
  <dimension ref="A1:F88"/>
  <sheetViews>
    <sheetView tabSelected="1"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59"/>
      <c r="B1" s="59"/>
      <c r="C1" s="59"/>
      <c r="D1" s="60"/>
      <c r="E1" s="61"/>
      <c r="F1" s="61"/>
    </row>
    <row r="2" spans="1:6" ht="12.75" customHeight="1" x14ac:dyDescent="0.2">
      <c r="A2" s="59"/>
      <c r="B2" s="59"/>
      <c r="C2" s="59"/>
      <c r="D2" s="60"/>
      <c r="E2" s="61"/>
      <c r="F2" s="61"/>
    </row>
    <row r="3" spans="1:6" ht="12.75" customHeight="1" x14ac:dyDescent="0.2">
      <c r="A3" s="59"/>
      <c r="B3" s="59"/>
      <c r="C3" s="59"/>
      <c r="D3" s="60"/>
      <c r="E3" s="61"/>
      <c r="F3" s="61"/>
    </row>
    <row r="4" spans="1:6" ht="12.75" customHeight="1" x14ac:dyDescent="0.2">
      <c r="A4" s="59"/>
      <c r="B4" s="59"/>
      <c r="C4" s="59"/>
      <c r="D4" s="60"/>
      <c r="E4" s="61"/>
      <c r="F4" s="61"/>
    </row>
    <row r="5" spans="1:6" ht="12.75" customHeight="1" x14ac:dyDescent="0.2">
      <c r="A5" s="59"/>
      <c r="B5" s="59"/>
      <c r="C5" s="59"/>
      <c r="D5" s="60"/>
      <c r="E5" s="61"/>
      <c r="F5" s="61"/>
    </row>
    <row r="6" spans="1:6" ht="12.75" customHeight="1" x14ac:dyDescent="0.2">
      <c r="A6" s="59"/>
      <c r="B6" s="59"/>
      <c r="C6" s="59"/>
      <c r="D6" s="60"/>
      <c r="E6" s="61"/>
      <c r="F6" s="61"/>
    </row>
    <row r="7" spans="1:6" ht="12.75" customHeight="1" x14ac:dyDescent="0.2">
      <c r="A7" s="59"/>
      <c r="B7" s="59"/>
      <c r="C7" s="59"/>
      <c r="D7" s="60"/>
      <c r="E7" s="61"/>
      <c r="F7" s="61"/>
    </row>
    <row r="8" spans="1:6" ht="12.75" customHeight="1" x14ac:dyDescent="0.2">
      <c r="A8" s="59"/>
      <c r="B8" s="59"/>
      <c r="C8" s="59"/>
      <c r="D8" s="60"/>
      <c r="E8" s="61"/>
      <c r="F8" s="61"/>
    </row>
    <row r="9" spans="1:6" ht="12.75" customHeight="1" x14ac:dyDescent="0.2">
      <c r="A9" s="59"/>
      <c r="B9" s="59"/>
      <c r="C9" s="59"/>
      <c r="D9" s="118"/>
      <c r="E9" s="61"/>
      <c r="F9" s="61"/>
    </row>
    <row r="10" spans="1:6" ht="12.75" customHeight="1" x14ac:dyDescent="0.2">
      <c r="A10" s="59"/>
      <c r="B10" s="59"/>
      <c r="C10" s="59"/>
      <c r="D10" s="60"/>
      <c r="E10" s="61"/>
      <c r="F10" s="61"/>
    </row>
    <row r="11" spans="1:6" ht="12.75" customHeight="1" x14ac:dyDescent="0.2">
      <c r="A11" s="59"/>
      <c r="B11" s="59"/>
      <c r="C11" s="59"/>
      <c r="D11" s="60"/>
      <c r="E11" s="61"/>
      <c r="F11" s="61"/>
    </row>
    <row r="12" spans="1:6" ht="12.75" customHeight="1" x14ac:dyDescent="0.2">
      <c r="A12" s="59"/>
      <c r="B12" s="62"/>
      <c r="C12" s="62"/>
      <c r="D12" s="60"/>
      <c r="E12" s="61"/>
      <c r="F12" s="61"/>
    </row>
    <row r="13" spans="1:6" ht="12.75" customHeight="1" x14ac:dyDescent="0.2">
      <c r="A13" s="59"/>
      <c r="B13" s="62"/>
      <c r="C13" s="62"/>
      <c r="D13" s="60"/>
      <c r="E13" s="61"/>
      <c r="F13" s="61"/>
    </row>
    <row r="14" spans="1:6" ht="12.75" customHeight="1" x14ac:dyDescent="0.2">
      <c r="A14" s="59"/>
      <c r="B14" s="62"/>
      <c r="C14" s="62"/>
      <c r="D14" s="60"/>
      <c r="E14" s="61"/>
      <c r="F14" s="61"/>
    </row>
    <row r="15" spans="1:6" ht="12.75" customHeight="1" x14ac:dyDescent="0.2">
      <c r="A15" s="59"/>
      <c r="B15" s="62"/>
      <c r="C15" s="62"/>
      <c r="D15" s="60"/>
      <c r="E15" s="61"/>
      <c r="F15" s="61"/>
    </row>
    <row r="16" spans="1:6" ht="12.75" customHeight="1" x14ac:dyDescent="0.2">
      <c r="A16" s="59"/>
      <c r="B16" s="62"/>
      <c r="C16" s="62"/>
      <c r="D16" s="60"/>
      <c r="E16" s="61"/>
      <c r="F16" s="61"/>
    </row>
    <row r="17" spans="1:6" ht="12.75" customHeight="1" x14ac:dyDescent="0.2">
      <c r="A17" s="59"/>
      <c r="B17" s="62"/>
      <c r="C17" s="62"/>
      <c r="D17" s="60"/>
      <c r="E17" s="61"/>
      <c r="F17" s="61"/>
    </row>
    <row r="18" spans="1:6" ht="12.75" customHeight="1" x14ac:dyDescent="0.2">
      <c r="A18" s="59"/>
      <c r="B18" s="62"/>
      <c r="C18" s="62"/>
      <c r="D18" s="60"/>
      <c r="E18" s="61"/>
      <c r="F18" s="61"/>
    </row>
    <row r="19" spans="1:6" ht="12.75" customHeight="1" x14ac:dyDescent="0.2">
      <c r="A19" s="59"/>
      <c r="B19" s="62"/>
      <c r="C19" s="62"/>
      <c r="D19" s="60"/>
      <c r="E19" s="61"/>
      <c r="F19" s="61"/>
    </row>
    <row r="20" spans="1:6" ht="12.75" customHeight="1" x14ac:dyDescent="0.2">
      <c r="A20" s="59"/>
      <c r="B20" s="62"/>
      <c r="C20" s="62"/>
      <c r="D20" s="60"/>
      <c r="E20" s="61"/>
      <c r="F20" s="61"/>
    </row>
    <row r="21" spans="1:6" ht="15" customHeight="1" x14ac:dyDescent="0.2">
      <c r="A21" s="63"/>
      <c r="B21" s="64" t="s">
        <v>307</v>
      </c>
      <c r="C21" s="64"/>
      <c r="D21" s="65"/>
      <c r="E21" s="66"/>
      <c r="F21" s="66"/>
    </row>
    <row r="22" spans="1:6" ht="15" customHeight="1" x14ac:dyDescent="0.2">
      <c r="A22" s="63"/>
      <c r="B22" s="63"/>
      <c r="C22" s="63"/>
      <c r="D22" s="65"/>
      <c r="E22" s="66"/>
      <c r="F22" s="66"/>
    </row>
    <row r="23" spans="1:6" ht="15" customHeight="1" x14ac:dyDescent="0.2">
      <c r="A23" s="63"/>
      <c r="B23" s="64" t="s">
        <v>275</v>
      </c>
      <c r="C23" s="64"/>
      <c r="D23" s="65"/>
      <c r="E23" s="66"/>
      <c r="F23" s="66"/>
    </row>
    <row r="24" spans="1:6" ht="15" customHeight="1" x14ac:dyDescent="0.2">
      <c r="A24" s="63"/>
      <c r="B24" s="64" t="s">
        <v>261</v>
      </c>
      <c r="C24" s="63"/>
      <c r="D24" s="65"/>
      <c r="E24" s="66"/>
      <c r="F24" s="66"/>
    </row>
    <row r="25" spans="1:6" ht="15" customHeight="1" x14ac:dyDescent="0.2">
      <c r="A25" s="63"/>
      <c r="B25" s="63" t="s">
        <v>262</v>
      </c>
      <c r="C25" s="63"/>
      <c r="D25" s="65"/>
      <c r="E25" s="66"/>
      <c r="F25" s="66"/>
    </row>
    <row r="26" spans="1:6" ht="15" customHeight="1" x14ac:dyDescent="0.2">
      <c r="A26" s="63"/>
      <c r="B26" s="63" t="s">
        <v>263</v>
      </c>
      <c r="C26" s="63"/>
      <c r="D26" s="65"/>
      <c r="E26" s="66"/>
      <c r="F26" s="66"/>
    </row>
    <row r="27" spans="1:6" ht="15" customHeight="1" x14ac:dyDescent="0.2">
      <c r="A27" s="64"/>
      <c r="B27" s="63"/>
      <c r="C27" s="63"/>
      <c r="D27" s="68"/>
      <c r="E27" s="69"/>
      <c r="F27" s="69"/>
    </row>
    <row r="28" spans="1:6" ht="15.95" customHeight="1" x14ac:dyDescent="0.2">
      <c r="A28" s="63"/>
      <c r="B28" s="64"/>
      <c r="C28" s="64"/>
      <c r="D28" s="69" t="s">
        <v>12</v>
      </c>
      <c r="E28" s="70" t="s">
        <v>308</v>
      </c>
      <c r="F28" s="70"/>
    </row>
    <row r="29" spans="1:6" ht="13.5" customHeight="1" thickBot="1" x14ac:dyDescent="0.25">
      <c r="A29" s="71"/>
      <c r="B29" s="71"/>
      <c r="C29" s="71"/>
      <c r="D29" s="72"/>
      <c r="E29" s="73"/>
      <c r="F29" s="73"/>
    </row>
    <row r="30" spans="1:6" ht="21.75" customHeight="1" x14ac:dyDescent="0.2">
      <c r="A30" s="135" t="s">
        <v>0</v>
      </c>
      <c r="B30" s="135"/>
      <c r="C30" s="135"/>
      <c r="D30" s="135"/>
      <c r="E30" s="135"/>
      <c r="F30" s="74"/>
    </row>
    <row r="31" spans="1:6" ht="14.25" customHeight="1" x14ac:dyDescent="0.2">
      <c r="A31" s="75"/>
      <c r="B31" s="75"/>
      <c r="C31" s="75"/>
      <c r="D31" s="75"/>
      <c r="E31" s="75"/>
      <c r="F31" s="75"/>
    </row>
    <row r="32" spans="1:6" ht="14.25" customHeight="1" x14ac:dyDescent="0.2">
      <c r="A32" s="76"/>
      <c r="B32" s="77" t="s">
        <v>6</v>
      </c>
      <c r="C32" s="78"/>
      <c r="D32" s="79"/>
      <c r="E32" s="80"/>
      <c r="F32" s="80"/>
    </row>
    <row r="33" spans="1:6" ht="14.25" customHeight="1" x14ac:dyDescent="0.2">
      <c r="A33" s="76"/>
      <c r="B33" s="76"/>
      <c r="C33" s="76"/>
      <c r="D33" s="79"/>
      <c r="E33" s="80"/>
      <c r="F33" s="80"/>
    </row>
    <row r="34" spans="1:6" ht="14.25" customHeight="1" x14ac:dyDescent="0.2">
      <c r="A34" s="76"/>
      <c r="B34" s="81" t="s">
        <v>309</v>
      </c>
      <c r="C34" s="82"/>
      <c r="D34" s="83"/>
      <c r="E34" s="83"/>
      <c r="F34" s="83"/>
    </row>
    <row r="35" spans="1:6" ht="14.25" customHeight="1" x14ac:dyDescent="0.2">
      <c r="A35" s="76"/>
      <c r="B35" s="81" t="s">
        <v>269</v>
      </c>
      <c r="C35" s="84"/>
      <c r="D35" s="83"/>
      <c r="E35" s="83"/>
      <c r="F35" s="83"/>
    </row>
    <row r="36" spans="1:6" ht="14.25" customHeight="1" x14ac:dyDescent="0.2">
      <c r="A36" s="76"/>
      <c r="B36" s="81" t="s">
        <v>79</v>
      </c>
      <c r="C36" s="82"/>
      <c r="D36" s="83"/>
      <c r="E36" s="83"/>
      <c r="F36" s="83"/>
    </row>
    <row r="37" spans="1:6" ht="14.25" customHeight="1" x14ac:dyDescent="0.2">
      <c r="A37" s="76"/>
      <c r="B37" s="81" t="s">
        <v>269</v>
      </c>
      <c r="C37" s="82"/>
      <c r="D37" s="83"/>
      <c r="E37" s="83"/>
      <c r="F37" s="83"/>
    </row>
    <row r="38" spans="1:6" ht="14.25" customHeight="1" x14ac:dyDescent="0.2">
      <c r="A38" s="76"/>
      <c r="B38" s="81" t="s">
        <v>310</v>
      </c>
      <c r="C38" s="82"/>
      <c r="D38" s="83"/>
      <c r="E38" s="83"/>
      <c r="F38" s="83"/>
    </row>
    <row r="39" spans="1:6" ht="14.25" customHeight="1" x14ac:dyDescent="0.2">
      <c r="A39" s="76"/>
      <c r="B39" s="81" t="s">
        <v>269</v>
      </c>
      <c r="C39" s="82"/>
      <c r="D39" s="83"/>
      <c r="E39" s="83"/>
      <c r="F39" s="83"/>
    </row>
    <row r="40" spans="1:6" ht="14.25" customHeight="1" x14ac:dyDescent="0.2">
      <c r="A40" s="76"/>
      <c r="B40" s="81" t="s">
        <v>311</v>
      </c>
      <c r="C40" s="84"/>
      <c r="D40" s="83"/>
      <c r="E40" s="83"/>
      <c r="F40" s="83"/>
    </row>
    <row r="41" spans="1:6" ht="14.25" customHeight="1" x14ac:dyDescent="0.2">
      <c r="A41" s="76"/>
      <c r="B41" s="81" t="s">
        <v>269</v>
      </c>
      <c r="C41" s="82"/>
      <c r="D41" s="83"/>
      <c r="E41" s="83"/>
      <c r="F41" s="83"/>
    </row>
    <row r="42" spans="1:6" ht="14.25" customHeight="1" x14ac:dyDescent="0.2">
      <c r="A42" s="76"/>
      <c r="B42" s="81" t="s">
        <v>312</v>
      </c>
      <c r="C42" s="82"/>
      <c r="D42" s="83"/>
      <c r="E42" s="83"/>
      <c r="F42" s="83"/>
    </row>
    <row r="43" spans="1:6" ht="14.25" customHeight="1" x14ac:dyDescent="0.2">
      <c r="A43" s="76"/>
      <c r="B43" s="81" t="s">
        <v>269</v>
      </c>
      <c r="C43" s="82"/>
      <c r="D43" s="83"/>
      <c r="E43" s="83"/>
      <c r="F43" s="83"/>
    </row>
    <row r="44" spans="1:6" ht="14.25" customHeight="1" x14ac:dyDescent="0.2">
      <c r="A44" s="76"/>
      <c r="B44" s="81" t="s">
        <v>313</v>
      </c>
      <c r="C44" s="82"/>
      <c r="D44" s="83"/>
      <c r="E44" s="83"/>
      <c r="F44" s="83"/>
    </row>
    <row r="45" spans="1:6" ht="14.25" customHeight="1" x14ac:dyDescent="0.2">
      <c r="A45" s="76"/>
      <c r="B45" s="81" t="s">
        <v>269</v>
      </c>
      <c r="C45" s="82"/>
      <c r="D45" s="83"/>
      <c r="E45" s="83"/>
      <c r="F45" s="83"/>
    </row>
    <row r="46" spans="1:6" ht="14.25" customHeight="1" x14ac:dyDescent="0.2">
      <c r="A46" s="76"/>
      <c r="B46" s="81" t="s">
        <v>314</v>
      </c>
      <c r="C46" s="82"/>
      <c r="D46" s="83"/>
      <c r="E46" s="83"/>
      <c r="F46" s="83"/>
    </row>
    <row r="47" spans="1:6" ht="14.25" customHeight="1" x14ac:dyDescent="0.2">
      <c r="A47" s="76"/>
      <c r="B47" s="81" t="s">
        <v>269</v>
      </c>
      <c r="C47" s="82"/>
      <c r="D47" s="83"/>
      <c r="E47" s="83"/>
      <c r="F47" s="83"/>
    </row>
    <row r="48" spans="1:6" ht="14.25" customHeight="1" x14ac:dyDescent="0.2">
      <c r="A48" s="76"/>
      <c r="B48" s="81" t="s">
        <v>315</v>
      </c>
      <c r="C48" s="82"/>
      <c r="D48" s="83"/>
      <c r="E48" s="83"/>
      <c r="F48" s="83"/>
    </row>
    <row r="49" spans="1:6" ht="14.25" customHeight="1" x14ac:dyDescent="0.2">
      <c r="A49" s="76"/>
      <c r="B49" s="81" t="s">
        <v>269</v>
      </c>
      <c r="C49" s="82"/>
      <c r="D49" s="83"/>
      <c r="E49" s="83"/>
      <c r="F49" s="83"/>
    </row>
    <row r="50" spans="1:6" ht="14.25" customHeight="1" x14ac:dyDescent="0.2">
      <c r="A50" s="76"/>
      <c r="B50" s="81" t="s">
        <v>316</v>
      </c>
      <c r="C50" s="85"/>
      <c r="D50" s="85"/>
      <c r="E50" s="83"/>
      <c r="F50" s="83"/>
    </row>
    <row r="51" spans="1:6" ht="14.25" customHeight="1" x14ac:dyDescent="0.2">
      <c r="A51" s="76"/>
      <c r="B51" s="81" t="s">
        <v>269</v>
      </c>
      <c r="C51" s="82"/>
      <c r="D51" s="83"/>
      <c r="E51" s="83"/>
      <c r="F51" s="83"/>
    </row>
    <row r="52" spans="1:6" ht="14.25" customHeight="1" x14ac:dyDescent="0.2">
      <c r="A52" s="76"/>
      <c r="B52" s="81" t="s">
        <v>317</v>
      </c>
      <c r="C52" s="82"/>
      <c r="D52" s="83"/>
      <c r="E52" s="83"/>
      <c r="F52" s="83"/>
    </row>
    <row r="53" spans="1:6" ht="14.25" customHeight="1" x14ac:dyDescent="0.2">
      <c r="A53" s="76"/>
      <c r="B53" s="81" t="s">
        <v>269</v>
      </c>
      <c r="C53" s="82"/>
      <c r="D53" s="83"/>
      <c r="E53" s="83"/>
      <c r="F53" s="83"/>
    </row>
    <row r="54" spans="1:6" ht="14.25" customHeight="1" x14ac:dyDescent="0.2">
      <c r="A54" s="76"/>
      <c r="B54" s="81" t="s">
        <v>318</v>
      </c>
      <c r="C54" s="82"/>
      <c r="D54" s="83"/>
      <c r="E54" s="83"/>
      <c r="F54" s="83"/>
    </row>
    <row r="55" spans="1:6" ht="14.25" customHeight="1" x14ac:dyDescent="0.2">
      <c r="A55" s="76"/>
      <c r="B55" s="81"/>
      <c r="C55" s="82"/>
      <c r="D55" s="83"/>
      <c r="E55" s="83"/>
      <c r="F55" s="83"/>
    </row>
    <row r="56" spans="1:6" ht="14.25" customHeight="1" x14ac:dyDescent="0.2">
      <c r="A56" s="76"/>
      <c r="B56" s="81"/>
      <c r="C56" s="82"/>
      <c r="D56" s="83"/>
      <c r="E56" s="83"/>
      <c r="F56" s="83"/>
    </row>
    <row r="57" spans="1:6" ht="14.25" customHeight="1" x14ac:dyDescent="0.2">
      <c r="A57" s="76"/>
      <c r="B57" s="81"/>
      <c r="C57" s="82"/>
      <c r="D57" s="83"/>
      <c r="E57" s="83"/>
      <c r="F57" s="83"/>
    </row>
    <row r="58" spans="1:6" ht="14.25" customHeight="1" x14ac:dyDescent="0.2">
      <c r="A58" s="76"/>
      <c r="B58" s="81"/>
      <c r="C58" s="82"/>
      <c r="D58" s="83"/>
      <c r="E58" s="83"/>
      <c r="F58" s="83"/>
    </row>
    <row r="59" spans="1:6" ht="14.25" customHeight="1" x14ac:dyDescent="0.2">
      <c r="A59" s="76"/>
      <c r="B59" s="81"/>
      <c r="C59" s="82"/>
      <c r="D59" s="83"/>
      <c r="E59" s="83"/>
      <c r="F59" s="83"/>
    </row>
    <row r="60" spans="1:6" ht="14.25" customHeight="1" x14ac:dyDescent="0.2">
      <c r="A60" s="76"/>
      <c r="B60" s="81"/>
      <c r="C60" s="82"/>
      <c r="D60" s="83"/>
      <c r="E60" s="83"/>
      <c r="F60" s="83"/>
    </row>
    <row r="61" spans="1:6" ht="14.25" customHeight="1" x14ac:dyDescent="0.2">
      <c r="A61" s="76"/>
      <c r="B61" s="81"/>
      <c r="C61" s="82"/>
      <c r="D61" s="83"/>
      <c r="E61" s="83"/>
      <c r="F61" s="83"/>
    </row>
    <row r="62" spans="1:6" ht="14.25" customHeight="1" x14ac:dyDescent="0.2">
      <c r="A62" s="76"/>
      <c r="B62" s="81"/>
      <c r="C62" s="82"/>
      <c r="D62" s="83"/>
      <c r="E62" s="83"/>
      <c r="F62" s="83"/>
    </row>
    <row r="63" spans="1:6" ht="14.25" customHeight="1" x14ac:dyDescent="0.2">
      <c r="A63" s="76"/>
      <c r="B63" s="81"/>
      <c r="C63" s="87"/>
      <c r="D63" s="88"/>
      <c r="E63" s="83"/>
      <c r="F63" s="83"/>
    </row>
    <row r="64" spans="1:6" ht="14.25" customHeight="1" x14ac:dyDescent="0.2">
      <c r="A64" s="76"/>
      <c r="B64" s="81"/>
      <c r="C64" s="89"/>
      <c r="D64" s="80"/>
      <c r="E64" s="83"/>
      <c r="F64" s="83"/>
    </row>
    <row r="65" spans="1:6" ht="14.25" customHeight="1" x14ac:dyDescent="0.2">
      <c r="A65" s="76"/>
      <c r="B65" s="81"/>
      <c r="C65" s="90" t="s">
        <v>40</v>
      </c>
      <c r="D65" s="91" t="s">
        <v>41</v>
      </c>
      <c r="E65" s="83"/>
      <c r="F65" s="83"/>
    </row>
    <row r="66" spans="1:6" ht="14.25" customHeight="1" x14ac:dyDescent="0.2">
      <c r="A66" s="76"/>
      <c r="B66" s="81"/>
      <c r="C66" s="92">
        <v>75.75</v>
      </c>
      <c r="D66" s="93">
        <v>385</v>
      </c>
      <c r="E66" s="94"/>
      <c r="F66" s="94"/>
    </row>
    <row r="67" spans="1:6" ht="14.25" customHeight="1" x14ac:dyDescent="0.2">
      <c r="A67" s="76"/>
      <c r="B67" s="81"/>
      <c r="C67" s="92"/>
      <c r="D67" s="93"/>
      <c r="E67" s="83"/>
      <c r="F67" s="83"/>
    </row>
    <row r="68" spans="1:6" ht="13.5" customHeight="1" x14ac:dyDescent="0.2">
      <c r="A68" s="76"/>
      <c r="B68" s="81"/>
      <c r="C68" s="95"/>
      <c r="D68" s="95"/>
      <c r="E68" s="95"/>
      <c r="F68" s="76"/>
    </row>
    <row r="69" spans="1:6" ht="15.95" customHeight="1" x14ac:dyDescent="0.2">
      <c r="A69" s="63"/>
      <c r="B69" s="96" t="s">
        <v>16</v>
      </c>
      <c r="C69" s="96"/>
      <c r="D69" s="65"/>
      <c r="E69" s="97">
        <v>29163.75</v>
      </c>
      <c r="F69" s="97"/>
    </row>
    <row r="70" spans="1:6" ht="15.95" customHeight="1" x14ac:dyDescent="0.2">
      <c r="A70" s="63"/>
      <c r="B70" s="98" t="s">
        <v>13</v>
      </c>
      <c r="C70" s="99"/>
      <c r="D70" s="65"/>
      <c r="E70" s="100">
        <v>0</v>
      </c>
      <c r="F70" s="100"/>
    </row>
    <row r="71" spans="1:6" ht="15.95" customHeight="1" x14ac:dyDescent="0.2">
      <c r="A71" s="63"/>
      <c r="B71" s="101" t="s">
        <v>265</v>
      </c>
      <c r="C71" s="99"/>
      <c r="D71" s="65"/>
      <c r="E71" s="100">
        <v>0</v>
      </c>
      <c r="F71" s="100"/>
    </row>
    <row r="72" spans="1:6" ht="15.95" customHeight="1" x14ac:dyDescent="0.2">
      <c r="A72" s="63"/>
      <c r="B72" s="101" t="s">
        <v>14</v>
      </c>
      <c r="C72" s="99"/>
      <c r="D72" s="65"/>
      <c r="E72" s="100">
        <v>0</v>
      </c>
      <c r="F72" s="100"/>
    </row>
    <row r="73" spans="1:6" ht="15.95" customHeight="1" x14ac:dyDescent="0.2">
      <c r="A73" s="63"/>
      <c r="B73" s="64" t="s">
        <v>15</v>
      </c>
      <c r="C73" s="96"/>
      <c r="D73" s="65"/>
      <c r="E73" s="102">
        <v>29163.75</v>
      </c>
      <c r="F73" s="102"/>
    </row>
    <row r="74" spans="1:6" ht="15.95" customHeight="1" x14ac:dyDescent="0.2">
      <c r="A74" s="63"/>
      <c r="B74" s="99" t="s">
        <v>5</v>
      </c>
      <c r="C74" s="103">
        <v>0.05</v>
      </c>
      <c r="D74" s="99"/>
      <c r="E74" s="104">
        <v>1458.19</v>
      </c>
      <c r="F74" s="104"/>
    </row>
    <row r="75" spans="1:6" ht="15.95" customHeight="1" x14ac:dyDescent="0.2">
      <c r="A75" s="63"/>
      <c r="B75" s="105" t="s">
        <v>4</v>
      </c>
      <c r="C75" s="106">
        <v>9.9750000000000005E-2</v>
      </c>
      <c r="D75" s="99"/>
      <c r="E75" s="107">
        <v>2909.08</v>
      </c>
      <c r="F75" s="104"/>
    </row>
    <row r="76" spans="1:6" ht="15.95" customHeight="1" x14ac:dyDescent="0.2">
      <c r="A76" s="63"/>
      <c r="B76" s="77"/>
      <c r="C76" s="63"/>
      <c r="D76" s="65"/>
      <c r="E76" s="66"/>
      <c r="F76" s="66"/>
    </row>
    <row r="77" spans="1:6" ht="15.95" customHeight="1" thickBot="1" x14ac:dyDescent="0.25">
      <c r="A77" s="63"/>
      <c r="B77" s="108" t="s">
        <v>17</v>
      </c>
      <c r="C77" s="96"/>
      <c r="D77" s="109"/>
      <c r="E77" s="110">
        <v>33531.019999999997</v>
      </c>
      <c r="F77" s="111"/>
    </row>
    <row r="78" spans="1:6" ht="15.95" customHeight="1" thickTop="1" x14ac:dyDescent="0.2">
      <c r="A78" s="63"/>
      <c r="B78" s="105"/>
      <c r="C78" s="105"/>
      <c r="D78" s="105"/>
      <c r="E78" s="112"/>
      <c r="F78" s="105"/>
    </row>
    <row r="79" spans="1:6" ht="15.95" customHeight="1" x14ac:dyDescent="0.2">
      <c r="A79" s="63"/>
      <c r="B79" s="77" t="s">
        <v>19</v>
      </c>
      <c r="C79" s="105"/>
      <c r="D79" s="65"/>
      <c r="E79" s="66">
        <v>0</v>
      </c>
      <c r="F79" s="66"/>
    </row>
    <row r="80" spans="1:6" ht="15.95" customHeight="1" x14ac:dyDescent="0.2">
      <c r="A80" s="63"/>
      <c r="B80" s="96"/>
      <c r="C80" s="105"/>
      <c r="D80" s="105"/>
      <c r="E80" s="112"/>
      <c r="F80" s="105"/>
    </row>
    <row r="81" spans="1:6" ht="15.95" customHeight="1" x14ac:dyDescent="0.2">
      <c r="A81" s="63"/>
      <c r="B81" s="136" t="s">
        <v>18</v>
      </c>
      <c r="C81" s="137"/>
      <c r="D81" s="113"/>
      <c r="E81" s="114">
        <v>33531.019999999997</v>
      </c>
      <c r="F81" s="66"/>
    </row>
    <row r="82" spans="1:6" ht="15.95" customHeight="1" x14ac:dyDescent="0.2">
      <c r="A82" s="63"/>
      <c r="B82" s="63"/>
      <c r="C82" s="63"/>
      <c r="D82" s="65"/>
      <c r="E82" s="66"/>
      <c r="F82" s="66"/>
    </row>
    <row r="83" spans="1:6" ht="15.95" customHeight="1" x14ac:dyDescent="0.2">
      <c r="A83" s="115"/>
      <c r="B83" s="138"/>
      <c r="C83" s="139"/>
      <c r="D83" s="139"/>
      <c r="E83" s="139"/>
      <c r="F83" s="116"/>
    </row>
    <row r="84" spans="1:6" ht="15.95" customHeight="1" x14ac:dyDescent="0.2">
      <c r="A84" s="140" t="s">
        <v>32</v>
      </c>
      <c r="B84" s="140"/>
      <c r="C84" s="140"/>
      <c r="D84" s="140"/>
      <c r="E84" s="140"/>
      <c r="F84" s="77"/>
    </row>
    <row r="85" spans="1:6" ht="15.95" customHeight="1" x14ac:dyDescent="0.2">
      <c r="A85" s="141" t="s">
        <v>33</v>
      </c>
      <c r="B85" s="141"/>
      <c r="C85" s="141"/>
      <c r="D85" s="141"/>
      <c r="E85" s="141"/>
      <c r="F85" s="46"/>
    </row>
    <row r="86" spans="1:6" ht="15.95" customHeight="1" x14ac:dyDescent="0.2">
      <c r="A86" s="117"/>
      <c r="B86" s="117"/>
      <c r="C86" s="117"/>
      <c r="D86" s="117"/>
      <c r="E86" s="117"/>
      <c r="F86" s="46"/>
    </row>
    <row r="87" spans="1:6" ht="15.95" customHeight="1" x14ac:dyDescent="0.2">
      <c r="A87" s="117"/>
      <c r="B87" s="117"/>
      <c r="C87" s="117"/>
      <c r="D87" s="117"/>
      <c r="E87" s="117"/>
      <c r="F87" s="46"/>
    </row>
    <row r="88" spans="1:6" ht="15.95" customHeight="1" x14ac:dyDescent="0.2">
      <c r="A88" s="134" t="s">
        <v>7</v>
      </c>
      <c r="B88" s="134"/>
      <c r="C88" s="134"/>
      <c r="D88" s="134"/>
      <c r="E88" s="134"/>
      <c r="F88" s="134"/>
    </row>
  </sheetData>
  <mergeCells count="6">
    <mergeCell ref="A30:E30"/>
    <mergeCell ref="B81:C81"/>
    <mergeCell ref="B83:E83"/>
    <mergeCell ref="A84:E84"/>
    <mergeCell ref="A85:E85"/>
    <mergeCell ref="A88:F88"/>
  </mergeCells>
  <printOptions horizontalCentered="1"/>
  <pageMargins left="0" right="0" top="0" bottom="0" header="0" footer="0"/>
  <pageSetup paperSize="119" scale="63"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7599F-4B50-494F-9D77-90F1E26A8458}">
  <sheetPr codeName="Feuil5">
    <pageSetUpPr fitToPage="1"/>
  </sheetPr>
  <dimension ref="A12:F88"/>
  <sheetViews>
    <sheetView view="pageBreakPreview" topLeftCell="A40" zoomScale="80" zoomScaleNormal="100" zoomScaleSheetLayoutView="80" workbookViewId="0">
      <selection activeCell="B63" sqref="B63:D63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87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43</v>
      </c>
      <c r="C24" s="21"/>
      <c r="D24" s="21"/>
      <c r="E24" s="21"/>
      <c r="F24" s="21"/>
    </row>
    <row r="25" spans="1:6" ht="15" x14ac:dyDescent="0.2">
      <c r="A25" s="17"/>
      <c r="B25" s="25" t="s">
        <v>44</v>
      </c>
      <c r="C25" s="21"/>
      <c r="D25" s="21"/>
      <c r="E25" s="21"/>
      <c r="F25" s="21"/>
    </row>
    <row r="26" spans="1:6" ht="33.75" customHeight="1" x14ac:dyDescent="0.2">
      <c r="A26" s="17"/>
      <c r="B26" s="53" t="s">
        <v>45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12</v>
      </c>
      <c r="E28" s="27" t="s">
        <v>88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8" t="s">
        <v>0</v>
      </c>
      <c r="B30" s="128"/>
      <c r="C30" s="128"/>
      <c r="D30" s="128"/>
      <c r="E30" s="128"/>
      <c r="F30" s="128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25"/>
      <c r="C33" s="125"/>
      <c r="D33" s="125"/>
      <c r="E33" s="28"/>
      <c r="F33" s="21"/>
    </row>
    <row r="34" spans="1:6" ht="14.25" x14ac:dyDescent="0.2">
      <c r="A34" s="21"/>
      <c r="B34" s="125"/>
      <c r="C34" s="125"/>
      <c r="D34" s="125"/>
      <c r="E34" s="28"/>
      <c r="F34" s="21"/>
    </row>
    <row r="35" spans="1:6" ht="14.25" x14ac:dyDescent="0.2">
      <c r="A35" s="21"/>
      <c r="B35" s="125"/>
      <c r="C35" s="125"/>
      <c r="D35" s="125"/>
      <c r="E35" s="28"/>
      <c r="F35" s="21"/>
    </row>
    <row r="36" spans="1:6" ht="44.25" customHeight="1" x14ac:dyDescent="0.2">
      <c r="A36" s="21"/>
      <c r="B36" s="125" t="s">
        <v>89</v>
      </c>
      <c r="C36" s="125"/>
      <c r="D36" s="125"/>
      <c r="E36" s="28"/>
      <c r="F36" s="21"/>
    </row>
    <row r="37" spans="1:6" ht="14.25" x14ac:dyDescent="0.2">
      <c r="A37" s="21"/>
      <c r="B37" s="125"/>
      <c r="C37" s="125"/>
      <c r="D37" s="125"/>
      <c r="E37" s="28"/>
      <c r="F37" s="21"/>
    </row>
    <row r="38" spans="1:6" ht="14.25" x14ac:dyDescent="0.2">
      <c r="A38" s="21"/>
      <c r="B38" s="125" t="s">
        <v>90</v>
      </c>
      <c r="C38" s="125"/>
      <c r="D38" s="125"/>
      <c r="E38" s="28"/>
      <c r="F38" s="21"/>
    </row>
    <row r="39" spans="1:6" ht="14.25" x14ac:dyDescent="0.2">
      <c r="A39" s="21"/>
      <c r="B39" s="125"/>
      <c r="C39" s="125"/>
      <c r="D39" s="125"/>
      <c r="E39" s="28"/>
      <c r="F39" s="21"/>
    </row>
    <row r="40" spans="1:6" ht="14.25" x14ac:dyDescent="0.2">
      <c r="A40" s="21"/>
      <c r="B40" s="125" t="s">
        <v>91</v>
      </c>
      <c r="C40" s="125"/>
      <c r="D40" s="125"/>
      <c r="E40" s="28"/>
      <c r="F40" s="21"/>
    </row>
    <row r="41" spans="1:6" ht="14.25" x14ac:dyDescent="0.2">
      <c r="A41" s="21"/>
      <c r="B41" s="125"/>
      <c r="C41" s="125"/>
      <c r="D41" s="125"/>
      <c r="E41" s="28"/>
      <c r="F41" s="21"/>
    </row>
    <row r="42" spans="1:6" ht="29.25" customHeight="1" x14ac:dyDescent="0.2">
      <c r="A42" s="21"/>
      <c r="B42" s="125" t="s">
        <v>92</v>
      </c>
      <c r="C42" s="125"/>
      <c r="D42" s="125"/>
      <c r="E42" s="28"/>
      <c r="F42" s="21"/>
    </row>
    <row r="43" spans="1:6" ht="14.25" x14ac:dyDescent="0.2">
      <c r="A43" s="21"/>
      <c r="B43" s="125"/>
      <c r="C43" s="125"/>
      <c r="D43" s="125"/>
      <c r="E43" s="28"/>
      <c r="F43" s="21"/>
    </row>
    <row r="44" spans="1:6" ht="14.25" x14ac:dyDescent="0.2">
      <c r="A44" s="21"/>
      <c r="B44" s="125" t="s">
        <v>93</v>
      </c>
      <c r="C44" s="125"/>
      <c r="D44" s="125"/>
      <c r="E44" s="28"/>
      <c r="F44" s="21"/>
    </row>
    <row r="45" spans="1:6" ht="14.25" x14ac:dyDescent="0.2">
      <c r="A45" s="21"/>
      <c r="B45" s="125"/>
      <c r="C45" s="125"/>
      <c r="D45" s="125"/>
      <c r="E45" s="28"/>
      <c r="F45" s="21"/>
    </row>
    <row r="46" spans="1:6" ht="14.25" x14ac:dyDescent="0.2">
      <c r="A46" s="21"/>
      <c r="B46" s="125" t="s">
        <v>94</v>
      </c>
      <c r="C46" s="125"/>
      <c r="D46" s="125"/>
      <c r="E46" s="28"/>
      <c r="F46" s="21"/>
    </row>
    <row r="47" spans="1:6" ht="14.25" x14ac:dyDescent="0.2">
      <c r="A47" s="21"/>
      <c r="B47" s="125"/>
      <c r="C47" s="125"/>
      <c r="D47" s="125"/>
      <c r="E47" s="28"/>
      <c r="F47" s="21"/>
    </row>
    <row r="48" spans="1:6" ht="30" customHeight="1" x14ac:dyDescent="0.2">
      <c r="A48" s="21"/>
      <c r="B48" s="125" t="s">
        <v>95</v>
      </c>
      <c r="C48" s="125"/>
      <c r="D48" s="125"/>
      <c r="E48" s="28"/>
      <c r="F48" s="21"/>
    </row>
    <row r="49" spans="1:6" ht="14.25" x14ac:dyDescent="0.2">
      <c r="A49" s="21"/>
      <c r="B49" s="125"/>
      <c r="C49" s="125"/>
      <c r="D49" s="125"/>
      <c r="E49" s="28"/>
      <c r="F49" s="21"/>
    </row>
    <row r="50" spans="1:6" ht="14.25" x14ac:dyDescent="0.2">
      <c r="A50" s="21"/>
      <c r="B50" s="125" t="s">
        <v>96</v>
      </c>
      <c r="C50" s="125"/>
      <c r="D50" s="125"/>
      <c r="E50" s="28"/>
      <c r="F50" s="21"/>
    </row>
    <row r="51" spans="1:6" ht="14.25" x14ac:dyDescent="0.2">
      <c r="A51" s="21"/>
      <c r="B51" s="125"/>
      <c r="C51" s="125"/>
      <c r="D51" s="125"/>
      <c r="E51" s="28"/>
      <c r="F51" s="21"/>
    </row>
    <row r="52" spans="1:6" ht="14.25" x14ac:dyDescent="0.2">
      <c r="A52" s="21"/>
      <c r="B52" s="125" t="s">
        <v>97</v>
      </c>
      <c r="C52" s="125"/>
      <c r="D52" s="125"/>
      <c r="E52" s="28"/>
      <c r="F52" s="21"/>
    </row>
    <row r="53" spans="1:6" ht="14.25" x14ac:dyDescent="0.2">
      <c r="A53" s="21"/>
      <c r="B53" s="125"/>
      <c r="C53" s="125"/>
      <c r="D53" s="125"/>
      <c r="E53" s="28"/>
      <c r="F53" s="21"/>
    </row>
    <row r="54" spans="1:6" ht="14.25" x14ac:dyDescent="0.2">
      <c r="A54" s="21"/>
      <c r="B54" s="125"/>
      <c r="C54" s="125"/>
      <c r="D54" s="125"/>
      <c r="E54" s="28"/>
      <c r="F54" s="21"/>
    </row>
    <row r="55" spans="1:6" ht="14.25" x14ac:dyDescent="0.2">
      <c r="A55" s="21"/>
      <c r="B55" s="125"/>
      <c r="C55" s="125"/>
      <c r="D55" s="125"/>
      <c r="E55" s="28"/>
      <c r="F55" s="21"/>
    </row>
    <row r="56" spans="1:6" ht="14.25" x14ac:dyDescent="0.2">
      <c r="A56" s="21"/>
      <c r="B56" s="125"/>
      <c r="C56" s="125"/>
      <c r="D56" s="125"/>
      <c r="E56" s="28"/>
      <c r="F56" s="21"/>
    </row>
    <row r="57" spans="1:6" ht="14.25" x14ac:dyDescent="0.2">
      <c r="A57" s="21"/>
      <c r="B57" s="125"/>
      <c r="C57" s="125"/>
      <c r="D57" s="125"/>
      <c r="E57" s="28"/>
      <c r="F57" s="21"/>
    </row>
    <row r="58" spans="1:6" ht="14.25" x14ac:dyDescent="0.2">
      <c r="A58" s="21"/>
      <c r="B58" s="125"/>
      <c r="C58" s="125"/>
      <c r="D58" s="125"/>
      <c r="E58" s="28"/>
      <c r="F58" s="21"/>
    </row>
    <row r="59" spans="1:6" ht="14.25" x14ac:dyDescent="0.2">
      <c r="A59" s="21"/>
      <c r="B59" s="125"/>
      <c r="C59" s="125"/>
      <c r="D59" s="125"/>
      <c r="E59" s="28"/>
      <c r="F59" s="21"/>
    </row>
    <row r="60" spans="1:6" ht="14.25" x14ac:dyDescent="0.2">
      <c r="A60" s="21"/>
      <c r="B60" s="125"/>
      <c r="C60" s="125"/>
      <c r="D60" s="125"/>
      <c r="E60" s="28"/>
      <c r="F60" s="21"/>
    </row>
    <row r="61" spans="1:6" s="50" customFormat="1" ht="14.25" x14ac:dyDescent="0.2">
      <c r="A61" s="46"/>
      <c r="B61" s="47"/>
      <c r="C61" s="48" t="s">
        <v>40</v>
      </c>
      <c r="D61" s="48" t="s">
        <v>41</v>
      </c>
      <c r="E61" s="49"/>
      <c r="F61" s="46"/>
    </row>
    <row r="62" spans="1:6" s="50" customFormat="1" ht="14.25" x14ac:dyDescent="0.2">
      <c r="A62" s="46"/>
      <c r="B62" s="47"/>
      <c r="C62" s="51">
        <v>22.75</v>
      </c>
      <c r="D62" s="52">
        <v>295</v>
      </c>
      <c r="E62" s="49"/>
      <c r="F62" s="46"/>
    </row>
    <row r="63" spans="1:6" ht="14.25" x14ac:dyDescent="0.2">
      <c r="A63" s="21"/>
      <c r="B63" s="125"/>
      <c r="C63" s="125"/>
      <c r="D63" s="125"/>
      <c r="E63" s="28"/>
      <c r="F63" s="21"/>
    </row>
    <row r="64" spans="1:6" ht="13.5" customHeight="1" x14ac:dyDescent="0.2">
      <c r="A64" s="21"/>
      <c r="B64" s="125"/>
      <c r="C64" s="125"/>
      <c r="D64" s="125"/>
      <c r="E64" s="28"/>
      <c r="F64" s="21"/>
    </row>
    <row r="65" spans="1:6" ht="13.5" customHeight="1" x14ac:dyDescent="0.2">
      <c r="A65" s="21"/>
      <c r="B65" s="25" t="s">
        <v>16</v>
      </c>
      <c r="C65" s="26"/>
      <c r="D65" s="26"/>
      <c r="E65" s="29">
        <f>D62*C62</f>
        <v>6711.25</v>
      </c>
      <c r="F65" s="21"/>
    </row>
    <row r="66" spans="1:6" ht="13.5" customHeight="1" x14ac:dyDescent="0.2">
      <c r="A66" s="21"/>
      <c r="B66" s="34" t="s">
        <v>13</v>
      </c>
      <c r="C66" s="26"/>
      <c r="D66" s="26"/>
      <c r="E66" s="30">
        <v>0</v>
      </c>
      <c r="F66" s="21"/>
    </row>
    <row r="67" spans="1:6" ht="13.5" customHeight="1" x14ac:dyDescent="0.2">
      <c r="A67" s="21"/>
      <c r="B67" s="34" t="s">
        <v>14</v>
      </c>
      <c r="C67" s="26"/>
      <c r="D67" s="26"/>
      <c r="E67" s="30">
        <v>0</v>
      </c>
      <c r="F67" s="21"/>
    </row>
    <row r="68" spans="1:6" ht="13.5" customHeight="1" x14ac:dyDescent="0.2">
      <c r="A68" s="21"/>
      <c r="B68" s="25" t="s">
        <v>15</v>
      </c>
      <c r="C68" s="26"/>
      <c r="D68" s="26"/>
      <c r="E68" s="29">
        <f>SUM(E65:E67)</f>
        <v>6711.25</v>
      </c>
      <c r="F68" s="21"/>
    </row>
    <row r="69" spans="1:6" ht="13.5" customHeight="1" x14ac:dyDescent="0.2">
      <c r="A69" s="21"/>
      <c r="B69" s="26" t="s">
        <v>5</v>
      </c>
      <c r="C69" s="31">
        <v>0.05</v>
      </c>
      <c r="D69" s="26"/>
      <c r="E69" s="35">
        <f>ROUND(E68*C69,2)</f>
        <v>335.56</v>
      </c>
      <c r="F69" s="21"/>
    </row>
    <row r="70" spans="1:6" ht="13.5" customHeight="1" x14ac:dyDescent="0.2">
      <c r="A70" s="21"/>
      <c r="B70" s="26" t="s">
        <v>4</v>
      </c>
      <c r="C70" s="42">
        <v>9.9750000000000005E-2</v>
      </c>
      <c r="D70" s="26"/>
      <c r="E70" s="43">
        <f>ROUND(E68*C70,2)</f>
        <v>669.45</v>
      </c>
      <c r="F70" s="21"/>
    </row>
    <row r="71" spans="1:6" ht="13.5" customHeight="1" x14ac:dyDescent="0.2">
      <c r="A71" s="21"/>
      <c r="B71" s="26"/>
      <c r="C71" s="26"/>
      <c r="D71" s="26"/>
      <c r="E71" s="32"/>
      <c r="F71" s="21"/>
    </row>
    <row r="72" spans="1:6" ht="16.5" customHeight="1" thickBot="1" x14ac:dyDescent="0.25">
      <c r="A72" s="21"/>
      <c r="B72" s="25" t="s">
        <v>17</v>
      </c>
      <c r="C72" s="26"/>
      <c r="D72" s="26"/>
      <c r="E72" s="33">
        <f>SUM(E68:E70)</f>
        <v>7716.26</v>
      </c>
      <c r="F72" s="21"/>
    </row>
    <row r="73" spans="1:6" ht="15.75" thickTop="1" x14ac:dyDescent="0.2">
      <c r="A73" s="21"/>
      <c r="B73" s="129"/>
      <c r="C73" s="129"/>
      <c r="D73" s="129"/>
      <c r="E73" s="36"/>
      <c r="F73" s="21"/>
    </row>
    <row r="74" spans="1:6" ht="15" x14ac:dyDescent="0.2">
      <c r="A74" s="21"/>
      <c r="B74" s="126" t="s">
        <v>19</v>
      </c>
      <c r="C74" s="126"/>
      <c r="D74" s="126"/>
      <c r="E74" s="36">
        <v>0</v>
      </c>
      <c r="F74" s="21"/>
    </row>
    <row r="75" spans="1:6" ht="15" x14ac:dyDescent="0.2">
      <c r="A75" s="21"/>
      <c r="B75" s="129"/>
      <c r="C75" s="129"/>
      <c r="D75" s="129"/>
      <c r="E75" s="36"/>
      <c r="F75" s="21"/>
    </row>
    <row r="76" spans="1:6" ht="19.5" customHeight="1" x14ac:dyDescent="0.2">
      <c r="A76" s="21"/>
      <c r="B76" s="37" t="s">
        <v>18</v>
      </c>
      <c r="C76" s="38"/>
      <c r="D76" s="38"/>
      <c r="E76" s="39">
        <f>E72-E74</f>
        <v>7716.26</v>
      </c>
      <c r="F76" s="21"/>
    </row>
    <row r="77" spans="1:6" ht="13.5" customHeight="1" x14ac:dyDescent="0.2">
      <c r="A77" s="21"/>
      <c r="B77" s="21"/>
      <c r="C77" s="21"/>
      <c r="D77" s="21"/>
      <c r="E77" s="21"/>
      <c r="F77" s="21"/>
    </row>
    <row r="78" spans="1:6" x14ac:dyDescent="0.2">
      <c r="A78" s="21"/>
      <c r="B78" s="21"/>
      <c r="C78" s="21"/>
      <c r="D78" s="21"/>
      <c r="E78" s="21"/>
      <c r="F78" s="21"/>
    </row>
    <row r="79" spans="1:6" x14ac:dyDescent="0.2">
      <c r="A79" s="21"/>
      <c r="B79" s="123"/>
      <c r="C79" s="123"/>
      <c r="D79" s="123"/>
      <c r="E79" s="123"/>
      <c r="F79" s="21"/>
    </row>
    <row r="80" spans="1:6" ht="14.25" x14ac:dyDescent="0.2">
      <c r="A80" s="131" t="s">
        <v>32</v>
      </c>
      <c r="B80" s="131"/>
      <c r="C80" s="131"/>
      <c r="D80" s="131"/>
      <c r="E80" s="131"/>
      <c r="F80" s="131"/>
    </row>
    <row r="81" spans="1:6" ht="14.25" x14ac:dyDescent="0.2">
      <c r="A81" s="127" t="s">
        <v>33</v>
      </c>
      <c r="B81" s="127"/>
      <c r="C81" s="127"/>
      <c r="D81" s="127"/>
      <c r="E81" s="127"/>
      <c r="F81" s="127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24"/>
      <c r="C83" s="124"/>
      <c r="D83" s="124"/>
      <c r="E83" s="124"/>
      <c r="F83" s="21"/>
    </row>
    <row r="84" spans="1:6" ht="15" x14ac:dyDescent="0.2">
      <c r="A84" s="130" t="s">
        <v>7</v>
      </c>
      <c r="B84" s="130"/>
      <c r="C84" s="130"/>
      <c r="D84" s="130"/>
      <c r="E84" s="130"/>
      <c r="F84" s="130"/>
    </row>
    <row r="86" spans="1:6" ht="39.75" customHeight="1" x14ac:dyDescent="0.2">
      <c r="B86" s="121"/>
      <c r="C86" s="122"/>
      <c r="D86" s="122"/>
    </row>
    <row r="87" spans="1:6" ht="13.5" customHeight="1" x14ac:dyDescent="0.2"/>
    <row r="88" spans="1:6" x14ac:dyDescent="0.2">
      <c r="B88" s="16"/>
      <c r="C88" s="16"/>
      <c r="D88" s="16"/>
    </row>
  </sheetData>
  <mergeCells count="40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45:D45"/>
    <mergeCell ref="B46:D46"/>
    <mergeCell ref="B47:D47"/>
    <mergeCell ref="B48:D48"/>
    <mergeCell ref="B44:D44"/>
    <mergeCell ref="B59:D59"/>
    <mergeCell ref="B49:D49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86:D86"/>
    <mergeCell ref="B60:D60"/>
    <mergeCell ref="B63:D63"/>
    <mergeCell ref="B64:D64"/>
    <mergeCell ref="B73:D73"/>
    <mergeCell ref="B74:D74"/>
    <mergeCell ref="B75:D75"/>
    <mergeCell ref="B79:E79"/>
    <mergeCell ref="A80:F80"/>
    <mergeCell ref="A81:F81"/>
    <mergeCell ref="B83:E83"/>
    <mergeCell ref="A84:F84"/>
  </mergeCells>
  <dataValidations count="1">
    <dataValidation type="list" allowBlank="1" showInputMessage="1" showErrorMessage="1" sqref="B73:B75 B12:B20 B33:B64" xr:uid="{E62CB658-A214-4D2A-93FA-038F5ADE2457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C20F1-DFF2-41B2-AE44-C4CDAB5D5693}">
  <sheetPr codeName="Feuil6">
    <pageSetUpPr fitToPage="1"/>
  </sheetPr>
  <dimension ref="A12:F88"/>
  <sheetViews>
    <sheetView view="pageBreakPreview" zoomScale="80" zoomScaleNormal="100" zoomScaleSheetLayoutView="80" workbookViewId="0">
      <selection activeCell="B52" sqref="B52:D52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99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43</v>
      </c>
      <c r="C24" s="21"/>
      <c r="D24" s="21"/>
      <c r="E24" s="21"/>
      <c r="F24" s="21"/>
    </row>
    <row r="25" spans="1:6" ht="15" x14ac:dyDescent="0.2">
      <c r="A25" s="17"/>
      <c r="B25" s="25" t="s">
        <v>44</v>
      </c>
      <c r="C25" s="21"/>
      <c r="D25" s="21"/>
      <c r="E25" s="21"/>
      <c r="F25" s="21"/>
    </row>
    <row r="26" spans="1:6" ht="33.75" customHeight="1" x14ac:dyDescent="0.2">
      <c r="A26" s="17"/>
      <c r="B26" s="53" t="s">
        <v>45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12</v>
      </c>
      <c r="E28" s="27" t="s">
        <v>98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8" t="s">
        <v>0</v>
      </c>
      <c r="B30" s="128"/>
      <c r="C30" s="128"/>
      <c r="D30" s="128"/>
      <c r="E30" s="128"/>
      <c r="F30" s="128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25"/>
      <c r="C33" s="125"/>
      <c r="D33" s="125"/>
      <c r="E33" s="28"/>
      <c r="F33" s="21"/>
    </row>
    <row r="34" spans="1:6" ht="14.25" x14ac:dyDescent="0.2">
      <c r="A34" s="21"/>
      <c r="B34" s="125"/>
      <c r="C34" s="125"/>
      <c r="D34" s="125"/>
      <c r="E34" s="28"/>
      <c r="F34" s="21"/>
    </row>
    <row r="35" spans="1:6" ht="14.25" x14ac:dyDescent="0.2">
      <c r="A35" s="21"/>
      <c r="B35" s="125"/>
      <c r="C35" s="125"/>
      <c r="D35" s="125"/>
      <c r="E35" s="28"/>
      <c r="F35" s="21"/>
    </row>
    <row r="36" spans="1:6" ht="44.25" customHeight="1" x14ac:dyDescent="0.2">
      <c r="A36" s="21"/>
      <c r="B36" s="125" t="s">
        <v>89</v>
      </c>
      <c r="C36" s="125"/>
      <c r="D36" s="125"/>
      <c r="E36" s="28"/>
      <c r="F36" s="21"/>
    </row>
    <row r="37" spans="1:6" ht="14.25" x14ac:dyDescent="0.2">
      <c r="A37" s="21"/>
      <c r="B37" s="125"/>
      <c r="C37" s="125"/>
      <c r="D37" s="125"/>
      <c r="E37" s="28"/>
      <c r="F37" s="21"/>
    </row>
    <row r="38" spans="1:6" ht="14.25" x14ac:dyDescent="0.2">
      <c r="A38" s="21"/>
      <c r="B38" s="125" t="s">
        <v>90</v>
      </c>
      <c r="C38" s="125"/>
      <c r="D38" s="125"/>
      <c r="E38" s="28"/>
      <c r="F38" s="21"/>
    </row>
    <row r="39" spans="1:6" ht="14.25" x14ac:dyDescent="0.2">
      <c r="A39" s="21"/>
      <c r="B39" s="125"/>
      <c r="C39" s="125"/>
      <c r="D39" s="125"/>
      <c r="E39" s="28"/>
      <c r="F39" s="21"/>
    </row>
    <row r="40" spans="1:6" ht="14.25" x14ac:dyDescent="0.2">
      <c r="A40" s="21"/>
      <c r="B40" s="125" t="s">
        <v>93</v>
      </c>
      <c r="C40" s="125"/>
      <c r="D40" s="125"/>
      <c r="E40" s="28"/>
      <c r="F40" s="21"/>
    </row>
    <row r="41" spans="1:6" ht="14.25" x14ac:dyDescent="0.2">
      <c r="A41" s="21"/>
      <c r="B41" s="125"/>
      <c r="C41" s="125"/>
      <c r="D41" s="125"/>
      <c r="E41" s="28"/>
      <c r="F41" s="21"/>
    </row>
    <row r="42" spans="1:6" ht="29.25" customHeight="1" x14ac:dyDescent="0.2">
      <c r="A42" s="21"/>
      <c r="B42" s="125" t="s">
        <v>100</v>
      </c>
      <c r="C42" s="125"/>
      <c r="D42" s="125"/>
      <c r="E42" s="28"/>
      <c r="F42" s="21"/>
    </row>
    <row r="43" spans="1:6" ht="14.25" x14ac:dyDescent="0.2">
      <c r="A43" s="21"/>
      <c r="B43" s="125"/>
      <c r="C43" s="125"/>
      <c r="D43" s="125"/>
      <c r="E43" s="28"/>
      <c r="F43" s="21"/>
    </row>
    <row r="44" spans="1:6" ht="14.25" x14ac:dyDescent="0.2">
      <c r="A44" s="21"/>
      <c r="B44" s="125" t="s">
        <v>97</v>
      </c>
      <c r="C44" s="125"/>
      <c r="D44" s="125"/>
      <c r="E44" s="28"/>
      <c r="F44" s="21"/>
    </row>
    <row r="45" spans="1:6" ht="14.25" x14ac:dyDescent="0.2">
      <c r="A45" s="21"/>
      <c r="B45" s="125"/>
      <c r="C45" s="125"/>
      <c r="D45" s="125"/>
      <c r="E45" s="28"/>
      <c r="F45" s="21"/>
    </row>
    <row r="46" spans="1:6" ht="14.25" x14ac:dyDescent="0.2">
      <c r="A46" s="21"/>
      <c r="B46" s="125"/>
      <c r="C46" s="125"/>
      <c r="D46" s="125"/>
      <c r="E46" s="28"/>
      <c r="F46" s="21"/>
    </row>
    <row r="47" spans="1:6" ht="14.25" x14ac:dyDescent="0.2">
      <c r="A47" s="21"/>
      <c r="B47" s="125"/>
      <c r="C47" s="125"/>
      <c r="D47" s="125"/>
      <c r="E47" s="28"/>
      <c r="F47" s="21"/>
    </row>
    <row r="48" spans="1:6" ht="30" customHeight="1" x14ac:dyDescent="0.2">
      <c r="A48" s="21"/>
      <c r="B48" s="125"/>
      <c r="C48" s="125"/>
      <c r="D48" s="125"/>
      <c r="E48" s="28"/>
      <c r="F48" s="21"/>
    </row>
    <row r="49" spans="1:6" ht="14.25" x14ac:dyDescent="0.2">
      <c r="A49" s="21"/>
      <c r="B49" s="125"/>
      <c r="C49" s="125"/>
      <c r="D49" s="125"/>
      <c r="E49" s="28"/>
      <c r="F49" s="21"/>
    </row>
    <row r="50" spans="1:6" ht="14.25" x14ac:dyDescent="0.2">
      <c r="A50" s="21"/>
      <c r="B50" s="125"/>
      <c r="C50" s="125"/>
      <c r="D50" s="125"/>
      <c r="E50" s="28"/>
      <c r="F50" s="21"/>
    </row>
    <row r="51" spans="1:6" ht="14.25" x14ac:dyDescent="0.2">
      <c r="A51" s="21"/>
      <c r="B51" s="125"/>
      <c r="C51" s="125"/>
      <c r="D51" s="125"/>
      <c r="E51" s="28"/>
      <c r="F51" s="21"/>
    </row>
    <row r="52" spans="1:6" ht="14.25" x14ac:dyDescent="0.2">
      <c r="A52" s="21"/>
      <c r="B52" s="125"/>
      <c r="C52" s="125"/>
      <c r="D52" s="125"/>
      <c r="E52" s="28"/>
      <c r="F52" s="21"/>
    </row>
    <row r="53" spans="1:6" ht="14.25" x14ac:dyDescent="0.2">
      <c r="A53" s="21"/>
      <c r="B53" s="125"/>
      <c r="C53" s="125"/>
      <c r="D53" s="125"/>
      <c r="E53" s="28"/>
      <c r="F53" s="21"/>
    </row>
    <row r="54" spans="1:6" ht="14.25" x14ac:dyDescent="0.2">
      <c r="A54" s="21"/>
      <c r="B54" s="125"/>
      <c r="C54" s="125"/>
      <c r="D54" s="125"/>
      <c r="E54" s="28"/>
      <c r="F54" s="21"/>
    </row>
    <row r="55" spans="1:6" ht="14.25" x14ac:dyDescent="0.2">
      <c r="A55" s="21"/>
      <c r="B55" s="125"/>
      <c r="C55" s="125"/>
      <c r="D55" s="125"/>
      <c r="E55" s="28"/>
      <c r="F55" s="21"/>
    </row>
    <row r="56" spans="1:6" ht="14.25" x14ac:dyDescent="0.2">
      <c r="A56" s="21"/>
      <c r="B56" s="125"/>
      <c r="C56" s="125"/>
      <c r="D56" s="125"/>
      <c r="E56" s="28"/>
      <c r="F56" s="21"/>
    </row>
    <row r="57" spans="1:6" ht="14.25" x14ac:dyDescent="0.2">
      <c r="A57" s="21"/>
      <c r="B57" s="125"/>
      <c r="C57" s="125"/>
      <c r="D57" s="125"/>
      <c r="E57" s="28"/>
      <c r="F57" s="21"/>
    </row>
    <row r="58" spans="1:6" ht="14.25" x14ac:dyDescent="0.2">
      <c r="A58" s="21"/>
      <c r="B58" s="125"/>
      <c r="C58" s="125"/>
      <c r="D58" s="125"/>
      <c r="E58" s="28"/>
      <c r="F58" s="21"/>
    </row>
    <row r="59" spans="1:6" ht="14.25" x14ac:dyDescent="0.2">
      <c r="A59" s="21"/>
      <c r="B59" s="125"/>
      <c r="C59" s="125"/>
      <c r="D59" s="125"/>
      <c r="E59" s="28"/>
      <c r="F59" s="21"/>
    </row>
    <row r="60" spans="1:6" ht="14.25" x14ac:dyDescent="0.2">
      <c r="A60" s="21"/>
      <c r="B60" s="125"/>
      <c r="C60" s="125"/>
      <c r="D60" s="125"/>
      <c r="E60" s="28"/>
      <c r="F60" s="21"/>
    </row>
    <row r="61" spans="1:6" s="50" customFormat="1" ht="14.25" x14ac:dyDescent="0.2">
      <c r="A61" s="46"/>
      <c r="B61" s="47"/>
      <c r="C61" s="48" t="s">
        <v>40</v>
      </c>
      <c r="D61" s="48" t="s">
        <v>41</v>
      </c>
      <c r="E61" s="49"/>
      <c r="F61" s="46"/>
    </row>
    <row r="62" spans="1:6" s="50" customFormat="1" ht="14.25" x14ac:dyDescent="0.2">
      <c r="A62" s="46"/>
      <c r="B62" s="47"/>
      <c r="C62" s="51">
        <v>32</v>
      </c>
      <c r="D62" s="52">
        <v>295</v>
      </c>
      <c r="E62" s="49"/>
      <c r="F62" s="46"/>
    </row>
    <row r="63" spans="1:6" ht="14.25" x14ac:dyDescent="0.2">
      <c r="A63" s="21"/>
      <c r="B63" s="125"/>
      <c r="C63" s="125"/>
      <c r="D63" s="125"/>
      <c r="E63" s="28"/>
      <c r="F63" s="21"/>
    </row>
    <row r="64" spans="1:6" ht="13.5" customHeight="1" x14ac:dyDescent="0.2">
      <c r="A64" s="21"/>
      <c r="B64" s="125"/>
      <c r="C64" s="125"/>
      <c r="D64" s="125"/>
      <c r="E64" s="28"/>
      <c r="F64" s="21"/>
    </row>
    <row r="65" spans="1:6" ht="13.5" customHeight="1" x14ac:dyDescent="0.2">
      <c r="A65" s="21"/>
      <c r="B65" s="25" t="s">
        <v>16</v>
      </c>
      <c r="C65" s="26"/>
      <c r="D65" s="26"/>
      <c r="E65" s="29">
        <f>D62*C62</f>
        <v>9440</v>
      </c>
      <c r="F65" s="21"/>
    </row>
    <row r="66" spans="1:6" ht="13.5" customHeight="1" x14ac:dyDescent="0.2">
      <c r="A66" s="21"/>
      <c r="B66" s="34" t="s">
        <v>13</v>
      </c>
      <c r="C66" s="26"/>
      <c r="D66" s="26"/>
      <c r="E66" s="30">
        <v>0</v>
      </c>
      <c r="F66" s="21"/>
    </row>
    <row r="67" spans="1:6" ht="13.5" customHeight="1" x14ac:dyDescent="0.2">
      <c r="A67" s="21"/>
      <c r="B67" s="34" t="s">
        <v>14</v>
      </c>
      <c r="C67" s="26"/>
      <c r="D67" s="26"/>
      <c r="E67" s="30">
        <v>0</v>
      </c>
      <c r="F67" s="21"/>
    </row>
    <row r="68" spans="1:6" ht="13.5" customHeight="1" x14ac:dyDescent="0.2">
      <c r="A68" s="21"/>
      <c r="B68" s="25" t="s">
        <v>15</v>
      </c>
      <c r="C68" s="26"/>
      <c r="D68" s="26"/>
      <c r="E68" s="29">
        <f>SUM(E65:E67)</f>
        <v>9440</v>
      </c>
      <c r="F68" s="21"/>
    </row>
    <row r="69" spans="1:6" ht="13.5" customHeight="1" x14ac:dyDescent="0.2">
      <c r="A69" s="21"/>
      <c r="B69" s="26" t="s">
        <v>5</v>
      </c>
      <c r="C69" s="31">
        <v>0.05</v>
      </c>
      <c r="D69" s="26"/>
      <c r="E69" s="35">
        <f>ROUND(E68*C69,2)</f>
        <v>472</v>
      </c>
      <c r="F69" s="21"/>
    </row>
    <row r="70" spans="1:6" ht="13.5" customHeight="1" x14ac:dyDescent="0.2">
      <c r="A70" s="21"/>
      <c r="B70" s="26" t="s">
        <v>4</v>
      </c>
      <c r="C70" s="42">
        <v>9.9750000000000005E-2</v>
      </c>
      <c r="D70" s="26"/>
      <c r="E70" s="43">
        <f>ROUND(E68*C70,2)</f>
        <v>941.64</v>
      </c>
      <c r="F70" s="21"/>
    </row>
    <row r="71" spans="1:6" ht="13.5" customHeight="1" x14ac:dyDescent="0.2">
      <c r="A71" s="21"/>
      <c r="B71" s="26"/>
      <c r="C71" s="26"/>
      <c r="D71" s="26"/>
      <c r="E71" s="32"/>
      <c r="F71" s="21"/>
    </row>
    <row r="72" spans="1:6" ht="16.5" customHeight="1" thickBot="1" x14ac:dyDescent="0.25">
      <c r="A72" s="21"/>
      <c r="B72" s="25" t="s">
        <v>17</v>
      </c>
      <c r="C72" s="26"/>
      <c r="D72" s="26"/>
      <c r="E72" s="33">
        <f>SUM(E68:E70)</f>
        <v>10853.64</v>
      </c>
      <c r="F72" s="21"/>
    </row>
    <row r="73" spans="1:6" ht="15.75" thickTop="1" x14ac:dyDescent="0.2">
      <c r="A73" s="21"/>
      <c r="B73" s="129"/>
      <c r="C73" s="129"/>
      <c r="D73" s="129"/>
      <c r="E73" s="36"/>
      <c r="F73" s="21"/>
    </row>
    <row r="74" spans="1:6" ht="15" x14ac:dyDescent="0.2">
      <c r="A74" s="21"/>
      <c r="B74" s="126" t="s">
        <v>19</v>
      </c>
      <c r="C74" s="126"/>
      <c r="D74" s="126"/>
      <c r="E74" s="36">
        <v>0</v>
      </c>
      <c r="F74" s="21"/>
    </row>
    <row r="75" spans="1:6" ht="15" x14ac:dyDescent="0.2">
      <c r="A75" s="21"/>
      <c r="B75" s="129"/>
      <c r="C75" s="129"/>
      <c r="D75" s="129"/>
      <c r="E75" s="36"/>
      <c r="F75" s="21"/>
    </row>
    <row r="76" spans="1:6" ht="19.5" customHeight="1" x14ac:dyDescent="0.2">
      <c r="A76" s="21"/>
      <c r="B76" s="37" t="s">
        <v>18</v>
      </c>
      <c r="C76" s="38"/>
      <c r="D76" s="38"/>
      <c r="E76" s="39">
        <f>E72-E74</f>
        <v>10853.64</v>
      </c>
      <c r="F76" s="21"/>
    </row>
    <row r="77" spans="1:6" ht="13.5" customHeight="1" x14ac:dyDescent="0.2">
      <c r="A77" s="21"/>
      <c r="B77" s="21"/>
      <c r="C77" s="21"/>
      <c r="D77" s="21"/>
      <c r="E77" s="21"/>
      <c r="F77" s="21"/>
    </row>
    <row r="78" spans="1:6" x14ac:dyDescent="0.2">
      <c r="A78" s="21"/>
      <c r="B78" s="21"/>
      <c r="C78" s="21"/>
      <c r="D78" s="21"/>
      <c r="E78" s="21"/>
      <c r="F78" s="21"/>
    </row>
    <row r="79" spans="1:6" x14ac:dyDescent="0.2">
      <c r="A79" s="21"/>
      <c r="B79" s="123"/>
      <c r="C79" s="123"/>
      <c r="D79" s="123"/>
      <c r="E79" s="123"/>
      <c r="F79" s="21"/>
    </row>
    <row r="80" spans="1:6" ht="14.25" x14ac:dyDescent="0.2">
      <c r="A80" s="131" t="s">
        <v>32</v>
      </c>
      <c r="B80" s="131"/>
      <c r="C80" s="131"/>
      <c r="D80" s="131"/>
      <c r="E80" s="131"/>
      <c r="F80" s="131"/>
    </row>
    <row r="81" spans="1:6" ht="14.25" x14ac:dyDescent="0.2">
      <c r="A81" s="127" t="s">
        <v>33</v>
      </c>
      <c r="B81" s="127"/>
      <c r="C81" s="127"/>
      <c r="D81" s="127"/>
      <c r="E81" s="127"/>
      <c r="F81" s="127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24"/>
      <c r="C83" s="124"/>
      <c r="D83" s="124"/>
      <c r="E83" s="124"/>
      <c r="F83" s="21"/>
    </row>
    <row r="84" spans="1:6" ht="15" x14ac:dyDescent="0.2">
      <c r="A84" s="130" t="s">
        <v>7</v>
      </c>
      <c r="B84" s="130"/>
      <c r="C84" s="130"/>
      <c r="D84" s="130"/>
      <c r="E84" s="130"/>
      <c r="F84" s="130"/>
    </row>
    <row r="86" spans="1:6" ht="39.75" customHeight="1" x14ac:dyDescent="0.2">
      <c r="B86" s="121"/>
      <c r="C86" s="122"/>
      <c r="D86" s="122"/>
    </row>
    <row r="87" spans="1:6" ht="13.5" customHeight="1" x14ac:dyDescent="0.2"/>
    <row r="88" spans="1:6" x14ac:dyDescent="0.2">
      <c r="B88" s="16"/>
      <c r="C88" s="16"/>
      <c r="D88" s="16"/>
    </row>
  </sheetData>
  <mergeCells count="40">
    <mergeCell ref="A81:F81"/>
    <mergeCell ref="B83:E83"/>
    <mergeCell ref="A84:F84"/>
    <mergeCell ref="B86:D86"/>
    <mergeCell ref="B64:D64"/>
    <mergeCell ref="B73:D73"/>
    <mergeCell ref="B74:D74"/>
    <mergeCell ref="B75:D75"/>
    <mergeCell ref="B79:E79"/>
    <mergeCell ref="A80:F80"/>
    <mergeCell ref="B63:D63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49:D49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37:D37"/>
    <mergeCell ref="A30:F30"/>
    <mergeCell ref="B33:D33"/>
    <mergeCell ref="B34:D34"/>
    <mergeCell ref="B35:D35"/>
    <mergeCell ref="B36:D36"/>
  </mergeCells>
  <dataValidations count="1">
    <dataValidation type="list" allowBlank="1" showInputMessage="1" showErrorMessage="1" sqref="B73:B75 B12:B20 B33:B64" xr:uid="{7C67DC68-56F2-4168-A3E5-B7B204119126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60953-7B56-40A0-A0C5-41CC6029FA6E}">
  <sheetPr codeName="Feuil7">
    <pageSetUpPr fitToPage="1"/>
  </sheetPr>
  <dimension ref="A12:F90"/>
  <sheetViews>
    <sheetView view="pageBreakPreview" zoomScale="80" zoomScaleNormal="100" zoomScaleSheetLayoutView="80" workbookViewId="0">
      <selection activeCell="B65" sqref="B65:D65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102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43</v>
      </c>
      <c r="C24" s="21"/>
      <c r="D24" s="21"/>
      <c r="E24" s="21"/>
      <c r="F24" s="21"/>
    </row>
    <row r="25" spans="1:6" ht="15" x14ac:dyDescent="0.2">
      <c r="A25" s="17"/>
      <c r="B25" s="25" t="s">
        <v>44</v>
      </c>
      <c r="C25" s="21"/>
      <c r="D25" s="21"/>
      <c r="E25" s="21"/>
      <c r="F25" s="21"/>
    </row>
    <row r="26" spans="1:6" ht="33.75" customHeight="1" x14ac:dyDescent="0.2">
      <c r="A26" s="17"/>
      <c r="B26" s="53" t="s">
        <v>45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12</v>
      </c>
      <c r="E28" s="27" t="s">
        <v>101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8" t="s">
        <v>0</v>
      </c>
      <c r="B30" s="128"/>
      <c r="C30" s="128"/>
      <c r="D30" s="128"/>
      <c r="E30" s="128"/>
      <c r="F30" s="128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25"/>
      <c r="C33" s="125"/>
      <c r="D33" s="125"/>
      <c r="E33" s="28"/>
      <c r="F33" s="21"/>
    </row>
    <row r="34" spans="1:6" ht="14.25" x14ac:dyDescent="0.2">
      <c r="A34" s="21"/>
      <c r="B34" s="125"/>
      <c r="C34" s="125"/>
      <c r="D34" s="125"/>
      <c r="E34" s="28"/>
      <c r="F34" s="21"/>
    </row>
    <row r="35" spans="1:6" ht="14.25" x14ac:dyDescent="0.2">
      <c r="A35" s="21"/>
      <c r="B35" s="125"/>
      <c r="C35" s="125"/>
      <c r="D35" s="125"/>
      <c r="E35" s="28"/>
      <c r="F35" s="21"/>
    </row>
    <row r="36" spans="1:6" ht="31.5" customHeight="1" x14ac:dyDescent="0.2">
      <c r="A36" s="21"/>
      <c r="B36" s="125" t="s">
        <v>103</v>
      </c>
      <c r="C36" s="125"/>
      <c r="D36" s="125"/>
      <c r="E36" s="28"/>
      <c r="F36" s="21"/>
    </row>
    <row r="37" spans="1:6" ht="14.25" x14ac:dyDescent="0.2">
      <c r="A37" s="21"/>
      <c r="B37" s="125"/>
      <c r="C37" s="125"/>
      <c r="D37" s="125"/>
      <c r="E37" s="28"/>
      <c r="F37" s="21"/>
    </row>
    <row r="38" spans="1:6" ht="14.25" x14ac:dyDescent="0.2">
      <c r="A38" s="21"/>
      <c r="B38" s="125" t="s">
        <v>104</v>
      </c>
      <c r="C38" s="125"/>
      <c r="D38" s="125"/>
      <c r="E38" s="28"/>
      <c r="F38" s="21"/>
    </row>
    <row r="39" spans="1:6" ht="14.25" x14ac:dyDescent="0.2">
      <c r="A39" s="21"/>
      <c r="B39" s="125"/>
      <c r="C39" s="125"/>
      <c r="D39" s="125"/>
      <c r="E39" s="28"/>
      <c r="F39" s="21"/>
    </row>
    <row r="40" spans="1:6" ht="14.25" x14ac:dyDescent="0.2">
      <c r="A40" s="21"/>
      <c r="B40" s="125" t="s">
        <v>93</v>
      </c>
      <c r="C40" s="125"/>
      <c r="D40" s="125"/>
      <c r="E40" s="28"/>
      <c r="F40" s="21"/>
    </row>
    <row r="41" spans="1:6" ht="14.25" x14ac:dyDescent="0.2">
      <c r="A41" s="21"/>
      <c r="B41" s="125"/>
      <c r="C41" s="125"/>
      <c r="D41" s="125"/>
      <c r="E41" s="28"/>
      <c r="F41" s="21"/>
    </row>
    <row r="42" spans="1:6" ht="29.25" customHeight="1" x14ac:dyDescent="0.2">
      <c r="A42" s="21"/>
      <c r="B42" s="125" t="s">
        <v>100</v>
      </c>
      <c r="C42" s="125"/>
      <c r="D42" s="125"/>
      <c r="E42" s="28"/>
      <c r="F42" s="21"/>
    </row>
    <row r="43" spans="1:6" ht="14.25" x14ac:dyDescent="0.2">
      <c r="A43" s="21"/>
      <c r="B43" s="125"/>
      <c r="C43" s="125"/>
      <c r="D43" s="125"/>
      <c r="E43" s="28"/>
      <c r="F43" s="21"/>
    </row>
    <row r="44" spans="1:6" ht="14.25" x14ac:dyDescent="0.2">
      <c r="A44" s="21"/>
      <c r="B44" s="125" t="s">
        <v>97</v>
      </c>
      <c r="C44" s="125"/>
      <c r="D44" s="125"/>
      <c r="E44" s="28"/>
      <c r="F44" s="21"/>
    </row>
    <row r="45" spans="1:6" ht="14.25" x14ac:dyDescent="0.2">
      <c r="A45" s="21"/>
      <c r="B45" s="125"/>
      <c r="C45" s="125"/>
      <c r="D45" s="125"/>
      <c r="E45" s="28"/>
      <c r="F45" s="21"/>
    </row>
    <row r="46" spans="1:6" ht="14.25" x14ac:dyDescent="0.2">
      <c r="A46" s="21"/>
      <c r="B46" s="125"/>
      <c r="C46" s="125"/>
      <c r="D46" s="125"/>
      <c r="E46" s="28"/>
      <c r="F46" s="21"/>
    </row>
    <row r="47" spans="1:6" ht="14.25" x14ac:dyDescent="0.2">
      <c r="A47" s="21"/>
      <c r="B47" s="125"/>
      <c r="C47" s="125"/>
      <c r="D47" s="125"/>
      <c r="E47" s="28"/>
      <c r="F47" s="21"/>
    </row>
    <row r="48" spans="1:6" ht="14.25" x14ac:dyDescent="0.2">
      <c r="A48" s="21"/>
      <c r="B48" s="125"/>
      <c r="C48" s="125"/>
      <c r="D48" s="125"/>
      <c r="E48" s="28"/>
      <c r="F48" s="21"/>
    </row>
    <row r="49" spans="1:6" ht="14.25" x14ac:dyDescent="0.2">
      <c r="A49" s="21"/>
      <c r="B49" s="125"/>
      <c r="C49" s="125"/>
      <c r="D49" s="125"/>
      <c r="E49" s="28"/>
      <c r="F49" s="21"/>
    </row>
    <row r="50" spans="1:6" ht="14.25" x14ac:dyDescent="0.2">
      <c r="A50" s="21"/>
      <c r="B50" s="125"/>
      <c r="C50" s="125"/>
      <c r="D50" s="125"/>
      <c r="E50" s="28"/>
      <c r="F50" s="21"/>
    </row>
    <row r="51" spans="1:6" ht="14.25" x14ac:dyDescent="0.2">
      <c r="A51" s="21"/>
      <c r="B51" s="125"/>
      <c r="C51" s="125"/>
      <c r="D51" s="125"/>
      <c r="E51" s="28"/>
      <c r="F51" s="21"/>
    </row>
    <row r="52" spans="1:6" ht="14.25" x14ac:dyDescent="0.2">
      <c r="A52" s="21"/>
      <c r="B52" s="125"/>
      <c r="C52" s="125"/>
      <c r="D52" s="125"/>
      <c r="E52" s="28"/>
      <c r="F52" s="21"/>
    </row>
    <row r="53" spans="1:6" ht="14.25" x14ac:dyDescent="0.2">
      <c r="A53" s="21"/>
      <c r="B53" s="125"/>
      <c r="C53" s="125"/>
      <c r="D53" s="125"/>
      <c r="E53" s="28"/>
      <c r="F53" s="21"/>
    </row>
    <row r="54" spans="1:6" ht="14.25" x14ac:dyDescent="0.2">
      <c r="A54" s="21"/>
      <c r="B54" s="125"/>
      <c r="C54" s="125"/>
      <c r="D54" s="125"/>
      <c r="E54" s="28"/>
      <c r="F54" s="21"/>
    </row>
    <row r="55" spans="1:6" ht="14.25" x14ac:dyDescent="0.2">
      <c r="A55" s="21"/>
      <c r="B55" s="125"/>
      <c r="C55" s="125"/>
      <c r="D55" s="125"/>
      <c r="E55" s="28"/>
      <c r="F55" s="21"/>
    </row>
    <row r="56" spans="1:6" ht="14.25" x14ac:dyDescent="0.2">
      <c r="A56" s="21"/>
      <c r="B56" s="125"/>
      <c r="C56" s="125"/>
      <c r="D56" s="125"/>
      <c r="E56" s="28"/>
      <c r="F56" s="21"/>
    </row>
    <row r="57" spans="1:6" ht="14.25" x14ac:dyDescent="0.2">
      <c r="A57" s="21"/>
      <c r="B57" s="125"/>
      <c r="C57" s="125"/>
      <c r="D57" s="125"/>
      <c r="E57" s="28"/>
      <c r="F57" s="21"/>
    </row>
    <row r="58" spans="1:6" ht="14.25" x14ac:dyDescent="0.2">
      <c r="A58" s="21"/>
      <c r="B58" s="125"/>
      <c r="C58" s="125"/>
      <c r="D58" s="125"/>
      <c r="E58" s="28"/>
      <c r="F58" s="21"/>
    </row>
    <row r="59" spans="1:6" ht="14.25" x14ac:dyDescent="0.2">
      <c r="A59" s="21"/>
      <c r="B59" s="125"/>
      <c r="C59" s="125"/>
      <c r="D59" s="125"/>
      <c r="E59" s="28"/>
      <c r="F59" s="21"/>
    </row>
    <row r="60" spans="1:6" ht="14.25" x14ac:dyDescent="0.2">
      <c r="A60" s="21"/>
      <c r="B60" s="125"/>
      <c r="C60" s="125"/>
      <c r="D60" s="125"/>
      <c r="E60" s="28"/>
      <c r="F60" s="21"/>
    </row>
    <row r="61" spans="1:6" ht="14.25" x14ac:dyDescent="0.2">
      <c r="A61" s="21"/>
      <c r="B61" s="125"/>
      <c r="C61" s="125"/>
      <c r="D61" s="125"/>
      <c r="E61" s="28"/>
      <c r="F61" s="21"/>
    </row>
    <row r="62" spans="1:6" ht="14.25" x14ac:dyDescent="0.2">
      <c r="A62" s="21"/>
      <c r="B62" s="125"/>
      <c r="C62" s="125"/>
      <c r="D62" s="125"/>
      <c r="E62" s="28"/>
      <c r="F62" s="21"/>
    </row>
    <row r="63" spans="1:6" s="50" customFormat="1" ht="14.25" x14ac:dyDescent="0.2">
      <c r="A63" s="46"/>
      <c r="B63" s="47"/>
      <c r="C63" s="48" t="s">
        <v>40</v>
      </c>
      <c r="D63" s="48" t="s">
        <v>41</v>
      </c>
      <c r="E63" s="49"/>
      <c r="F63" s="46"/>
    </row>
    <row r="64" spans="1:6" s="50" customFormat="1" ht="14.25" x14ac:dyDescent="0.2">
      <c r="A64" s="46"/>
      <c r="B64" s="47"/>
      <c r="C64" s="51">
        <v>15.25</v>
      </c>
      <c r="D64" s="52">
        <v>295</v>
      </c>
      <c r="E64" s="49"/>
      <c r="F64" s="46"/>
    </row>
    <row r="65" spans="1:6" ht="14.25" x14ac:dyDescent="0.2">
      <c r="A65" s="21"/>
      <c r="B65" s="125"/>
      <c r="C65" s="125"/>
      <c r="D65" s="125"/>
      <c r="E65" s="28"/>
      <c r="F65" s="21"/>
    </row>
    <row r="66" spans="1:6" ht="13.5" customHeight="1" x14ac:dyDescent="0.2">
      <c r="A66" s="21"/>
      <c r="B66" s="125"/>
      <c r="C66" s="125"/>
      <c r="D66" s="125"/>
      <c r="E66" s="28"/>
      <c r="F66" s="21"/>
    </row>
    <row r="67" spans="1:6" ht="13.5" customHeight="1" x14ac:dyDescent="0.2">
      <c r="A67" s="21"/>
      <c r="B67" s="25" t="s">
        <v>16</v>
      </c>
      <c r="C67" s="26"/>
      <c r="D67" s="26"/>
      <c r="E67" s="29">
        <f>D64*C64</f>
        <v>4498.75</v>
      </c>
      <c r="F67" s="21"/>
    </row>
    <row r="68" spans="1:6" ht="13.5" customHeight="1" x14ac:dyDescent="0.2">
      <c r="A68" s="21"/>
      <c r="B68" s="34" t="s">
        <v>13</v>
      </c>
      <c r="C68" s="26"/>
      <c r="D68" s="26"/>
      <c r="E68" s="30">
        <v>50</v>
      </c>
      <c r="F68" s="21"/>
    </row>
    <row r="69" spans="1:6" ht="13.5" customHeight="1" x14ac:dyDescent="0.2">
      <c r="A69" s="21"/>
      <c r="B69" s="34" t="s">
        <v>14</v>
      </c>
      <c r="C69" s="26"/>
      <c r="D69" s="26"/>
      <c r="E69" s="30">
        <v>0</v>
      </c>
      <c r="F69" s="21"/>
    </row>
    <row r="70" spans="1:6" ht="13.5" customHeight="1" x14ac:dyDescent="0.2">
      <c r="A70" s="21"/>
      <c r="B70" s="25" t="s">
        <v>15</v>
      </c>
      <c r="C70" s="26"/>
      <c r="D70" s="26"/>
      <c r="E70" s="29">
        <f>SUM(E67:E69)</f>
        <v>4548.75</v>
      </c>
      <c r="F70" s="21"/>
    </row>
    <row r="71" spans="1:6" ht="13.5" customHeight="1" x14ac:dyDescent="0.2">
      <c r="A71" s="21"/>
      <c r="B71" s="26" t="s">
        <v>5</v>
      </c>
      <c r="C71" s="31">
        <v>0.05</v>
      </c>
      <c r="D71" s="26"/>
      <c r="E71" s="35">
        <f>ROUND(E70*C71,2)</f>
        <v>227.44</v>
      </c>
      <c r="F71" s="21"/>
    </row>
    <row r="72" spans="1:6" ht="13.5" customHeight="1" x14ac:dyDescent="0.2">
      <c r="A72" s="21"/>
      <c r="B72" s="26" t="s">
        <v>4</v>
      </c>
      <c r="C72" s="42">
        <v>9.9750000000000005E-2</v>
      </c>
      <c r="D72" s="26"/>
      <c r="E72" s="43">
        <f>ROUND(E70*C72,2)</f>
        <v>453.74</v>
      </c>
      <c r="F72" s="21"/>
    </row>
    <row r="73" spans="1:6" ht="13.5" customHeight="1" x14ac:dyDescent="0.2">
      <c r="A73" s="21"/>
      <c r="B73" s="26"/>
      <c r="C73" s="26"/>
      <c r="D73" s="26"/>
      <c r="E73" s="32"/>
      <c r="F73" s="21"/>
    </row>
    <row r="74" spans="1:6" ht="16.5" customHeight="1" thickBot="1" x14ac:dyDescent="0.25">
      <c r="A74" s="21"/>
      <c r="B74" s="25" t="s">
        <v>17</v>
      </c>
      <c r="C74" s="26"/>
      <c r="D74" s="26"/>
      <c r="E74" s="33">
        <f>SUM(E70:E72)</f>
        <v>5229.9299999999994</v>
      </c>
      <c r="F74" s="21"/>
    </row>
    <row r="75" spans="1:6" ht="15.75" thickTop="1" x14ac:dyDescent="0.2">
      <c r="A75" s="21"/>
      <c r="B75" s="129"/>
      <c r="C75" s="129"/>
      <c r="D75" s="129"/>
      <c r="E75" s="36"/>
      <c r="F75" s="21"/>
    </row>
    <row r="76" spans="1:6" ht="15" x14ac:dyDescent="0.2">
      <c r="A76" s="21"/>
      <c r="B76" s="126" t="s">
        <v>19</v>
      </c>
      <c r="C76" s="126"/>
      <c r="D76" s="126"/>
      <c r="E76" s="36">
        <v>0</v>
      </c>
      <c r="F76" s="21"/>
    </row>
    <row r="77" spans="1:6" ht="15" x14ac:dyDescent="0.2">
      <c r="A77" s="21"/>
      <c r="B77" s="129"/>
      <c r="C77" s="129"/>
      <c r="D77" s="129"/>
      <c r="E77" s="36"/>
      <c r="F77" s="21"/>
    </row>
    <row r="78" spans="1:6" ht="19.5" customHeight="1" x14ac:dyDescent="0.2">
      <c r="A78" s="21"/>
      <c r="B78" s="37" t="s">
        <v>18</v>
      </c>
      <c r="C78" s="38"/>
      <c r="D78" s="38"/>
      <c r="E78" s="39">
        <f>E74-E76</f>
        <v>5229.9299999999994</v>
      </c>
      <c r="F78" s="21"/>
    </row>
    <row r="79" spans="1:6" ht="13.5" customHeight="1" x14ac:dyDescent="0.2">
      <c r="A79" s="21"/>
      <c r="B79" s="21"/>
      <c r="C79" s="21"/>
      <c r="D79" s="21"/>
      <c r="E79" s="21"/>
      <c r="F79" s="21"/>
    </row>
    <row r="80" spans="1:6" x14ac:dyDescent="0.2">
      <c r="A80" s="21"/>
      <c r="B80" s="21"/>
      <c r="C80" s="21"/>
      <c r="D80" s="21"/>
      <c r="E80" s="21"/>
      <c r="F80" s="21"/>
    </row>
    <row r="81" spans="1:6" x14ac:dyDescent="0.2">
      <c r="A81" s="21"/>
      <c r="B81" s="123"/>
      <c r="C81" s="123"/>
      <c r="D81" s="123"/>
      <c r="E81" s="123"/>
      <c r="F81" s="21"/>
    </row>
    <row r="82" spans="1:6" ht="14.25" x14ac:dyDescent="0.2">
      <c r="A82" s="131" t="s">
        <v>32</v>
      </c>
      <c r="B82" s="131"/>
      <c r="C82" s="131"/>
      <c r="D82" s="131"/>
      <c r="E82" s="131"/>
      <c r="F82" s="131"/>
    </row>
    <row r="83" spans="1:6" ht="14.25" x14ac:dyDescent="0.2">
      <c r="A83" s="127" t="s">
        <v>33</v>
      </c>
      <c r="B83" s="127"/>
      <c r="C83" s="127"/>
      <c r="D83" s="127"/>
      <c r="E83" s="127"/>
      <c r="F83" s="127"/>
    </row>
    <row r="84" spans="1:6" x14ac:dyDescent="0.2">
      <c r="A84" s="21"/>
      <c r="B84" s="21"/>
      <c r="C84" s="21"/>
      <c r="D84" s="21"/>
      <c r="E84" s="21"/>
      <c r="F84" s="21"/>
    </row>
    <row r="85" spans="1:6" x14ac:dyDescent="0.2">
      <c r="A85" s="21"/>
      <c r="B85" s="124"/>
      <c r="C85" s="124"/>
      <c r="D85" s="124"/>
      <c r="E85" s="124"/>
      <c r="F85" s="21"/>
    </row>
    <row r="86" spans="1:6" ht="15" x14ac:dyDescent="0.2">
      <c r="A86" s="130" t="s">
        <v>7</v>
      </c>
      <c r="B86" s="130"/>
      <c r="C86" s="130"/>
      <c r="D86" s="130"/>
      <c r="E86" s="130"/>
      <c r="F86" s="130"/>
    </row>
    <row r="88" spans="1:6" ht="39.75" customHeight="1" x14ac:dyDescent="0.2">
      <c r="B88" s="121"/>
      <c r="C88" s="122"/>
      <c r="D88" s="122"/>
    </row>
    <row r="89" spans="1:6" ht="13.5" customHeight="1" x14ac:dyDescent="0.2"/>
    <row r="90" spans="1:6" x14ac:dyDescent="0.2">
      <c r="B90" s="16"/>
      <c r="C90" s="16"/>
      <c r="D90" s="16"/>
    </row>
  </sheetData>
  <mergeCells count="42">
    <mergeCell ref="B37:D37"/>
    <mergeCell ref="A30:F30"/>
    <mergeCell ref="B33:D33"/>
    <mergeCell ref="B34:D34"/>
    <mergeCell ref="B35:D35"/>
    <mergeCell ref="B36:D36"/>
    <mergeCell ref="B49:D49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62:D62"/>
    <mergeCell ref="B65:D65"/>
    <mergeCell ref="B50:D50"/>
    <mergeCell ref="B53:D53"/>
    <mergeCell ref="B54:D54"/>
    <mergeCell ref="B55:D55"/>
    <mergeCell ref="B56:D56"/>
    <mergeCell ref="B57:D57"/>
    <mergeCell ref="A83:F83"/>
    <mergeCell ref="B85:E85"/>
    <mergeCell ref="A86:F86"/>
    <mergeCell ref="B88:D88"/>
    <mergeCell ref="B51:D51"/>
    <mergeCell ref="B52:D52"/>
    <mergeCell ref="B66:D66"/>
    <mergeCell ref="B75:D75"/>
    <mergeCell ref="B76:D76"/>
    <mergeCell ref="B77:D77"/>
    <mergeCell ref="B81:E81"/>
    <mergeCell ref="A82:F82"/>
    <mergeCell ref="B58:D58"/>
    <mergeCell ref="B59:D59"/>
    <mergeCell ref="B60:D60"/>
    <mergeCell ref="B61:D61"/>
  </mergeCells>
  <dataValidations count="1">
    <dataValidation type="list" allowBlank="1" showInputMessage="1" showErrorMessage="1" sqref="B75:B77 B12:B20 B33:B66" xr:uid="{D9E34020-C2B1-4C26-BBBC-B9B768F6D607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D91F04-BF2E-406C-A50C-DC4B0EB0FB9D}">
  <sheetPr codeName="Feuil8">
    <pageSetUpPr fitToPage="1"/>
  </sheetPr>
  <dimension ref="A12:F90"/>
  <sheetViews>
    <sheetView view="pageBreakPreview" topLeftCell="A12" zoomScale="80" zoomScaleNormal="100" zoomScaleSheetLayoutView="80" workbookViewId="0">
      <selection activeCell="C51" sqref="C51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7.85546875" style="2" customWidth="1"/>
    <col min="4" max="4" width="13.42578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105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43</v>
      </c>
      <c r="C24" s="21"/>
      <c r="D24" s="21"/>
      <c r="E24" s="21"/>
      <c r="F24" s="21"/>
    </row>
    <row r="25" spans="1:6" ht="15" x14ac:dyDescent="0.2">
      <c r="A25" s="17"/>
      <c r="B25" s="25" t="s">
        <v>44</v>
      </c>
      <c r="C25" s="21"/>
      <c r="D25" s="21"/>
      <c r="E25" s="21"/>
      <c r="F25" s="21"/>
    </row>
    <row r="26" spans="1:6" ht="33.75" customHeight="1" x14ac:dyDescent="0.2">
      <c r="A26" s="17"/>
      <c r="B26" s="53" t="s">
        <v>45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12</v>
      </c>
      <c r="E28" s="27" t="s">
        <v>106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8" t="s">
        <v>0</v>
      </c>
      <c r="B30" s="128"/>
      <c r="C30" s="128"/>
      <c r="D30" s="128"/>
      <c r="E30" s="128"/>
      <c r="F30" s="128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42.75" x14ac:dyDescent="0.2">
      <c r="A33" s="21"/>
      <c r="B33" s="54"/>
      <c r="C33" s="55" t="s">
        <v>109</v>
      </c>
      <c r="D33" s="57"/>
      <c r="E33" s="28"/>
      <c r="F33" s="21"/>
    </row>
    <row r="34" spans="1:6" ht="14.25" x14ac:dyDescent="0.2">
      <c r="A34" s="21"/>
      <c r="B34" s="54"/>
      <c r="C34" s="54"/>
      <c r="D34" s="54"/>
      <c r="E34" s="28"/>
      <c r="F34" s="21"/>
    </row>
    <row r="35" spans="1:6" ht="14.25" x14ac:dyDescent="0.2">
      <c r="A35" s="21"/>
      <c r="B35" s="54"/>
      <c r="C35" s="54"/>
      <c r="D35" s="54"/>
      <c r="E35" s="28"/>
      <c r="F35" s="21"/>
    </row>
    <row r="36" spans="1:6" ht="14.25" x14ac:dyDescent="0.2">
      <c r="A36" s="21"/>
      <c r="B36" s="54" t="s">
        <v>107</v>
      </c>
      <c r="C36" s="54"/>
      <c r="D36" s="54"/>
      <c r="E36" s="28"/>
      <c r="F36" s="21"/>
    </row>
    <row r="37" spans="1:6" ht="14.25" x14ac:dyDescent="0.2">
      <c r="A37" s="21"/>
      <c r="B37" s="54"/>
      <c r="C37" s="54"/>
      <c r="D37" s="54"/>
      <c r="E37" s="28"/>
      <c r="F37" s="21"/>
    </row>
    <row r="38" spans="1:6" ht="14.25" x14ac:dyDescent="0.2">
      <c r="A38" s="21"/>
      <c r="B38" s="56" t="s">
        <v>108</v>
      </c>
      <c r="C38" s="51">
        <v>4.75</v>
      </c>
      <c r="D38" s="54"/>
      <c r="E38" s="28"/>
      <c r="F38" s="21"/>
    </row>
    <row r="39" spans="1:6" ht="14.25" x14ac:dyDescent="0.2">
      <c r="A39" s="21"/>
      <c r="B39" s="54"/>
      <c r="C39" s="51"/>
      <c r="D39" s="54"/>
      <c r="E39" s="28"/>
      <c r="F39" s="21"/>
    </row>
    <row r="40" spans="1:6" ht="14.25" x14ac:dyDescent="0.2">
      <c r="A40" s="21"/>
      <c r="B40" s="56" t="s">
        <v>110</v>
      </c>
      <c r="C40" s="51">
        <v>3</v>
      </c>
      <c r="D40" s="54"/>
      <c r="E40" s="28"/>
      <c r="F40" s="21"/>
    </row>
    <row r="41" spans="1:6" ht="14.25" x14ac:dyDescent="0.2">
      <c r="A41" s="21"/>
      <c r="B41" s="54"/>
      <c r="C41" s="51"/>
      <c r="D41" s="54"/>
      <c r="E41" s="28"/>
      <c r="F41" s="21"/>
    </row>
    <row r="42" spans="1:6" ht="28.5" x14ac:dyDescent="0.2">
      <c r="A42" s="21"/>
      <c r="B42" s="56" t="s">
        <v>111</v>
      </c>
      <c r="C42" s="51">
        <v>3</v>
      </c>
      <c r="D42" s="54"/>
      <c r="E42" s="28"/>
      <c r="F42" s="21"/>
    </row>
    <row r="43" spans="1:6" ht="14.25" x14ac:dyDescent="0.2">
      <c r="A43" s="21"/>
      <c r="B43" s="54"/>
      <c r="C43" s="51"/>
      <c r="D43" s="54"/>
      <c r="E43" s="28"/>
      <c r="F43" s="21"/>
    </row>
    <row r="44" spans="1:6" ht="14.25" x14ac:dyDescent="0.2">
      <c r="A44" s="21"/>
      <c r="B44" s="56" t="s">
        <v>112</v>
      </c>
      <c r="C44" s="51">
        <v>1.25</v>
      </c>
      <c r="D44" s="54"/>
      <c r="E44" s="28"/>
      <c r="F44" s="21"/>
    </row>
    <row r="45" spans="1:6" ht="14.25" x14ac:dyDescent="0.2">
      <c r="A45" s="21"/>
      <c r="B45" s="54"/>
      <c r="C45" s="51"/>
      <c r="D45" s="54"/>
      <c r="E45" s="28"/>
      <c r="F45" s="21"/>
    </row>
    <row r="46" spans="1:6" ht="28.5" x14ac:dyDescent="0.2">
      <c r="A46" s="21"/>
      <c r="B46" s="56" t="s">
        <v>113</v>
      </c>
      <c r="C46" s="51">
        <v>4</v>
      </c>
      <c r="D46" s="54"/>
      <c r="E46" s="28"/>
      <c r="F46" s="21"/>
    </row>
    <row r="47" spans="1:6" ht="14.25" x14ac:dyDescent="0.2">
      <c r="A47" s="21"/>
      <c r="B47" s="54"/>
      <c r="C47" s="51"/>
      <c r="D47" s="54"/>
      <c r="E47" s="28"/>
      <c r="F47" s="21"/>
    </row>
    <row r="48" spans="1:6" ht="14.25" x14ac:dyDescent="0.2">
      <c r="A48" s="21"/>
      <c r="B48" s="56" t="s">
        <v>114</v>
      </c>
      <c r="C48" s="51">
        <v>0.75</v>
      </c>
      <c r="D48" s="54"/>
      <c r="E48" s="28"/>
      <c r="F48" s="21"/>
    </row>
    <row r="49" spans="1:6" ht="14.25" x14ac:dyDescent="0.2">
      <c r="A49" s="21"/>
      <c r="B49" s="54"/>
      <c r="C49" s="51"/>
      <c r="D49" s="54"/>
      <c r="E49" s="28"/>
      <c r="F49" s="21"/>
    </row>
    <row r="50" spans="1:6" ht="14.25" x14ac:dyDescent="0.2">
      <c r="A50" s="21"/>
      <c r="B50" s="56" t="s">
        <v>115</v>
      </c>
      <c r="C50" s="51">
        <v>2</v>
      </c>
      <c r="D50" s="54"/>
      <c r="E50" s="28"/>
      <c r="F50" s="21"/>
    </row>
    <row r="51" spans="1:6" ht="14.25" x14ac:dyDescent="0.2">
      <c r="A51" s="21"/>
      <c r="B51" s="54"/>
      <c r="C51" s="51"/>
      <c r="D51" s="54"/>
      <c r="E51" s="28"/>
      <c r="F51" s="21"/>
    </row>
    <row r="52" spans="1:6" ht="14.25" x14ac:dyDescent="0.2">
      <c r="A52" s="21"/>
      <c r="B52" s="54"/>
      <c r="C52" s="51"/>
      <c r="D52" s="54"/>
      <c r="E52" s="28"/>
      <c r="F52" s="21"/>
    </row>
    <row r="53" spans="1:6" ht="14.25" x14ac:dyDescent="0.2">
      <c r="A53" s="21"/>
      <c r="B53" s="54"/>
      <c r="C53" s="51"/>
      <c r="D53" s="54"/>
      <c r="E53" s="28"/>
      <c r="F53" s="21"/>
    </row>
    <row r="54" spans="1:6" ht="14.25" x14ac:dyDescent="0.2">
      <c r="A54" s="21"/>
      <c r="B54" s="54"/>
      <c r="C54" s="51"/>
      <c r="D54" s="54"/>
      <c r="E54" s="28"/>
      <c r="F54" s="21"/>
    </row>
    <row r="55" spans="1:6" ht="14.25" x14ac:dyDescent="0.2">
      <c r="A55" s="21"/>
      <c r="B55" s="54"/>
      <c r="C55" s="51"/>
      <c r="D55" s="54"/>
      <c r="E55" s="28"/>
      <c r="F55" s="21"/>
    </row>
    <row r="56" spans="1:6" ht="14.25" x14ac:dyDescent="0.2">
      <c r="A56" s="21"/>
      <c r="B56" s="54"/>
      <c r="C56" s="51"/>
      <c r="D56" s="54"/>
      <c r="E56" s="28"/>
      <c r="F56" s="21"/>
    </row>
    <row r="57" spans="1:6" ht="14.25" x14ac:dyDescent="0.2">
      <c r="A57" s="21"/>
      <c r="B57" s="54"/>
      <c r="C57" s="51"/>
      <c r="D57" s="54"/>
      <c r="E57" s="28"/>
      <c r="F57" s="21"/>
    </row>
    <row r="58" spans="1:6" ht="14.25" x14ac:dyDescent="0.2">
      <c r="A58" s="21"/>
      <c r="B58" s="54"/>
      <c r="C58" s="51"/>
      <c r="D58" s="54"/>
      <c r="E58" s="28"/>
      <c r="F58" s="21"/>
    </row>
    <row r="59" spans="1:6" ht="14.25" x14ac:dyDescent="0.2">
      <c r="A59" s="21"/>
      <c r="B59" s="54"/>
      <c r="C59" s="51"/>
      <c r="D59" s="54"/>
      <c r="E59" s="28"/>
      <c r="F59" s="21"/>
    </row>
    <row r="60" spans="1:6" ht="14.25" x14ac:dyDescent="0.2">
      <c r="A60" s="21"/>
      <c r="B60" s="54"/>
      <c r="C60" s="51"/>
      <c r="D60" s="54"/>
      <c r="E60" s="28"/>
      <c r="F60" s="21"/>
    </row>
    <row r="61" spans="1:6" ht="14.25" x14ac:dyDescent="0.2">
      <c r="A61" s="21"/>
      <c r="B61" s="54"/>
      <c r="C61" s="51"/>
      <c r="D61" s="54"/>
      <c r="E61" s="28"/>
      <c r="F61" s="21"/>
    </row>
    <row r="62" spans="1:6" ht="14.25" x14ac:dyDescent="0.2">
      <c r="A62" s="21"/>
      <c r="B62" s="54"/>
      <c r="C62" s="54"/>
      <c r="D62" s="54"/>
      <c r="E62" s="28"/>
      <c r="F62" s="21"/>
    </row>
    <row r="63" spans="1:6" s="50" customFormat="1" ht="14.25" x14ac:dyDescent="0.2">
      <c r="A63" s="46"/>
      <c r="B63" s="47"/>
      <c r="C63" s="48" t="s">
        <v>40</v>
      </c>
      <c r="D63" s="48" t="s">
        <v>41</v>
      </c>
      <c r="E63" s="49"/>
      <c r="F63" s="46"/>
    </row>
    <row r="64" spans="1:6" s="50" customFormat="1" ht="14.25" x14ac:dyDescent="0.2">
      <c r="A64" s="46"/>
      <c r="B64" s="47"/>
      <c r="C64" s="51">
        <f>SUM(C36:C56)</f>
        <v>18.75</v>
      </c>
      <c r="D64" s="52">
        <v>295</v>
      </c>
      <c r="E64" s="49"/>
      <c r="F64" s="46"/>
    </row>
    <row r="65" spans="1:6" ht="14.25" x14ac:dyDescent="0.2">
      <c r="A65" s="21"/>
      <c r="B65" s="125"/>
      <c r="C65" s="125"/>
      <c r="D65" s="125"/>
      <c r="E65" s="28"/>
      <c r="F65" s="21"/>
    </row>
    <row r="66" spans="1:6" ht="13.5" customHeight="1" x14ac:dyDescent="0.2">
      <c r="A66" s="21"/>
      <c r="B66" s="125"/>
      <c r="C66" s="125"/>
      <c r="D66" s="125"/>
      <c r="E66" s="28"/>
      <c r="F66" s="21"/>
    </row>
    <row r="67" spans="1:6" ht="13.5" customHeight="1" x14ac:dyDescent="0.2">
      <c r="A67" s="21"/>
      <c r="B67" s="25" t="s">
        <v>16</v>
      </c>
      <c r="C67" s="26"/>
      <c r="D67" s="26"/>
      <c r="E67" s="29">
        <f>D64*C64</f>
        <v>5531.25</v>
      </c>
      <c r="F67" s="21"/>
    </row>
    <row r="68" spans="1:6" ht="13.5" customHeight="1" x14ac:dyDescent="0.2">
      <c r="A68" s="21"/>
      <c r="B68" s="34" t="s">
        <v>13</v>
      </c>
      <c r="C68" s="26"/>
      <c r="D68" s="26"/>
      <c r="E68" s="30">
        <v>0</v>
      </c>
      <c r="F68" s="21"/>
    </row>
    <row r="69" spans="1:6" ht="13.5" customHeight="1" x14ac:dyDescent="0.2">
      <c r="A69" s="21"/>
      <c r="B69" s="34" t="s">
        <v>14</v>
      </c>
      <c r="C69" s="26"/>
      <c r="D69" s="26"/>
      <c r="E69" s="30">
        <v>0</v>
      </c>
      <c r="F69" s="21"/>
    </row>
    <row r="70" spans="1:6" ht="13.5" customHeight="1" x14ac:dyDescent="0.2">
      <c r="A70" s="21"/>
      <c r="B70" s="25" t="s">
        <v>15</v>
      </c>
      <c r="C70" s="26"/>
      <c r="D70" s="26"/>
      <c r="E70" s="29">
        <f>SUM(E67:E69)</f>
        <v>5531.25</v>
      </c>
      <c r="F70" s="21"/>
    </row>
    <row r="71" spans="1:6" ht="13.5" customHeight="1" x14ac:dyDescent="0.2">
      <c r="A71" s="21"/>
      <c r="B71" s="26" t="s">
        <v>5</v>
      </c>
      <c r="C71" s="31">
        <v>0.05</v>
      </c>
      <c r="D71" s="26"/>
      <c r="E71" s="35">
        <f>ROUND(E70*C71,2)</f>
        <v>276.56</v>
      </c>
      <c r="F71" s="21"/>
    </row>
    <row r="72" spans="1:6" ht="13.5" customHeight="1" x14ac:dyDescent="0.2">
      <c r="A72" s="21"/>
      <c r="B72" s="26" t="s">
        <v>4</v>
      </c>
      <c r="C72" s="42">
        <v>9.9750000000000005E-2</v>
      </c>
      <c r="D72" s="26"/>
      <c r="E72" s="43">
        <f>ROUND(E70*C72,2)</f>
        <v>551.74</v>
      </c>
      <c r="F72" s="21"/>
    </row>
    <row r="73" spans="1:6" ht="13.5" customHeight="1" x14ac:dyDescent="0.2">
      <c r="A73" s="21"/>
      <c r="B73" s="26"/>
      <c r="C73" s="26"/>
      <c r="D73" s="26"/>
      <c r="E73" s="32"/>
      <c r="F73" s="21"/>
    </row>
    <row r="74" spans="1:6" ht="16.5" customHeight="1" thickBot="1" x14ac:dyDescent="0.25">
      <c r="A74" s="21"/>
      <c r="B74" s="25" t="s">
        <v>17</v>
      </c>
      <c r="C74" s="26"/>
      <c r="D74" s="26"/>
      <c r="E74" s="33">
        <f>SUM(E70:E72)</f>
        <v>6359.55</v>
      </c>
      <c r="F74" s="21"/>
    </row>
    <row r="75" spans="1:6" ht="15.75" thickTop="1" x14ac:dyDescent="0.2">
      <c r="A75" s="21"/>
      <c r="B75" s="129"/>
      <c r="C75" s="129"/>
      <c r="D75" s="129"/>
      <c r="E75" s="36"/>
      <c r="F75" s="21"/>
    </row>
    <row r="76" spans="1:6" ht="15" x14ac:dyDescent="0.2">
      <c r="A76" s="21"/>
      <c r="B76" s="126" t="s">
        <v>19</v>
      </c>
      <c r="C76" s="126"/>
      <c r="D76" s="126"/>
      <c r="E76" s="36">
        <v>0</v>
      </c>
      <c r="F76" s="21"/>
    </row>
    <row r="77" spans="1:6" ht="15" x14ac:dyDescent="0.2">
      <c r="A77" s="21"/>
      <c r="B77" s="129"/>
      <c r="C77" s="129"/>
      <c r="D77" s="129"/>
      <c r="E77" s="36"/>
      <c r="F77" s="21"/>
    </row>
    <row r="78" spans="1:6" ht="19.5" customHeight="1" x14ac:dyDescent="0.2">
      <c r="A78" s="21"/>
      <c r="B78" s="37" t="s">
        <v>18</v>
      </c>
      <c r="C78" s="38"/>
      <c r="D78" s="38"/>
      <c r="E78" s="39">
        <f>E74-E76</f>
        <v>6359.55</v>
      </c>
      <c r="F78" s="21"/>
    </row>
    <row r="79" spans="1:6" ht="13.5" customHeight="1" x14ac:dyDescent="0.2">
      <c r="A79" s="21"/>
      <c r="B79" s="21"/>
      <c r="C79" s="21"/>
      <c r="D79" s="21"/>
      <c r="E79" s="21"/>
      <c r="F79" s="21"/>
    </row>
    <row r="80" spans="1:6" x14ac:dyDescent="0.2">
      <c r="A80" s="21"/>
      <c r="B80" s="21"/>
      <c r="C80" s="21"/>
      <c r="D80" s="21"/>
      <c r="E80" s="21"/>
      <c r="F80" s="21"/>
    </row>
    <row r="81" spans="1:6" x14ac:dyDescent="0.2">
      <c r="A81" s="21"/>
      <c r="B81" s="123"/>
      <c r="C81" s="123"/>
      <c r="D81" s="123"/>
      <c r="E81" s="123"/>
      <c r="F81" s="21"/>
    </row>
    <row r="82" spans="1:6" ht="14.25" x14ac:dyDescent="0.2">
      <c r="A82" s="131" t="s">
        <v>32</v>
      </c>
      <c r="B82" s="131"/>
      <c r="C82" s="131"/>
      <c r="D82" s="131"/>
      <c r="E82" s="131"/>
      <c r="F82" s="131"/>
    </row>
    <row r="83" spans="1:6" ht="14.25" x14ac:dyDescent="0.2">
      <c r="A83" s="127" t="s">
        <v>33</v>
      </c>
      <c r="B83" s="127"/>
      <c r="C83" s="127"/>
      <c r="D83" s="127"/>
      <c r="E83" s="127"/>
      <c r="F83" s="127"/>
    </row>
    <row r="84" spans="1:6" x14ac:dyDescent="0.2">
      <c r="A84" s="21"/>
      <c r="B84" s="21"/>
      <c r="C84" s="21"/>
      <c r="D84" s="21"/>
      <c r="E84" s="21"/>
      <c r="F84" s="21"/>
    </row>
    <row r="85" spans="1:6" x14ac:dyDescent="0.2">
      <c r="A85" s="21"/>
      <c r="B85" s="124"/>
      <c r="C85" s="124"/>
      <c r="D85" s="124"/>
      <c r="E85" s="124"/>
      <c r="F85" s="21"/>
    </row>
    <row r="86" spans="1:6" ht="15" x14ac:dyDescent="0.2">
      <c r="A86" s="130" t="s">
        <v>7</v>
      </c>
      <c r="B86" s="130"/>
      <c r="C86" s="130"/>
      <c r="D86" s="130"/>
      <c r="E86" s="130"/>
      <c r="F86" s="130"/>
    </row>
    <row r="88" spans="1:6" ht="39.75" customHeight="1" x14ac:dyDescent="0.2">
      <c r="B88" s="121"/>
      <c r="C88" s="122"/>
      <c r="D88" s="122"/>
    </row>
    <row r="89" spans="1:6" ht="13.5" customHeight="1" x14ac:dyDescent="0.2"/>
    <row r="90" spans="1:6" x14ac:dyDescent="0.2">
      <c r="B90" s="16"/>
      <c r="C90" s="16"/>
      <c r="D90" s="16"/>
    </row>
  </sheetData>
  <mergeCells count="12">
    <mergeCell ref="A30:F30"/>
    <mergeCell ref="B88:D88"/>
    <mergeCell ref="B65:D65"/>
    <mergeCell ref="B66:D66"/>
    <mergeCell ref="B75:D75"/>
    <mergeCell ref="B76:D76"/>
    <mergeCell ref="B77:D77"/>
    <mergeCell ref="B81:E81"/>
    <mergeCell ref="A82:F82"/>
    <mergeCell ref="A83:F83"/>
    <mergeCell ref="B85:E85"/>
    <mergeCell ref="A86:F86"/>
  </mergeCells>
  <dataValidations count="1">
    <dataValidation type="list" allowBlank="1" showInputMessage="1" showErrorMessage="1" sqref="B75:B77 B12:B20 B33:B66" xr:uid="{755D02FF-DFF8-48AB-95F4-8799C76916A1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00DD9-42F4-4E59-A6D3-CA3A180E4D0E}">
  <sheetPr codeName="Feuil9">
    <pageSetUpPr fitToPage="1"/>
  </sheetPr>
  <dimension ref="A12:F90"/>
  <sheetViews>
    <sheetView view="pageBreakPreview" zoomScale="80" zoomScaleNormal="100" zoomScaleSheetLayoutView="80" workbookViewId="0">
      <selection activeCell="B39" sqref="B3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7.85546875" style="2" customWidth="1"/>
    <col min="4" max="4" width="13.42578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116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43</v>
      </c>
      <c r="C24" s="21"/>
      <c r="D24" s="21"/>
      <c r="E24" s="21"/>
      <c r="F24" s="21"/>
    </row>
    <row r="25" spans="1:6" ht="15" x14ac:dyDescent="0.2">
      <c r="A25" s="17"/>
      <c r="B25" s="25" t="s">
        <v>44</v>
      </c>
      <c r="C25" s="21"/>
      <c r="D25" s="21"/>
      <c r="E25" s="21"/>
      <c r="F25" s="21"/>
    </row>
    <row r="26" spans="1:6" ht="33.75" customHeight="1" x14ac:dyDescent="0.2">
      <c r="A26" s="17"/>
      <c r="B26" s="53" t="s">
        <v>45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12</v>
      </c>
      <c r="E28" s="27" t="s">
        <v>117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8" t="s">
        <v>0</v>
      </c>
      <c r="B30" s="128"/>
      <c r="C30" s="128"/>
      <c r="D30" s="128"/>
      <c r="E30" s="128"/>
      <c r="F30" s="128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42.75" x14ac:dyDescent="0.2">
      <c r="A33" s="21"/>
      <c r="B33" s="54"/>
      <c r="C33" s="55" t="s">
        <v>109</v>
      </c>
      <c r="D33" s="57"/>
      <c r="E33" s="28"/>
      <c r="F33" s="21"/>
    </row>
    <row r="34" spans="1:6" ht="14.25" x14ac:dyDescent="0.2">
      <c r="A34" s="21"/>
      <c r="B34" s="54"/>
      <c r="C34" s="54"/>
      <c r="D34" s="54"/>
      <c r="E34" s="28"/>
      <c r="F34" s="21"/>
    </row>
    <row r="35" spans="1:6" ht="14.25" x14ac:dyDescent="0.2">
      <c r="A35" s="21"/>
      <c r="B35" s="54"/>
      <c r="C35" s="54"/>
      <c r="D35" s="54"/>
      <c r="E35" s="28"/>
      <c r="F35" s="21"/>
    </row>
    <row r="36" spans="1:6" ht="14.25" x14ac:dyDescent="0.2">
      <c r="A36" s="21"/>
      <c r="B36" s="54" t="s">
        <v>107</v>
      </c>
      <c r="C36" s="54"/>
      <c r="D36" s="54"/>
      <c r="E36" s="28"/>
      <c r="F36" s="21"/>
    </row>
    <row r="37" spans="1:6" ht="14.25" x14ac:dyDescent="0.2">
      <c r="A37" s="21"/>
      <c r="B37" s="54"/>
      <c r="C37" s="54"/>
      <c r="D37" s="54"/>
      <c r="E37" s="28"/>
      <c r="F37" s="21"/>
    </row>
    <row r="38" spans="1:6" ht="57" x14ac:dyDescent="0.2">
      <c r="A38" s="21"/>
      <c r="B38" s="56" t="s">
        <v>120</v>
      </c>
      <c r="C38" s="51">
        <v>26</v>
      </c>
      <c r="D38" s="54"/>
      <c r="E38" s="28"/>
      <c r="F38" s="21"/>
    </row>
    <row r="39" spans="1:6" ht="14.25" x14ac:dyDescent="0.2">
      <c r="A39" s="21"/>
      <c r="B39" s="54"/>
      <c r="C39" s="51"/>
      <c r="D39" s="54"/>
      <c r="E39" s="28"/>
      <c r="F39" s="21"/>
    </row>
    <row r="40" spans="1:6" ht="14.25" x14ac:dyDescent="0.2">
      <c r="A40" s="21"/>
      <c r="B40" s="56" t="s">
        <v>118</v>
      </c>
      <c r="C40" s="51">
        <v>2.5</v>
      </c>
      <c r="D40" s="54"/>
      <c r="E40" s="28"/>
      <c r="F40" s="21"/>
    </row>
    <row r="41" spans="1:6" ht="14.25" x14ac:dyDescent="0.2">
      <c r="A41" s="21"/>
      <c r="B41" s="54"/>
      <c r="C41" s="51"/>
      <c r="D41" s="54"/>
      <c r="E41" s="28"/>
      <c r="F41" s="21"/>
    </row>
    <row r="42" spans="1:6" ht="28.5" x14ac:dyDescent="0.2">
      <c r="A42" s="21"/>
      <c r="B42" s="56" t="s">
        <v>119</v>
      </c>
      <c r="C42" s="51">
        <v>2.5</v>
      </c>
      <c r="D42" s="54"/>
      <c r="E42" s="28"/>
      <c r="F42" s="21"/>
    </row>
    <row r="43" spans="1:6" ht="14.25" x14ac:dyDescent="0.2">
      <c r="A43" s="21"/>
      <c r="B43" s="54"/>
      <c r="C43" s="51"/>
      <c r="D43" s="54"/>
      <c r="E43" s="28"/>
      <c r="F43" s="21"/>
    </row>
    <row r="44" spans="1:6" ht="14.25" x14ac:dyDescent="0.2">
      <c r="A44" s="21"/>
      <c r="B44" s="56"/>
      <c r="C44" s="51"/>
      <c r="D44" s="54"/>
      <c r="E44" s="28"/>
      <c r="F44" s="21"/>
    </row>
    <row r="45" spans="1:6" ht="14.25" x14ac:dyDescent="0.2">
      <c r="A45" s="21"/>
      <c r="B45" s="54"/>
      <c r="C45" s="51"/>
      <c r="D45" s="54"/>
      <c r="E45" s="28"/>
      <c r="F45" s="21"/>
    </row>
    <row r="46" spans="1:6" ht="14.25" x14ac:dyDescent="0.2">
      <c r="A46" s="21"/>
      <c r="B46" s="56"/>
      <c r="C46" s="51"/>
      <c r="D46" s="54"/>
      <c r="E46" s="28"/>
      <c r="F46" s="21"/>
    </row>
    <row r="47" spans="1:6" ht="14.25" x14ac:dyDescent="0.2">
      <c r="A47" s="21"/>
      <c r="B47" s="54"/>
      <c r="C47" s="51"/>
      <c r="D47" s="54"/>
      <c r="E47" s="28"/>
      <c r="F47" s="21"/>
    </row>
    <row r="48" spans="1:6" ht="14.25" x14ac:dyDescent="0.2">
      <c r="A48" s="21"/>
      <c r="B48" s="56"/>
      <c r="C48" s="51"/>
      <c r="D48" s="54"/>
      <c r="E48" s="28"/>
      <c r="F48" s="21"/>
    </row>
    <row r="49" spans="1:6" ht="14.25" x14ac:dyDescent="0.2">
      <c r="A49" s="21"/>
      <c r="B49" s="54"/>
      <c r="C49" s="51"/>
      <c r="D49" s="54"/>
      <c r="E49" s="28"/>
      <c r="F49" s="21"/>
    </row>
    <row r="50" spans="1:6" ht="14.25" x14ac:dyDescent="0.2">
      <c r="A50" s="21"/>
      <c r="B50" s="56"/>
      <c r="C50" s="51"/>
      <c r="D50" s="54"/>
      <c r="E50" s="28"/>
      <c r="F50" s="21"/>
    </row>
    <row r="51" spans="1:6" ht="14.25" x14ac:dyDescent="0.2">
      <c r="A51" s="21"/>
      <c r="B51" s="54"/>
      <c r="C51" s="51"/>
      <c r="D51" s="54"/>
      <c r="E51" s="28"/>
      <c r="F51" s="21"/>
    </row>
    <row r="52" spans="1:6" ht="14.25" x14ac:dyDescent="0.2">
      <c r="A52" s="21"/>
      <c r="B52" s="54"/>
      <c r="C52" s="51"/>
      <c r="D52" s="54"/>
      <c r="E52" s="28"/>
      <c r="F52" s="21"/>
    </row>
    <row r="53" spans="1:6" ht="14.25" x14ac:dyDescent="0.2">
      <c r="A53" s="21"/>
      <c r="B53" s="54"/>
      <c r="C53" s="51"/>
      <c r="D53" s="54"/>
      <c r="E53" s="28"/>
      <c r="F53" s="21"/>
    </row>
    <row r="54" spans="1:6" ht="14.25" x14ac:dyDescent="0.2">
      <c r="A54" s="21"/>
      <c r="B54" s="54"/>
      <c r="C54" s="51"/>
      <c r="D54" s="54"/>
      <c r="E54" s="28"/>
      <c r="F54" s="21"/>
    </row>
    <row r="55" spans="1:6" ht="14.25" x14ac:dyDescent="0.2">
      <c r="A55" s="21"/>
      <c r="B55" s="54"/>
      <c r="C55" s="51"/>
      <c r="D55" s="54"/>
      <c r="E55" s="28"/>
      <c r="F55" s="21"/>
    </row>
    <row r="56" spans="1:6" ht="14.25" x14ac:dyDescent="0.2">
      <c r="A56" s="21"/>
      <c r="B56" s="54"/>
      <c r="C56" s="51"/>
      <c r="D56" s="54"/>
      <c r="E56" s="28"/>
      <c r="F56" s="21"/>
    </row>
    <row r="57" spans="1:6" ht="14.25" x14ac:dyDescent="0.2">
      <c r="A57" s="21"/>
      <c r="B57" s="54"/>
      <c r="C57" s="51"/>
      <c r="D57" s="54"/>
      <c r="E57" s="28"/>
      <c r="F57" s="21"/>
    </row>
    <row r="58" spans="1:6" ht="14.25" x14ac:dyDescent="0.2">
      <c r="A58" s="21"/>
      <c r="B58" s="54"/>
      <c r="C58" s="51"/>
      <c r="D58" s="54"/>
      <c r="E58" s="28"/>
      <c r="F58" s="21"/>
    </row>
    <row r="59" spans="1:6" ht="14.25" x14ac:dyDescent="0.2">
      <c r="A59" s="21"/>
      <c r="B59" s="54"/>
      <c r="C59" s="51"/>
      <c r="D59" s="54"/>
      <c r="E59" s="28"/>
      <c r="F59" s="21"/>
    </row>
    <row r="60" spans="1:6" ht="14.25" x14ac:dyDescent="0.2">
      <c r="A60" s="21"/>
      <c r="B60" s="54"/>
      <c r="C60" s="51"/>
      <c r="D60" s="54"/>
      <c r="E60" s="28"/>
      <c r="F60" s="21"/>
    </row>
    <row r="61" spans="1:6" ht="14.25" x14ac:dyDescent="0.2">
      <c r="A61" s="21"/>
      <c r="B61" s="54"/>
      <c r="C61" s="51"/>
      <c r="D61" s="54"/>
      <c r="E61" s="28"/>
      <c r="F61" s="21"/>
    </row>
    <row r="62" spans="1:6" ht="14.25" x14ac:dyDescent="0.2">
      <c r="A62" s="21"/>
      <c r="B62" s="54"/>
      <c r="C62" s="54"/>
      <c r="D62" s="54"/>
      <c r="E62" s="28"/>
      <c r="F62" s="21"/>
    </row>
    <row r="63" spans="1:6" s="50" customFormat="1" ht="14.25" x14ac:dyDescent="0.2">
      <c r="A63" s="46"/>
      <c r="B63" s="47"/>
      <c r="C63" s="48" t="s">
        <v>40</v>
      </c>
      <c r="D63" s="48" t="s">
        <v>41</v>
      </c>
      <c r="E63" s="49"/>
      <c r="F63" s="46"/>
    </row>
    <row r="64" spans="1:6" s="50" customFormat="1" ht="14.25" x14ac:dyDescent="0.2">
      <c r="A64" s="46"/>
      <c r="B64" s="47"/>
      <c r="C64" s="51">
        <f>SUM(C36:C56)</f>
        <v>31</v>
      </c>
      <c r="D64" s="52">
        <v>295</v>
      </c>
      <c r="E64" s="49"/>
      <c r="F64" s="46"/>
    </row>
    <row r="65" spans="1:6" ht="14.25" x14ac:dyDescent="0.2">
      <c r="A65" s="21"/>
      <c r="B65" s="125"/>
      <c r="C65" s="125"/>
      <c r="D65" s="125"/>
      <c r="E65" s="28"/>
      <c r="F65" s="21"/>
    </row>
    <row r="66" spans="1:6" ht="13.5" customHeight="1" x14ac:dyDescent="0.2">
      <c r="A66" s="21"/>
      <c r="B66" s="125"/>
      <c r="C66" s="125"/>
      <c r="D66" s="125"/>
      <c r="E66" s="28"/>
      <c r="F66" s="21"/>
    </row>
    <row r="67" spans="1:6" ht="13.5" customHeight="1" x14ac:dyDescent="0.2">
      <c r="A67" s="21"/>
      <c r="B67" s="25" t="s">
        <v>16</v>
      </c>
      <c r="C67" s="26"/>
      <c r="D67" s="26"/>
      <c r="E67" s="29">
        <f>D64*C64</f>
        <v>9145</v>
      </c>
      <c r="F67" s="21"/>
    </row>
    <row r="68" spans="1:6" ht="13.5" customHeight="1" x14ac:dyDescent="0.2">
      <c r="A68" s="21"/>
      <c r="B68" s="34" t="s">
        <v>13</v>
      </c>
      <c r="C68" s="26"/>
      <c r="D68" s="26"/>
      <c r="E68" s="30">
        <v>0</v>
      </c>
      <c r="F68" s="21"/>
    </row>
    <row r="69" spans="1:6" ht="13.5" customHeight="1" x14ac:dyDescent="0.2">
      <c r="A69" s="21"/>
      <c r="B69" s="34" t="s">
        <v>14</v>
      </c>
      <c r="C69" s="26"/>
      <c r="D69" s="26"/>
      <c r="E69" s="30">
        <v>0</v>
      </c>
      <c r="F69" s="21"/>
    </row>
    <row r="70" spans="1:6" ht="13.5" customHeight="1" x14ac:dyDescent="0.2">
      <c r="A70" s="21"/>
      <c r="B70" s="25" t="s">
        <v>15</v>
      </c>
      <c r="C70" s="26"/>
      <c r="D70" s="26"/>
      <c r="E70" s="29">
        <f>SUM(E67:E69)</f>
        <v>9145</v>
      </c>
      <c r="F70" s="21"/>
    </row>
    <row r="71" spans="1:6" ht="13.5" customHeight="1" x14ac:dyDescent="0.2">
      <c r="A71" s="21"/>
      <c r="B71" s="26" t="s">
        <v>5</v>
      </c>
      <c r="C71" s="31">
        <v>0.05</v>
      </c>
      <c r="D71" s="26"/>
      <c r="E71" s="35">
        <f>ROUND(E70*C71,2)</f>
        <v>457.25</v>
      </c>
      <c r="F71" s="21"/>
    </row>
    <row r="72" spans="1:6" ht="13.5" customHeight="1" x14ac:dyDescent="0.2">
      <c r="A72" s="21"/>
      <c r="B72" s="26" t="s">
        <v>4</v>
      </c>
      <c r="C72" s="42">
        <v>9.9750000000000005E-2</v>
      </c>
      <c r="D72" s="26"/>
      <c r="E72" s="43">
        <f>ROUND(E70*C72,2)</f>
        <v>912.21</v>
      </c>
      <c r="F72" s="21"/>
    </row>
    <row r="73" spans="1:6" ht="13.5" customHeight="1" x14ac:dyDescent="0.2">
      <c r="A73" s="21"/>
      <c r="B73" s="26"/>
      <c r="C73" s="26"/>
      <c r="D73" s="26"/>
      <c r="E73" s="32"/>
      <c r="F73" s="21"/>
    </row>
    <row r="74" spans="1:6" ht="16.5" customHeight="1" thickBot="1" x14ac:dyDescent="0.25">
      <c r="A74" s="21"/>
      <c r="B74" s="25" t="s">
        <v>17</v>
      </c>
      <c r="C74" s="26"/>
      <c r="D74" s="26"/>
      <c r="E74" s="33">
        <f>SUM(E70:E72)</f>
        <v>10514.46</v>
      </c>
      <c r="F74" s="21"/>
    </row>
    <row r="75" spans="1:6" ht="15.75" thickTop="1" x14ac:dyDescent="0.2">
      <c r="A75" s="21"/>
      <c r="B75" s="129"/>
      <c r="C75" s="129"/>
      <c r="D75" s="129"/>
      <c r="E75" s="36"/>
      <c r="F75" s="21"/>
    </row>
    <row r="76" spans="1:6" ht="15" x14ac:dyDescent="0.2">
      <c r="A76" s="21"/>
      <c r="B76" s="126" t="s">
        <v>19</v>
      </c>
      <c r="C76" s="126"/>
      <c r="D76" s="126"/>
      <c r="E76" s="36">
        <v>0</v>
      </c>
      <c r="F76" s="21"/>
    </row>
    <row r="77" spans="1:6" ht="15" x14ac:dyDescent="0.2">
      <c r="A77" s="21"/>
      <c r="B77" s="129"/>
      <c r="C77" s="129"/>
      <c r="D77" s="129"/>
      <c r="E77" s="36"/>
      <c r="F77" s="21"/>
    </row>
    <row r="78" spans="1:6" ht="19.5" customHeight="1" x14ac:dyDescent="0.2">
      <c r="A78" s="21"/>
      <c r="B78" s="37" t="s">
        <v>18</v>
      </c>
      <c r="C78" s="38"/>
      <c r="D78" s="38"/>
      <c r="E78" s="39">
        <f>E74-E76</f>
        <v>10514.46</v>
      </c>
      <c r="F78" s="21"/>
    </row>
    <row r="79" spans="1:6" ht="13.5" customHeight="1" x14ac:dyDescent="0.2">
      <c r="A79" s="21"/>
      <c r="B79" s="21"/>
      <c r="C79" s="21"/>
      <c r="D79" s="21"/>
      <c r="E79" s="21"/>
      <c r="F79" s="21"/>
    </row>
    <row r="80" spans="1:6" x14ac:dyDescent="0.2">
      <c r="A80" s="21"/>
      <c r="B80" s="21"/>
      <c r="C80" s="21"/>
      <c r="D80" s="21"/>
      <c r="E80" s="21"/>
      <c r="F80" s="21"/>
    </row>
    <row r="81" spans="1:6" x14ac:dyDescent="0.2">
      <c r="A81" s="21"/>
      <c r="B81" s="123"/>
      <c r="C81" s="123"/>
      <c r="D81" s="123"/>
      <c r="E81" s="123"/>
      <c r="F81" s="21"/>
    </row>
    <row r="82" spans="1:6" ht="14.25" x14ac:dyDescent="0.2">
      <c r="A82" s="131" t="s">
        <v>32</v>
      </c>
      <c r="B82" s="131"/>
      <c r="C82" s="131"/>
      <c r="D82" s="131"/>
      <c r="E82" s="131"/>
      <c r="F82" s="131"/>
    </row>
    <row r="83" spans="1:6" ht="14.25" x14ac:dyDescent="0.2">
      <c r="A83" s="127" t="s">
        <v>33</v>
      </c>
      <c r="B83" s="127"/>
      <c r="C83" s="127"/>
      <c r="D83" s="127"/>
      <c r="E83" s="127"/>
      <c r="F83" s="127"/>
    </row>
    <row r="84" spans="1:6" x14ac:dyDescent="0.2">
      <c r="A84" s="21"/>
      <c r="B84" s="21"/>
      <c r="C84" s="21"/>
      <c r="D84" s="21"/>
      <c r="E84" s="21"/>
      <c r="F84" s="21"/>
    </row>
    <row r="85" spans="1:6" x14ac:dyDescent="0.2">
      <c r="A85" s="21"/>
      <c r="B85" s="124"/>
      <c r="C85" s="124"/>
      <c r="D85" s="124"/>
      <c r="E85" s="124"/>
      <c r="F85" s="21"/>
    </row>
    <row r="86" spans="1:6" ht="15" x14ac:dyDescent="0.2">
      <c r="A86" s="130" t="s">
        <v>7</v>
      </c>
      <c r="B86" s="130"/>
      <c r="C86" s="130"/>
      <c r="D86" s="130"/>
      <c r="E86" s="130"/>
      <c r="F86" s="130"/>
    </row>
    <row r="88" spans="1:6" ht="39.75" customHeight="1" x14ac:dyDescent="0.2">
      <c r="B88" s="121"/>
      <c r="C88" s="122"/>
      <c r="D88" s="122"/>
    </row>
    <row r="89" spans="1:6" ht="13.5" customHeight="1" x14ac:dyDescent="0.2"/>
    <row r="90" spans="1:6" x14ac:dyDescent="0.2">
      <c r="B90" s="16"/>
      <c r="C90" s="16"/>
      <c r="D90" s="16"/>
    </row>
  </sheetData>
  <mergeCells count="12">
    <mergeCell ref="B88:D88"/>
    <mergeCell ref="A30:F30"/>
    <mergeCell ref="B65:D65"/>
    <mergeCell ref="B66:D66"/>
    <mergeCell ref="B75:D75"/>
    <mergeCell ref="B76:D76"/>
    <mergeCell ref="B77:D77"/>
    <mergeCell ref="B81:E81"/>
    <mergeCell ref="A82:F82"/>
    <mergeCell ref="A83:F83"/>
    <mergeCell ref="B85:E85"/>
    <mergeCell ref="A86:F86"/>
  </mergeCells>
  <dataValidations count="1">
    <dataValidation type="list" allowBlank="1" showInputMessage="1" showErrorMessage="1" sqref="B75:B77 B12:B20 B33:B66" xr:uid="{E9ABD7A1-A63E-49B7-984A-625446B73D8D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4E79D-03B4-4439-925D-E664290FCD94}">
  <sheetPr codeName="Feuil10">
    <pageSetUpPr fitToPage="1"/>
  </sheetPr>
  <dimension ref="A12:F92"/>
  <sheetViews>
    <sheetView view="pageBreakPreview" zoomScale="80" zoomScaleNormal="100" zoomScaleSheetLayoutView="80" workbookViewId="0">
      <selection activeCell="E37" sqref="E3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7.85546875" style="2" customWidth="1"/>
    <col min="4" max="4" width="13.42578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121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43</v>
      </c>
      <c r="C24" s="21"/>
      <c r="D24" s="21"/>
      <c r="E24" s="21"/>
      <c r="F24" s="21"/>
    </row>
    <row r="25" spans="1:6" ht="15" x14ac:dyDescent="0.2">
      <c r="A25" s="17"/>
      <c r="B25" s="25" t="s">
        <v>44</v>
      </c>
      <c r="C25" s="21"/>
      <c r="D25" s="21"/>
      <c r="E25" s="21"/>
      <c r="F25" s="21"/>
    </row>
    <row r="26" spans="1:6" ht="33.75" customHeight="1" x14ac:dyDescent="0.2">
      <c r="A26" s="17"/>
      <c r="B26" s="53" t="s">
        <v>45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12</v>
      </c>
      <c r="E28" s="27" t="s">
        <v>122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8" t="s">
        <v>0</v>
      </c>
      <c r="B30" s="128"/>
      <c r="C30" s="128"/>
      <c r="D30" s="128"/>
      <c r="E30" s="128"/>
      <c r="F30" s="128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4"/>
      <c r="C33" s="57"/>
      <c r="D33" s="57"/>
      <c r="E33" s="28"/>
      <c r="F33" s="21"/>
    </row>
    <row r="34" spans="1:6" ht="14.25" x14ac:dyDescent="0.2">
      <c r="A34" s="21"/>
      <c r="B34" s="54"/>
      <c r="C34" s="54"/>
      <c r="D34" s="54"/>
      <c r="E34" s="28"/>
      <c r="F34" s="21"/>
    </row>
    <row r="35" spans="1:6" ht="14.25" x14ac:dyDescent="0.2">
      <c r="A35" s="21"/>
      <c r="B35" s="54"/>
      <c r="C35" s="54"/>
      <c r="D35" s="54"/>
      <c r="E35" s="28"/>
      <c r="F35" s="21"/>
    </row>
    <row r="36" spans="1:6" ht="14.25" x14ac:dyDescent="0.2">
      <c r="A36" s="21"/>
      <c r="B36" s="54" t="s">
        <v>107</v>
      </c>
      <c r="C36" s="54"/>
      <c r="D36" s="54"/>
      <c r="E36" s="28"/>
      <c r="F36" s="21"/>
    </row>
    <row r="37" spans="1:6" ht="14.25" x14ac:dyDescent="0.2">
      <c r="A37" s="21"/>
      <c r="B37" s="54"/>
      <c r="C37" s="54"/>
      <c r="D37" s="54"/>
      <c r="E37" s="28"/>
      <c r="F37" s="21"/>
    </row>
    <row r="38" spans="1:6" ht="28.5" x14ac:dyDescent="0.2">
      <c r="A38" s="21"/>
      <c r="B38" s="56" t="s">
        <v>123</v>
      </c>
      <c r="C38" s="51"/>
      <c r="D38" s="54"/>
      <c r="E38" s="28"/>
      <c r="F38" s="21"/>
    </row>
    <row r="39" spans="1:6" ht="14.25" x14ac:dyDescent="0.2">
      <c r="A39" s="21"/>
      <c r="B39" s="54"/>
      <c r="C39" s="51"/>
      <c r="D39" s="54"/>
      <c r="E39" s="28"/>
      <c r="F39" s="21"/>
    </row>
    <row r="40" spans="1:6" ht="14.25" x14ac:dyDescent="0.2">
      <c r="A40" s="21"/>
      <c r="B40" s="56" t="s">
        <v>124</v>
      </c>
      <c r="C40" s="51"/>
      <c r="D40" s="54"/>
      <c r="E40" s="28"/>
      <c r="F40" s="21"/>
    </row>
    <row r="41" spans="1:6" ht="14.25" x14ac:dyDescent="0.2">
      <c r="A41" s="21"/>
      <c r="B41" s="54"/>
      <c r="C41" s="51"/>
      <c r="D41" s="54"/>
      <c r="E41" s="28"/>
      <c r="F41" s="21"/>
    </row>
    <row r="42" spans="1:6" ht="14.25" x14ac:dyDescent="0.2">
      <c r="A42" s="21"/>
      <c r="B42" s="56" t="s">
        <v>125</v>
      </c>
      <c r="C42" s="51"/>
      <c r="D42" s="54"/>
      <c r="E42" s="28"/>
      <c r="F42" s="21"/>
    </row>
    <row r="43" spans="1:6" ht="14.25" x14ac:dyDescent="0.2">
      <c r="A43" s="21"/>
      <c r="B43" s="54"/>
      <c r="C43" s="51"/>
      <c r="D43" s="54"/>
      <c r="E43" s="28"/>
      <c r="F43" s="21"/>
    </row>
    <row r="44" spans="1:6" ht="14.25" x14ac:dyDescent="0.2">
      <c r="A44" s="21"/>
      <c r="B44" s="56" t="s">
        <v>126</v>
      </c>
      <c r="C44" s="51"/>
      <c r="D44" s="54"/>
      <c r="E44" s="28"/>
      <c r="F44" s="21"/>
    </row>
    <row r="45" spans="1:6" ht="14.25" x14ac:dyDescent="0.2">
      <c r="A45" s="21"/>
      <c r="B45" s="54"/>
      <c r="C45" s="51"/>
      <c r="D45" s="54"/>
      <c r="E45" s="28"/>
      <c r="F45" s="21"/>
    </row>
    <row r="46" spans="1:6" ht="14.25" x14ac:dyDescent="0.2">
      <c r="A46" s="21"/>
      <c r="B46" s="56" t="s">
        <v>127</v>
      </c>
      <c r="C46" s="51"/>
      <c r="D46" s="54"/>
      <c r="E46" s="28"/>
      <c r="F46" s="21"/>
    </row>
    <row r="47" spans="1:6" ht="14.25" x14ac:dyDescent="0.2">
      <c r="A47" s="21"/>
      <c r="B47" s="54"/>
      <c r="C47" s="51"/>
      <c r="D47" s="54"/>
      <c r="E47" s="28"/>
      <c r="F47" s="21"/>
    </row>
    <row r="48" spans="1:6" ht="14.25" x14ac:dyDescent="0.2">
      <c r="A48" s="21"/>
      <c r="B48" s="56"/>
      <c r="C48" s="51"/>
      <c r="D48" s="54"/>
      <c r="E48" s="28"/>
      <c r="F48" s="21"/>
    </row>
    <row r="49" spans="1:6" ht="14.25" x14ac:dyDescent="0.2">
      <c r="A49" s="21"/>
      <c r="B49" s="54"/>
      <c r="C49" s="51"/>
      <c r="D49" s="54"/>
      <c r="E49" s="28"/>
      <c r="F49" s="21"/>
    </row>
    <row r="50" spans="1:6" ht="14.25" x14ac:dyDescent="0.2">
      <c r="A50" s="21"/>
      <c r="B50" s="56"/>
      <c r="C50" s="51"/>
      <c r="D50" s="54"/>
      <c r="E50" s="28"/>
      <c r="F50" s="21"/>
    </row>
    <row r="51" spans="1:6" ht="14.25" x14ac:dyDescent="0.2">
      <c r="A51" s="21"/>
      <c r="B51" s="54"/>
      <c r="C51" s="51"/>
      <c r="D51" s="54"/>
      <c r="E51" s="28"/>
      <c r="F51" s="21"/>
    </row>
    <row r="52" spans="1:6" ht="14.25" x14ac:dyDescent="0.2">
      <c r="A52" s="21"/>
      <c r="B52" s="56"/>
      <c r="C52" s="51"/>
      <c r="D52" s="54"/>
      <c r="E52" s="28"/>
      <c r="F52" s="21"/>
    </row>
    <row r="53" spans="1:6" ht="14.25" x14ac:dyDescent="0.2">
      <c r="A53" s="21"/>
      <c r="B53" s="54"/>
      <c r="C53" s="51"/>
      <c r="D53" s="54"/>
      <c r="E53" s="28"/>
      <c r="F53" s="21"/>
    </row>
    <row r="54" spans="1:6" ht="14.25" x14ac:dyDescent="0.2">
      <c r="A54" s="21"/>
      <c r="B54" s="54"/>
      <c r="C54" s="51"/>
      <c r="D54" s="54"/>
      <c r="E54" s="28"/>
      <c r="F54" s="21"/>
    </row>
    <row r="55" spans="1:6" ht="14.25" x14ac:dyDescent="0.2">
      <c r="A55" s="21"/>
      <c r="B55" s="54"/>
      <c r="C55" s="51"/>
      <c r="D55" s="54"/>
      <c r="E55" s="28"/>
      <c r="F55" s="21"/>
    </row>
    <row r="56" spans="1:6" ht="14.25" x14ac:dyDescent="0.2">
      <c r="A56" s="21"/>
      <c r="B56" s="54"/>
      <c r="C56" s="51"/>
      <c r="D56" s="54"/>
      <c r="E56" s="28"/>
      <c r="F56" s="21"/>
    </row>
    <row r="57" spans="1:6" ht="14.25" x14ac:dyDescent="0.2">
      <c r="A57" s="21"/>
      <c r="B57" s="54"/>
      <c r="C57" s="51"/>
      <c r="D57" s="54"/>
      <c r="E57" s="28"/>
      <c r="F57" s="21"/>
    </row>
    <row r="58" spans="1:6" ht="14.25" x14ac:dyDescent="0.2">
      <c r="A58" s="21"/>
      <c r="B58" s="54"/>
      <c r="C58" s="51"/>
      <c r="D58" s="54"/>
      <c r="E58" s="28"/>
      <c r="F58" s="21"/>
    </row>
    <row r="59" spans="1:6" ht="14.25" x14ac:dyDescent="0.2">
      <c r="A59" s="21"/>
      <c r="B59" s="54"/>
      <c r="C59" s="51"/>
      <c r="D59" s="54"/>
      <c r="E59" s="28"/>
      <c r="F59" s="21"/>
    </row>
    <row r="60" spans="1:6" ht="14.25" x14ac:dyDescent="0.2">
      <c r="A60" s="21"/>
      <c r="B60" s="54"/>
      <c r="C60" s="51"/>
      <c r="D60" s="54"/>
      <c r="E60" s="28"/>
      <c r="F60" s="21"/>
    </row>
    <row r="61" spans="1:6" ht="14.25" x14ac:dyDescent="0.2">
      <c r="A61" s="21"/>
      <c r="B61" s="54"/>
      <c r="C61" s="51"/>
      <c r="D61" s="54"/>
      <c r="E61" s="28"/>
      <c r="F61" s="21"/>
    </row>
    <row r="62" spans="1:6" ht="14.25" x14ac:dyDescent="0.2">
      <c r="A62" s="21"/>
      <c r="B62" s="54"/>
      <c r="C62" s="51"/>
      <c r="D62" s="54"/>
      <c r="E62" s="28"/>
      <c r="F62" s="21"/>
    </row>
    <row r="63" spans="1:6" ht="14.25" x14ac:dyDescent="0.2">
      <c r="A63" s="21"/>
      <c r="B63" s="54"/>
      <c r="C63" s="51"/>
      <c r="D63" s="54"/>
      <c r="E63" s="28"/>
      <c r="F63" s="21"/>
    </row>
    <row r="64" spans="1:6" ht="14.25" x14ac:dyDescent="0.2">
      <c r="A64" s="21"/>
      <c r="B64" s="54"/>
      <c r="C64" s="54"/>
      <c r="D64" s="54"/>
      <c r="E64" s="28"/>
      <c r="F64" s="21"/>
    </row>
    <row r="65" spans="1:6" s="50" customFormat="1" ht="14.25" x14ac:dyDescent="0.2">
      <c r="A65" s="46"/>
      <c r="B65" s="47"/>
      <c r="C65" s="48" t="s">
        <v>40</v>
      </c>
      <c r="D65" s="48" t="s">
        <v>41</v>
      </c>
      <c r="E65" s="49"/>
      <c r="F65" s="46"/>
    </row>
    <row r="66" spans="1:6" s="50" customFormat="1" ht="14.25" x14ac:dyDescent="0.2">
      <c r="A66" s="46"/>
      <c r="B66" s="47"/>
      <c r="C66" s="51">
        <v>8.75</v>
      </c>
      <c r="D66" s="52">
        <v>295</v>
      </c>
      <c r="E66" s="49"/>
      <c r="F66" s="46"/>
    </row>
    <row r="67" spans="1:6" ht="14.25" x14ac:dyDescent="0.2">
      <c r="A67" s="21"/>
      <c r="B67" s="125"/>
      <c r="C67" s="125"/>
      <c r="D67" s="125"/>
      <c r="E67" s="28"/>
      <c r="F67" s="21"/>
    </row>
    <row r="68" spans="1:6" ht="13.5" customHeight="1" x14ac:dyDescent="0.2">
      <c r="A68" s="21"/>
      <c r="B68" s="125"/>
      <c r="C68" s="125"/>
      <c r="D68" s="125"/>
      <c r="E68" s="28"/>
      <c r="F68" s="21"/>
    </row>
    <row r="69" spans="1:6" ht="13.5" customHeight="1" x14ac:dyDescent="0.2">
      <c r="A69" s="21"/>
      <c r="B69" s="25" t="s">
        <v>16</v>
      </c>
      <c r="C69" s="26"/>
      <c r="D69" s="26"/>
      <c r="E69" s="29">
        <f>D66*C66</f>
        <v>2581.25</v>
      </c>
      <c r="F69" s="21"/>
    </row>
    <row r="70" spans="1:6" ht="13.5" customHeight="1" x14ac:dyDescent="0.2">
      <c r="A70" s="21"/>
      <c r="B70" s="34" t="s">
        <v>13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14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15</v>
      </c>
      <c r="C72" s="26"/>
      <c r="D72" s="26"/>
      <c r="E72" s="29">
        <f>SUM(E69:E71)</f>
        <v>2581.25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129.06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257.48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17</v>
      </c>
      <c r="C76" s="26"/>
      <c r="D76" s="26"/>
      <c r="E76" s="33">
        <f>SUM(E72:E74)</f>
        <v>2967.79</v>
      </c>
      <c r="F76" s="21"/>
    </row>
    <row r="77" spans="1:6" ht="15.75" thickTop="1" x14ac:dyDescent="0.2">
      <c r="A77" s="21"/>
      <c r="B77" s="129"/>
      <c r="C77" s="129"/>
      <c r="D77" s="129"/>
      <c r="E77" s="36"/>
      <c r="F77" s="21"/>
    </row>
    <row r="78" spans="1:6" ht="15" x14ac:dyDescent="0.2">
      <c r="A78" s="21"/>
      <c r="B78" s="126" t="s">
        <v>19</v>
      </c>
      <c r="C78" s="126"/>
      <c r="D78" s="126"/>
      <c r="E78" s="36">
        <v>0</v>
      </c>
      <c r="F78" s="21"/>
    </row>
    <row r="79" spans="1:6" ht="15" x14ac:dyDescent="0.2">
      <c r="A79" s="21"/>
      <c r="B79" s="129"/>
      <c r="C79" s="129"/>
      <c r="D79" s="129"/>
      <c r="E79" s="36"/>
      <c r="F79" s="21"/>
    </row>
    <row r="80" spans="1:6" ht="19.5" customHeight="1" x14ac:dyDescent="0.2">
      <c r="A80" s="21"/>
      <c r="B80" s="37" t="s">
        <v>18</v>
      </c>
      <c r="C80" s="38"/>
      <c r="D80" s="38"/>
      <c r="E80" s="39">
        <f>E76-E78</f>
        <v>2967.79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23"/>
      <c r="C83" s="123"/>
      <c r="D83" s="123"/>
      <c r="E83" s="123"/>
      <c r="F83" s="21"/>
    </row>
    <row r="84" spans="1:6" ht="14.25" x14ac:dyDescent="0.2">
      <c r="A84" s="131" t="s">
        <v>32</v>
      </c>
      <c r="B84" s="131"/>
      <c r="C84" s="131"/>
      <c r="D84" s="131"/>
      <c r="E84" s="131"/>
      <c r="F84" s="131"/>
    </row>
    <row r="85" spans="1:6" ht="14.25" x14ac:dyDescent="0.2">
      <c r="A85" s="127" t="s">
        <v>33</v>
      </c>
      <c r="B85" s="127"/>
      <c r="C85" s="127"/>
      <c r="D85" s="127"/>
      <c r="E85" s="127"/>
      <c r="F85" s="127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24"/>
      <c r="C87" s="124"/>
      <c r="D87" s="124"/>
      <c r="E87" s="124"/>
      <c r="F87" s="21"/>
    </row>
    <row r="88" spans="1:6" ht="15" x14ac:dyDescent="0.2">
      <c r="A88" s="130" t="s">
        <v>7</v>
      </c>
      <c r="B88" s="130"/>
      <c r="C88" s="130"/>
      <c r="D88" s="130"/>
      <c r="E88" s="130"/>
      <c r="F88" s="130"/>
    </row>
    <row r="90" spans="1:6" ht="39.75" customHeight="1" x14ac:dyDescent="0.2">
      <c r="B90" s="121"/>
      <c r="C90" s="122"/>
      <c r="D90" s="122"/>
    </row>
    <row r="91" spans="1:6" ht="13.5" customHeight="1" x14ac:dyDescent="0.2"/>
    <row r="92" spans="1:6" x14ac:dyDescent="0.2">
      <c r="B92" s="16"/>
      <c r="C92" s="16"/>
      <c r="D92" s="16"/>
    </row>
  </sheetData>
  <mergeCells count="12">
    <mergeCell ref="B90:D90"/>
    <mergeCell ref="A30:F30"/>
    <mergeCell ref="B67:D67"/>
    <mergeCell ref="B68:D68"/>
    <mergeCell ref="B77:D77"/>
    <mergeCell ref="B78:D78"/>
    <mergeCell ref="B79:D79"/>
    <mergeCell ref="B83:E83"/>
    <mergeCell ref="A84:F84"/>
    <mergeCell ref="A85:F85"/>
    <mergeCell ref="B87:E87"/>
    <mergeCell ref="A88:F88"/>
  </mergeCells>
  <dataValidations count="1">
    <dataValidation type="list" allowBlank="1" showInputMessage="1" showErrorMessage="1" sqref="B77:B79 B12:B20 B33:B68" xr:uid="{502F3DEE-EC60-4AED-8F67-7FB0DE41F15C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36</vt:i4>
      </vt:variant>
      <vt:variant>
        <vt:lpstr>Plages nommées</vt:lpstr>
      </vt:variant>
      <vt:variant>
        <vt:i4>65</vt:i4>
      </vt:variant>
    </vt:vector>
  </HeadingPairs>
  <TitlesOfParts>
    <vt:vector size="101" baseType="lpstr">
      <vt:lpstr>28-07-20</vt:lpstr>
      <vt:lpstr>27-10-20</vt:lpstr>
      <vt:lpstr>01-02-21</vt:lpstr>
      <vt:lpstr>04-03-21</vt:lpstr>
      <vt:lpstr>17-04-21</vt:lpstr>
      <vt:lpstr>18-06-21</vt:lpstr>
      <vt:lpstr>21-07-21</vt:lpstr>
      <vt:lpstr>05-10-21</vt:lpstr>
      <vt:lpstr>11-12-21</vt:lpstr>
      <vt:lpstr>04-02-22</vt:lpstr>
      <vt:lpstr>13-05-22</vt:lpstr>
      <vt:lpstr>09-09-22</vt:lpstr>
      <vt:lpstr>15-10-22</vt:lpstr>
      <vt:lpstr>20-12-22</vt:lpstr>
      <vt:lpstr>18-02-23</vt:lpstr>
      <vt:lpstr>21-03-23</vt:lpstr>
      <vt:lpstr>29-04-23</vt:lpstr>
      <vt:lpstr>31-05-23</vt:lpstr>
      <vt:lpstr>25-07-23</vt:lpstr>
      <vt:lpstr>03-10-23</vt:lpstr>
      <vt:lpstr>14-12-23</vt:lpstr>
      <vt:lpstr>18-02-24</vt:lpstr>
      <vt:lpstr>18-02-24 (2)</vt:lpstr>
      <vt:lpstr>28-03-24</vt:lpstr>
      <vt:lpstr>11-05-24</vt:lpstr>
      <vt:lpstr>26-05-24</vt:lpstr>
      <vt:lpstr>27-07-24</vt:lpstr>
      <vt:lpstr>Activités</vt:lpstr>
      <vt:lpstr>2024-10-19 - 24-24579</vt:lpstr>
      <vt:lpstr>2024-11-02 - 24-24599</vt:lpstr>
      <vt:lpstr>2024-12-22 - 24-24713</vt:lpstr>
      <vt:lpstr>2025-03-01 - 25-24753</vt:lpstr>
      <vt:lpstr>2025-03-31 - 25-24862</vt:lpstr>
      <vt:lpstr>2025-03-31 - 25-24863</vt:lpstr>
      <vt:lpstr>2025-03-31 - 25-24864</vt:lpstr>
      <vt:lpstr>2025-05-18 - 25-24991</vt:lpstr>
      <vt:lpstr>Liste_Activités</vt:lpstr>
      <vt:lpstr>'01-02-21'!Print_Area</vt:lpstr>
      <vt:lpstr>'03-10-23'!Print_Area</vt:lpstr>
      <vt:lpstr>'04-02-22'!Print_Area</vt:lpstr>
      <vt:lpstr>'04-03-21'!Print_Area</vt:lpstr>
      <vt:lpstr>'05-10-21'!Print_Area</vt:lpstr>
      <vt:lpstr>'09-09-22'!Print_Area</vt:lpstr>
      <vt:lpstr>'11-05-24'!Print_Area</vt:lpstr>
      <vt:lpstr>'11-12-21'!Print_Area</vt:lpstr>
      <vt:lpstr>'13-05-22'!Print_Area</vt:lpstr>
      <vt:lpstr>'14-12-23'!Print_Area</vt:lpstr>
      <vt:lpstr>'15-10-22'!Print_Area</vt:lpstr>
      <vt:lpstr>'17-04-21'!Print_Area</vt:lpstr>
      <vt:lpstr>'18-02-23'!Print_Area</vt:lpstr>
      <vt:lpstr>'18-02-24'!Print_Area</vt:lpstr>
      <vt:lpstr>'18-02-24 (2)'!Print_Area</vt:lpstr>
      <vt:lpstr>'18-06-21'!Print_Area</vt:lpstr>
      <vt:lpstr>'20-12-22'!Print_Area</vt:lpstr>
      <vt:lpstr>'21-03-23'!Print_Area</vt:lpstr>
      <vt:lpstr>'21-07-21'!Print_Area</vt:lpstr>
      <vt:lpstr>'25-07-23'!Print_Area</vt:lpstr>
      <vt:lpstr>'26-05-24'!Print_Area</vt:lpstr>
      <vt:lpstr>'27-07-24'!Print_Area</vt:lpstr>
      <vt:lpstr>'27-10-20'!Print_Area</vt:lpstr>
      <vt:lpstr>'28-03-24'!Print_Area</vt:lpstr>
      <vt:lpstr>'28-07-20'!Print_Area</vt:lpstr>
      <vt:lpstr>'29-04-23'!Print_Area</vt:lpstr>
      <vt:lpstr>'31-05-23'!Print_Area</vt:lpstr>
      <vt:lpstr>Activités!Print_Area</vt:lpstr>
      <vt:lpstr>'01-02-21'!Zone_d_impression</vt:lpstr>
      <vt:lpstr>'03-10-23'!Zone_d_impression</vt:lpstr>
      <vt:lpstr>'04-02-22'!Zone_d_impression</vt:lpstr>
      <vt:lpstr>'04-03-21'!Zone_d_impression</vt:lpstr>
      <vt:lpstr>'05-10-21'!Zone_d_impression</vt:lpstr>
      <vt:lpstr>'09-09-22'!Zone_d_impression</vt:lpstr>
      <vt:lpstr>'11-05-24'!Zone_d_impression</vt:lpstr>
      <vt:lpstr>'11-12-21'!Zone_d_impression</vt:lpstr>
      <vt:lpstr>'13-05-22'!Zone_d_impression</vt:lpstr>
      <vt:lpstr>'14-12-23'!Zone_d_impression</vt:lpstr>
      <vt:lpstr>'15-10-22'!Zone_d_impression</vt:lpstr>
      <vt:lpstr>'17-04-21'!Zone_d_impression</vt:lpstr>
      <vt:lpstr>'18-02-23'!Zone_d_impression</vt:lpstr>
      <vt:lpstr>'18-02-24'!Zone_d_impression</vt:lpstr>
      <vt:lpstr>'18-02-24 (2)'!Zone_d_impression</vt:lpstr>
      <vt:lpstr>'18-06-21'!Zone_d_impression</vt:lpstr>
      <vt:lpstr>'20-12-22'!Zone_d_impression</vt:lpstr>
      <vt:lpstr>'2024-10-19 - 24-24579'!Zone_d_impression</vt:lpstr>
      <vt:lpstr>'2024-11-02 - 24-24599'!Zone_d_impression</vt:lpstr>
      <vt:lpstr>'2024-12-22 - 24-24713'!Zone_d_impression</vt:lpstr>
      <vt:lpstr>'2025-03-01 - 25-24753'!Zone_d_impression</vt:lpstr>
      <vt:lpstr>'2025-03-31 - 25-24862'!Zone_d_impression</vt:lpstr>
      <vt:lpstr>'2025-03-31 - 25-24863'!Zone_d_impression</vt:lpstr>
      <vt:lpstr>'2025-03-31 - 25-24864'!Zone_d_impression</vt:lpstr>
      <vt:lpstr>'2025-05-18 - 25-24991'!Zone_d_impression</vt:lpstr>
      <vt:lpstr>'21-03-23'!Zone_d_impression</vt:lpstr>
      <vt:lpstr>'21-07-21'!Zone_d_impression</vt:lpstr>
      <vt:lpstr>'25-07-23'!Zone_d_impression</vt:lpstr>
      <vt:lpstr>'26-05-24'!Zone_d_impression</vt:lpstr>
      <vt:lpstr>'27-07-24'!Zone_d_impression</vt:lpstr>
      <vt:lpstr>'27-10-20'!Zone_d_impression</vt:lpstr>
      <vt:lpstr>'28-03-24'!Zone_d_impression</vt:lpstr>
      <vt:lpstr>'28-07-20'!Zone_d_impression</vt:lpstr>
      <vt:lpstr>'29-04-23'!Zone_d_impression</vt:lpstr>
      <vt:lpstr>'31-05-23'!Zone_d_impression</vt:lpstr>
      <vt:lpstr>Activités!Zone_d_impression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2024-07-27T22:01:28Z</cp:lastPrinted>
  <dcterms:created xsi:type="dcterms:W3CDTF">1996-11-05T19:10:39Z</dcterms:created>
  <dcterms:modified xsi:type="dcterms:W3CDTF">2025-05-18T17:03:36Z</dcterms:modified>
</cp:coreProperties>
</file>