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701B6D5-80E4-4422-B3A3-F6A31831512F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<sst xmlns="http://schemas.openxmlformats.org/spreadsheetml/2006/main" count="914" uniqueCount="400">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</sst>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3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5" hidden="1" customWidth="1"/>
    <col min="2" max="2" width="12.140625" style="5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7" ht="12.6" customHeight="1" thickBot="1" x14ac:dyDescent="0.3">
      <c r="A2" s="221" t="s">
        <v>193</v>
      </c>
      <c r="B2" s="221"/>
    </row>
    <row r="3" spans="1:27" ht="15.75" thickBot="1" x14ac:dyDescent="0.3">
      <c r="A3" s="50" t="s">
        <v>194</v>
      </c>
      <c r="B3" s="51"/>
      <c r="D3" s="222" t="s">
        <v>195</v>
      </c>
      <c r="E3" s="223"/>
      <c r="F3" s="224" t="s">
        <v>196</v>
      </c>
      <c r="G3" s="225"/>
      <c r="H3" s="225"/>
      <c r="I3" s="225"/>
      <c r="J3" s="225"/>
      <c r="K3" s="225"/>
      <c r="L3" s="225"/>
      <c r="M3" s="226"/>
      <c r="T3" s="14"/>
      <c r="V3"/>
    </row>
    <row r="4" spans="1:27" ht="15.75" thickBot="1" x14ac:dyDescent="0.3">
      <c r="A4" s="50" t="s">
        <v>197</v>
      </c>
      <c r="B4" s="51"/>
      <c r="P4" s="227"/>
      <c r="Q4" s="228"/>
      <c r="R4" s="229"/>
      <c r="S4" s="229"/>
      <c r="V4" s="7"/>
      <c r="W4" s="5"/>
    </row>
    <row r="5" spans="1:27" ht="15.75" thickBot="1" x14ac:dyDescent="0.3">
      <c r="A5" s="50" t="s">
        <v>198</v>
      </c>
      <c r="B5" s="52"/>
      <c r="D5" s="236" t="s">
        <v>199</v>
      </c>
      <c r="E5" s="237"/>
      <c r="F5" s="238" t="s">
        <v>200</v>
      </c>
      <c r="G5" s="239"/>
      <c r="H5" s="239"/>
      <c r="I5" s="239"/>
      <c r="J5" s="239"/>
      <c r="K5" s="239"/>
      <c r="L5" s="239"/>
      <c r="M5" s="240"/>
      <c r="P5" s="228"/>
      <c r="Q5" s="228"/>
      <c r="R5" s="229"/>
      <c r="S5" s="229"/>
      <c r="V5" s="7"/>
      <c r="W5" s="5"/>
    </row>
    <row r="6" spans="1:27" ht="15.75" thickBot="1" x14ac:dyDescent="0.3">
      <c r="A6" s="50" t="s">
        <v>201</v>
      </c>
      <c r="B6" s="53"/>
      <c r="D6" s="241" t="s">
        <v>202</v>
      </c>
      <c r="E6" s="242"/>
      <c r="F6" s="243" t="s">
        <v>203</v>
      </c>
      <c r="G6" s="244"/>
      <c r="H6" s="244"/>
      <c r="I6" s="244"/>
      <c r="J6" s="244"/>
      <c r="K6" s="244"/>
      <c r="L6" s="244"/>
      <c r="M6" s="245"/>
      <c r="P6" s="228"/>
      <c r="Q6" s="228"/>
      <c r="R6" s="229"/>
      <c r="S6" s="229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48" t="s">
        <v>206</v>
      </c>
      <c r="E9" s="249"/>
      <c r="F9" s="249"/>
      <c r="G9" s="250"/>
      <c r="I9" s="251" t="s">
        <v>207</v>
      </c>
      <c r="J9" s="252"/>
      <c r="K9" s="58"/>
      <c r="L9" s="253" t="s">
        <v>208</v>
      </c>
      <c r="M9" s="254"/>
      <c r="N9" s="255"/>
      <c r="P9" s="256" t="s">
        <v>209</v>
      </c>
      <c r="Q9" s="257"/>
      <c r="R9" s="258"/>
      <c r="T9" s="230" t="s">
        <v>210</v>
      </c>
      <c r="U9" s="231"/>
      <c r="V9" s="231"/>
      <c r="W9" s="232"/>
      <c r="Y9" s="233" t="s">
        <v>211</v>
      </c>
      <c r="Z9" s="234"/>
      <c r="AA9" s="235"/>
    </row>
    <row r="10" spans="1:27" ht="15.75" customHeight="1" thickBot="1" x14ac:dyDescent="0.3">
      <c r="D10" s="59" t="s">
        <v>212</v>
      </c>
      <c r="E10" s="60" t="s">
        <v>1</v>
      </c>
      <c r="F10" s="60" t="s">
        <v>213</v>
      </c>
      <c r="G10" s="61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59"/>
      <c r="Z10" s="260"/>
      <c r="AA10" s="261"/>
    </row>
    <row r="11" spans="1:27" ht="15.75" thickBot="1" x14ac:dyDescent="0.3">
      <c r="D11" s="71" t="s">
        <v>15</v>
      </c>
      <c r="E11" s="72">
        <v>1</v>
      </c>
      <c r="F11" s="73" t="s">
        <v>221</v>
      </c>
      <c r="G11" s="74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88" t="s">
        <v>18</v>
      </c>
      <c r="E12" s="89">
        <v>2</v>
      </c>
      <c r="F12" s="90" t="s">
        <v>228</v>
      </c>
      <c r="G12" s="91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88" t="s">
        <v>17</v>
      </c>
      <c r="E13" s="89">
        <v>3</v>
      </c>
      <c r="F13" s="90" t="s">
        <v>231</v>
      </c>
      <c r="G13" s="91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ht="15.75" thickBot="1" x14ac:dyDescent="0.3">
      <c r="D14" s="110" t="s">
        <v>16</v>
      </c>
      <c r="E14" s="111">
        <v>4</v>
      </c>
      <c r="F14" s="112" t="s">
        <v>236</v>
      </c>
      <c r="G14" s="113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 t="e">
        <v>#NAME?</v>
      </c>
      <c r="R14" s="96" t="e">
        <v>#NAME?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14"/>
      <c r="E15" s="114"/>
      <c r="F15" s="115"/>
      <c r="G15" s="7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 t="e">
        <v>#NAME?</v>
      </c>
      <c r="R15" s="96" t="e">
        <v>#NAME?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ht="15.75" thickBot="1" x14ac:dyDescent="0.3"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 t="e">
        <f>DATE(YEAR(Aujourdhui)-1+IF(MONTH(Aujourdhui)&gt;7,1,0),8,1)</f>
        <v>#NAME?</v>
      </c>
      <c r="R16" s="96" t="e">
        <f>DATE(YEAR(Aujourdhui)+IF(MONTH(Aujourdhui)&gt;7,1,0),7,31)</f>
        <v>#NAME?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262" t="s">
        <v>241</v>
      </c>
      <c r="E17" s="263"/>
      <c r="F17" s="26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 t="e">
        <f>DATE(YEAR(Aujourdhui)-2+IF(MONTH(Aujourdhui)&gt;7,1,0),8,1)</f>
        <v>#NAME?</v>
      </c>
      <c r="R17" s="96" t="e">
        <f>DATE(YEAR(Aujourdhui)-1+IF(MONTH(Aujourdhui)&gt;7,1,0),7,31)</f>
        <v>#NAME?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64" t="s">
        <v>1</v>
      </c>
      <c r="E18" s="116" t="s">
        <v>3</v>
      </c>
      <c r="F18" s="117" t="s">
        <v>243</v>
      </c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77">
        <v>1</v>
      </c>
      <c r="E19" s="6">
        <v>44562</v>
      </c>
      <c r="F19" s="118">
        <v>300</v>
      </c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77">
        <v>1</v>
      </c>
      <c r="E20" s="6">
        <v>44927</v>
      </c>
      <c r="F20" s="118">
        <v>350</v>
      </c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77">
        <v>1</v>
      </c>
      <c r="E21" s="6">
        <v>45292</v>
      </c>
      <c r="F21" s="118">
        <v>400</v>
      </c>
      <c r="I21" s="104"/>
      <c r="J21" s="93"/>
      <c r="K21" s="58"/>
      <c r="L21" s="265" t="s">
        <v>251</v>
      </c>
      <c r="M21" s="26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77">
        <v>2</v>
      </c>
      <c r="E22" s="6">
        <v>44927</v>
      </c>
      <c r="F22" s="118">
        <v>200</v>
      </c>
      <c r="I22" s="92"/>
      <c r="J22" s="93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77">
        <v>2</v>
      </c>
      <c r="E23" s="6">
        <v>45292</v>
      </c>
      <c r="F23" s="118">
        <v>225</v>
      </c>
      <c r="I23" s="104"/>
      <c r="J23" s="93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77">
        <v>3</v>
      </c>
      <c r="E24" s="6">
        <v>44927</v>
      </c>
      <c r="F24" s="118">
        <v>100</v>
      </c>
      <c r="I24" s="92"/>
      <c r="J24" s="93"/>
      <c r="K24" s="58"/>
      <c r="P24" s="253" t="s">
        <v>258</v>
      </c>
      <c r="Q24" s="254"/>
      <c r="R24" s="255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77">
        <v>3</v>
      </c>
      <c r="E25" s="6">
        <v>45292</v>
      </c>
      <c r="F25" s="118">
        <v>115</v>
      </c>
      <c r="I25" s="124"/>
      <c r="J25" s="125"/>
      <c r="K25" s="58"/>
      <c r="P25" s="267" t="s">
        <v>6</v>
      </c>
      <c r="Q25" s="26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77">
        <v>4</v>
      </c>
      <c r="E26" s="6">
        <v>44927</v>
      </c>
      <c r="F26" s="118">
        <v>200</v>
      </c>
      <c r="J26" s="6"/>
      <c r="K26" s="5"/>
      <c r="P26" s="246" t="s">
        <v>266</v>
      </c>
      <c r="Q26" s="247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77">
        <v>4</v>
      </c>
      <c r="E27" s="6">
        <v>45292</v>
      </c>
      <c r="F27" s="118">
        <v>225</v>
      </c>
      <c r="J27" s="5"/>
      <c r="K27" s="5"/>
      <c r="P27" s="269" t="s">
        <v>271</v>
      </c>
      <c r="Q27" s="270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F28" s="130"/>
      <c r="I28" s="271" t="s">
        <v>275</v>
      </c>
      <c r="J28" s="272"/>
      <c r="K28" s="5"/>
      <c r="L28" s="273" t="s">
        <v>276</v>
      </c>
      <c r="M28" s="274"/>
      <c r="N28" s="275"/>
      <c r="P28" s="276" t="s">
        <v>277</v>
      </c>
      <c r="Q28" s="277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I29" s="276" t="s">
        <v>93</v>
      </c>
      <c r="J29" s="278"/>
      <c r="K29" s="5"/>
      <c r="L29" s="134" t="s">
        <v>173</v>
      </c>
      <c r="M29" s="279"/>
      <c r="N29" s="280"/>
      <c r="P29" s="281" t="s">
        <v>282</v>
      </c>
      <c r="Q29" s="282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I30" s="283" t="s">
        <v>287</v>
      </c>
      <c r="J30" s="284"/>
      <c r="K30" s="5"/>
      <c r="L30" s="134" t="s">
        <v>191</v>
      </c>
      <c r="M30" s="279"/>
      <c r="N30" s="280"/>
      <c r="P30" s="285" t="s">
        <v>288</v>
      </c>
      <c r="Q30" s="286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ht="15.75" thickBot="1" x14ac:dyDescent="0.3">
      <c r="D31" s="253" t="s">
        <v>290</v>
      </c>
      <c r="E31" s="254"/>
      <c r="F31" s="255"/>
      <c r="I31" s="276" t="s">
        <v>59</v>
      </c>
      <c r="J31" s="278"/>
      <c r="L31" s="134" t="s">
        <v>223</v>
      </c>
      <c r="M31" s="279"/>
      <c r="N31" s="280"/>
      <c r="P31" s="269" t="s">
        <v>291</v>
      </c>
      <c r="Q31" s="270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D32" s="290" t="s">
        <v>6</v>
      </c>
      <c r="E32" s="291"/>
      <c r="F32" s="292"/>
      <c r="I32" s="283" t="s">
        <v>172</v>
      </c>
      <c r="J32" s="284"/>
      <c r="L32" s="134" t="s">
        <v>179</v>
      </c>
      <c r="M32" s="279"/>
      <c r="N32" s="280"/>
      <c r="P32" s="293" t="s">
        <v>293</v>
      </c>
      <c r="Q32" s="294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D33" s="295" t="s">
        <v>22</v>
      </c>
      <c r="E33" s="296"/>
      <c r="F33" s="297"/>
      <c r="I33" s="276" t="s">
        <v>182</v>
      </c>
      <c r="J33" s="278"/>
      <c r="L33" s="138" t="s">
        <v>180</v>
      </c>
      <c r="M33" s="298"/>
      <c r="N33" s="299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D34" s="283" t="s">
        <v>24</v>
      </c>
      <c r="E34" s="300"/>
      <c r="F34" s="284"/>
      <c r="I34" s="283" t="s">
        <v>299</v>
      </c>
      <c r="J34" s="284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D35" s="276" t="s">
        <v>108</v>
      </c>
      <c r="E35" s="301"/>
      <c r="F35" s="278"/>
      <c r="I35" s="302" t="s">
        <v>302</v>
      </c>
      <c r="J35" s="303"/>
      <c r="P35" s="304"/>
      <c r="Q35" s="304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D36" s="287" t="s">
        <v>23</v>
      </c>
      <c r="E36" s="288"/>
      <c r="F36" s="289"/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ht="15.75" thickBot="1" x14ac:dyDescent="0.3">
      <c r="I38" s="305" t="s">
        <v>309</v>
      </c>
      <c r="J38" s="306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307" t="s">
        <v>312</v>
      </c>
      <c r="E39" s="308"/>
      <c r="F39" s="309"/>
      <c r="I39" s="140" t="s">
        <v>84</v>
      </c>
      <c r="J39" s="141" t="s">
        <v>313</v>
      </c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140" t="s">
        <v>315</v>
      </c>
      <c r="E40" s="141" t="s">
        <v>316</v>
      </c>
      <c r="F40" s="142" t="s">
        <v>313</v>
      </c>
      <c r="I40" s="128" t="s">
        <v>317</v>
      </c>
      <c r="J40" s="143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144" t="s">
        <v>321</v>
      </c>
      <c r="E41" s="145">
        <v>0</v>
      </c>
      <c r="F41" s="146"/>
      <c r="I41" s="135" t="s">
        <v>88</v>
      </c>
      <c r="J41" s="147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x14ac:dyDescent="0.25">
      <c r="D42" s="148" t="s">
        <v>90</v>
      </c>
      <c r="E42" s="149">
        <v>15</v>
      </c>
      <c r="F42" s="150"/>
      <c r="I42" s="128" t="s">
        <v>102</v>
      </c>
      <c r="J42" s="143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151" t="s">
        <v>87</v>
      </c>
      <c r="E43" s="152">
        <v>30</v>
      </c>
      <c r="F43" s="153"/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148" t="s">
        <v>103</v>
      </c>
      <c r="E44" s="149">
        <v>60</v>
      </c>
      <c r="F44" s="150"/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154"/>
      <c r="E45" s="155"/>
      <c r="F45" s="156"/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ht="15.75" thickBot="1" x14ac:dyDescent="0.3">
      <c r="D48" s="253" t="s">
        <v>340</v>
      </c>
      <c r="E48" s="254"/>
      <c r="F48" s="255"/>
      <c r="I48" s="271" t="s">
        <v>341</v>
      </c>
      <c r="J48" s="272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4:27" x14ac:dyDescent="0.25">
      <c r="D49" s="290" t="s">
        <v>243</v>
      </c>
      <c r="E49" s="291"/>
      <c r="F49" s="292"/>
      <c r="I49" s="276" t="s">
        <v>177</v>
      </c>
      <c r="J49" s="278"/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4:27" ht="15.75" thickBot="1" x14ac:dyDescent="0.3">
      <c r="D50" s="310">
        <v>350</v>
      </c>
      <c r="E50" s="311"/>
      <c r="F50" s="312"/>
      <c r="I50" s="283" t="s">
        <v>174</v>
      </c>
      <c r="J50" s="284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4:27" ht="15.75" thickBot="1" x14ac:dyDescent="0.3">
      <c r="I51" s="276" t="s">
        <v>178</v>
      </c>
      <c r="J51" s="278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4:27" x14ac:dyDescent="0.25">
      <c r="I52" s="283" t="s">
        <v>59</v>
      </c>
      <c r="J52" s="284"/>
      <c r="T52" s="97" t="s">
        <v>351</v>
      </c>
      <c r="U52" s="98" t="s">
        <v>352</v>
      </c>
      <c r="V52" s="99">
        <v>42</v>
      </c>
      <c r="W52" s="100" t="s">
        <v>66</v>
      </c>
    </row>
    <row r="53" spans="4:27" x14ac:dyDescent="0.25">
      <c r="I53" s="276" t="s">
        <v>172</v>
      </c>
      <c r="J53" s="278"/>
      <c r="T53" s="97" t="s">
        <v>353</v>
      </c>
      <c r="U53" s="105" t="s">
        <v>354</v>
      </c>
      <c r="V53" s="99">
        <v>43</v>
      </c>
      <c r="W53" s="106" t="s">
        <v>355</v>
      </c>
    </row>
    <row r="54" spans="4:27" x14ac:dyDescent="0.25">
      <c r="I54" s="131" t="s">
        <v>182</v>
      </c>
      <c r="J54" s="133"/>
      <c r="T54" s="97" t="s">
        <v>356</v>
      </c>
      <c r="U54" s="98" t="s">
        <v>357</v>
      </c>
      <c r="V54" s="99">
        <v>44</v>
      </c>
      <c r="W54" s="100" t="s">
        <v>355</v>
      </c>
    </row>
    <row r="55" spans="4:27" x14ac:dyDescent="0.25">
      <c r="I55" s="283" t="s">
        <v>358</v>
      </c>
      <c r="J55" s="284"/>
      <c r="T55" s="97" t="s">
        <v>175</v>
      </c>
      <c r="U55" s="105" t="s">
        <v>133</v>
      </c>
      <c r="V55" s="99">
        <v>45</v>
      </c>
      <c r="W55" s="106" t="s">
        <v>355</v>
      </c>
    </row>
    <row r="56" spans="4:27" ht="15.75" thickBot="1" x14ac:dyDescent="0.3">
      <c r="I56" s="302" t="s">
        <v>183</v>
      </c>
      <c r="J56" s="303"/>
      <c r="T56" s="97" t="s">
        <v>34</v>
      </c>
      <c r="U56" s="98" t="s">
        <v>33</v>
      </c>
      <c r="V56" s="99">
        <v>46</v>
      </c>
      <c r="W56" s="100" t="s">
        <v>355</v>
      </c>
    </row>
    <row r="57" spans="4:27" x14ac:dyDescent="0.25">
      <c r="T57" s="97" t="s">
        <v>140</v>
      </c>
      <c r="U57" s="105" t="s">
        <v>139</v>
      </c>
      <c r="V57" s="99">
        <v>47</v>
      </c>
      <c r="W57" s="106" t="s">
        <v>355</v>
      </c>
    </row>
    <row r="58" spans="4:27" x14ac:dyDescent="0.25">
      <c r="T58" s="97" t="s">
        <v>359</v>
      </c>
      <c r="U58" s="98" t="s">
        <v>360</v>
      </c>
      <c r="V58" s="99">
        <v>48</v>
      </c>
      <c r="W58" s="100" t="s">
        <v>355</v>
      </c>
    </row>
    <row r="59" spans="4:27" x14ac:dyDescent="0.25">
      <c r="T59" s="97" t="s">
        <v>138</v>
      </c>
      <c r="U59" s="105" t="s">
        <v>137</v>
      </c>
      <c r="V59" s="99">
        <v>49</v>
      </c>
      <c r="W59" s="106" t="s">
        <v>355</v>
      </c>
    </row>
    <row r="60" spans="4:27" x14ac:dyDescent="0.25">
      <c r="T60" s="97" t="s">
        <v>69</v>
      </c>
      <c r="U60" s="98" t="s">
        <v>176</v>
      </c>
      <c r="V60" s="99">
        <v>50</v>
      </c>
      <c r="W60" s="100" t="s">
        <v>355</v>
      </c>
    </row>
    <row r="61" spans="4:27" x14ac:dyDescent="0.25">
      <c r="T61" s="97" t="s">
        <v>361</v>
      </c>
      <c r="U61" s="105" t="s">
        <v>81</v>
      </c>
      <c r="V61" s="99">
        <v>66</v>
      </c>
      <c r="W61" s="106" t="s">
        <v>355</v>
      </c>
    </row>
    <row r="62" spans="4:27" x14ac:dyDescent="0.25">
      <c r="T62" s="97" t="s">
        <v>70</v>
      </c>
      <c r="U62" s="98" t="s">
        <v>78</v>
      </c>
      <c r="V62" s="99">
        <v>51</v>
      </c>
      <c r="W62" s="100" t="s">
        <v>355</v>
      </c>
    </row>
    <row r="63" spans="4:27" x14ac:dyDescent="0.25"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4:27" x14ac:dyDescent="0.25">
      <c r="T64" s="97" t="s">
        <v>80</v>
      </c>
      <c r="U64" s="98" t="s">
        <v>79</v>
      </c>
      <c r="V64" s="99">
        <v>62</v>
      </c>
      <c r="W64" s="100" t="s">
        <v>355</v>
      </c>
    </row>
    <row r="65" spans="20:23" x14ac:dyDescent="0.25">
      <c r="T65" s="97" t="s">
        <v>47</v>
      </c>
      <c r="U65" s="105" t="s">
        <v>46</v>
      </c>
      <c r="V65" s="99">
        <v>53</v>
      </c>
      <c r="W65" s="106" t="s">
        <v>355</v>
      </c>
    </row>
    <row r="66" spans="20:23" x14ac:dyDescent="0.25">
      <c r="T66" s="97" t="s">
        <v>22</v>
      </c>
      <c r="U66" s="98" t="s">
        <v>45</v>
      </c>
      <c r="V66" s="99">
        <v>54</v>
      </c>
      <c r="W66" s="100" t="s">
        <v>355</v>
      </c>
    </row>
    <row r="67" spans="20:23" x14ac:dyDescent="0.25">
      <c r="T67" s="97" t="s">
        <v>49</v>
      </c>
      <c r="U67" s="105" t="s">
        <v>48</v>
      </c>
      <c r="V67" s="99">
        <v>55</v>
      </c>
      <c r="W67" s="106" t="s">
        <v>355</v>
      </c>
    </row>
    <row r="68" spans="20:23" x14ac:dyDescent="0.25">
      <c r="T68" s="97" t="s">
        <v>64</v>
      </c>
      <c r="U68" s="98" t="s">
        <v>63</v>
      </c>
      <c r="V68" s="99">
        <v>56</v>
      </c>
      <c r="W68" s="100" t="s">
        <v>355</v>
      </c>
    </row>
    <row r="69" spans="20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20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20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20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20:23" x14ac:dyDescent="0.25">
      <c r="T73" s="97" t="s">
        <v>185</v>
      </c>
      <c r="U73" s="105" t="s">
        <v>184</v>
      </c>
      <c r="V73" s="99">
        <v>63</v>
      </c>
      <c r="W73" s="106" t="s">
        <v>355</v>
      </c>
    </row>
    <row r="74" spans="20:23" x14ac:dyDescent="0.25">
      <c r="T74" s="97" t="s">
        <v>187</v>
      </c>
      <c r="U74" s="98" t="s">
        <v>186</v>
      </c>
      <c r="V74" s="99">
        <v>64</v>
      </c>
      <c r="W74" s="100" t="s">
        <v>355</v>
      </c>
    </row>
    <row r="75" spans="20:23" x14ac:dyDescent="0.25">
      <c r="T75" s="97" t="s">
        <v>189</v>
      </c>
      <c r="U75" s="105" t="s">
        <v>188</v>
      </c>
      <c r="V75" s="99">
        <v>65</v>
      </c>
      <c r="W75" s="106" t="s">
        <v>355</v>
      </c>
    </row>
    <row r="76" spans="20:23" x14ac:dyDescent="0.25"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abSelected="1"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7"/>
    <col min="6" max="6" width="10.7109375" style="6" bestFit="1" customWidth="1"/>
    <col min="7" max="7" width="9.140625" style="9"/>
    <col min="8" max="8" width="9.140625" style="33"/>
    <col min="9" max="9" width="9.7109375" style="218" bestFit="1" customWidth="1"/>
    <col min="10" max="10" width="18.42578125" style="17" bestFit="1" customWidth="1"/>
  </cols>
  <sheetData>
    <row r="1" spans="1:10" x14ac:dyDescent="0.25">
      <c r="A1" s="197" t="s">
        <v>376</v>
      </c>
      <c r="B1" s="214" t="s">
        <v>377</v>
      </c>
      <c r="C1" s="197" t="s">
        <v>372</v>
      </c>
      <c r="D1" s="197" t="s">
        <v>373</v>
      </c>
      <c r="E1" s="216" t="s">
        <v>374</v>
      </c>
      <c r="F1" s="215" t="s">
        <v>3</v>
      </c>
      <c r="G1" s="213" t="s">
        <v>2</v>
      </c>
      <c r="H1" s="219" t="s">
        <v>7</v>
      </c>
      <c r="I1" s="219" t="s">
        <v>375</v>
      </c>
      <c r="J1" s="213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202" bestFit="1" customWidth="1"/>
    <col min="7" max="7" width="7.7109375" style="198" customWidth="1"/>
    <col min="8" max="8" width="8.7109375" style="198" customWidth="1"/>
    <col min="9" max="9" width="11.7109375" style="8" customWidth="1"/>
    <col min="10" max="10" width="5.85546875" style="202" bestFit="1" customWidth="1"/>
    <col min="11" max="11" width="7.7109375" style="198" customWidth="1"/>
    <col min="12" max="12" width="8.7109375" style="198" customWidth="1"/>
    <col min="13" max="13" width="11.7109375" style="8" customWidth="1"/>
    <col min="14" max="14" width="5.85546875" style="202" bestFit="1" customWidth="1"/>
    <col min="15" max="15" width="7.7109375" style="198" customWidth="1"/>
    <col min="16" max="16" width="8.7109375" style="198" customWidth="1"/>
    <col min="17" max="17" width="11.7109375" style="8" customWidth="1"/>
    <col min="18" max="18" width="5.85546875" style="202" bestFit="1" customWidth="1"/>
    <col min="19" max="19" width="7.7109375" style="198" customWidth="1"/>
    <col min="20" max="20" width="8.7109375" style="198" customWidth="1"/>
    <col min="21" max="21" width="11.7109375" style="8" customWidth="1"/>
    <col min="22" max="22" width="5.85546875" style="203" bestFit="1" customWidth="1"/>
    <col min="23" max="23" width="7.7109375" style="198" customWidth="1"/>
    <col min="24" max="24" width="8.7109375" style="198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200" customFormat="1" x14ac:dyDescent="0.25">
      <c r="A1" s="199" t="s">
        <v>376</v>
      </c>
      <c r="B1" s="205" t="s">
        <v>377</v>
      </c>
      <c r="C1" s="199" t="s">
        <v>372</v>
      </c>
      <c r="D1" s="199" t="s">
        <v>3</v>
      </c>
      <c r="E1" s="204" t="s">
        <v>398</v>
      </c>
      <c r="F1" s="201" t="s">
        <v>388</v>
      </c>
      <c r="G1" s="201" t="s">
        <v>378</v>
      </c>
      <c r="H1" s="201" t="s">
        <v>390</v>
      </c>
      <c r="I1" s="204" t="s">
        <v>379</v>
      </c>
      <c r="J1" s="201" t="s">
        <v>389</v>
      </c>
      <c r="K1" s="201" t="s">
        <v>380</v>
      </c>
      <c r="L1" s="201" t="s">
        <v>391</v>
      </c>
      <c r="M1" s="204" t="s">
        <v>381</v>
      </c>
      <c r="N1" s="201" t="s">
        <v>392</v>
      </c>
      <c r="O1" s="201" t="s">
        <v>382</v>
      </c>
      <c r="P1" s="201" t="s">
        <v>395</v>
      </c>
      <c r="Q1" s="204" t="s">
        <v>383</v>
      </c>
      <c r="R1" s="201" t="s">
        <v>393</v>
      </c>
      <c r="S1" s="201" t="s">
        <v>384</v>
      </c>
      <c r="T1" s="201" t="s">
        <v>396</v>
      </c>
      <c r="U1" s="204" t="s">
        <v>385</v>
      </c>
      <c r="V1" s="201" t="s">
        <v>394</v>
      </c>
      <c r="W1" s="201" t="s">
        <v>386</v>
      </c>
      <c r="X1" s="201" t="s">
        <v>397</v>
      </c>
      <c r="Y1" s="204" t="s">
        <v>387</v>
      </c>
      <c r="Z1" s="199" t="s">
        <v>375</v>
      </c>
      <c r="AA1" s="199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8"/>
    <col min="2" max="2" width="11.42578125" style="209"/>
    <col min="3" max="3" width="11.42578125" style="208"/>
    <col min="4" max="4" width="11.42578125" style="210"/>
    <col min="5" max="5" width="11.42578125" style="211"/>
    <col min="6" max="16384" width="11.42578125" style="207"/>
  </cols>
  <sheetData>
    <row r="1" spans="1:5" x14ac:dyDescent="0.25">
      <c r="A1" s="205" t="s">
        <v>96</v>
      </c>
      <c r="B1" s="205" t="s">
        <v>399</v>
      </c>
      <c r="C1" s="205" t="s">
        <v>2</v>
      </c>
      <c r="D1" s="205" t="s">
        <v>7</v>
      </c>
      <c r="E1" s="205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5" bestFit="1" customWidth="1"/>
    <col min="2" max="2" width="11.5703125" style="35" bestFit="1" customWidth="1"/>
    <col min="3" max="3" width="67.7109375" style="35" bestFit="1" customWidth="1"/>
    <col min="4" max="4" width="19.85546875" style="35" bestFit="1" customWidth="1"/>
    <col min="5" max="5" width="11.7109375" style="35" customWidth="1"/>
    <col min="6" max="6" width="36.140625" style="36" bestFit="1" customWidth="1"/>
    <col min="7" max="7" width="16.7109375" style="35" bestFit="1" customWidth="1"/>
    <col min="8" max="8" width="16.28515625" style="35" bestFit="1" customWidth="1"/>
    <col min="9" max="9" width="34.28515625" style="35" customWidth="1"/>
    <col min="10" max="10" width="20.140625" style="47" bestFit="1" customWidth="1"/>
    <col min="11" max="16384" width="11.42578125" style="35"/>
  </cols>
  <sheetData>
    <row r="1" spans="1:10" ht="15" customHeight="1" x14ac:dyDescent="0.25">
      <c r="A1" s="34" t="s">
        <v>132</v>
      </c>
      <c r="B1" s="34" t="s">
        <v>3</v>
      </c>
      <c r="C1" s="34" t="s">
        <v>6</v>
      </c>
      <c r="D1" s="34" t="s">
        <v>25</v>
      </c>
      <c r="E1" s="34" t="s">
        <v>72</v>
      </c>
      <c r="F1" s="212" t="s">
        <v>26</v>
      </c>
      <c r="G1" s="34" t="s">
        <v>27</v>
      </c>
      <c r="H1" s="34" t="s">
        <v>28</v>
      </c>
      <c r="I1" s="34" t="s">
        <v>29</v>
      </c>
      <c r="J1" s="163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32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20" customFormat="1" ht="13.5" x14ac:dyDescent="0.25">
      <c r="A1" s="31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7" t="s">
        <v>8</v>
      </c>
      <c r="J1" s="27" t="s">
        <v>9</v>
      </c>
      <c r="K1" s="30" t="s">
        <v>10</v>
      </c>
      <c r="L1" s="27" t="s">
        <v>11</v>
      </c>
      <c r="M1" s="30" t="s">
        <v>144</v>
      </c>
      <c r="N1" s="27" t="s">
        <v>12</v>
      </c>
      <c r="O1" s="27" t="s">
        <v>13</v>
      </c>
      <c r="P1" s="27" t="s">
        <v>14</v>
      </c>
    </row>
  </sheetData>
  <autoFilter ref="A1:P1" xr:uid="{00000000-0001-0000-0000-000000000000}"/>
  <conditionalFormatting sqref="A2:P9543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5" customWidth="1"/>
    <col min="2" max="2" width="12.140625" style="5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7" ht="12.6" customHeight="1" thickBot="1" x14ac:dyDescent="0.3">
      <c r="A2" s="221" t="s">
        <v>193</v>
      </c>
      <c r="B2" s="221"/>
    </row>
    <row r="3" spans="1:27" ht="15.75" thickBot="1" x14ac:dyDescent="0.3">
      <c r="A3" s="50" t="s">
        <v>194</v>
      </c>
      <c r="B3" s="51"/>
      <c r="D3" s="222" t="s">
        <v>195</v>
      </c>
      <c r="E3" s="223"/>
      <c r="F3" s="224" t="s">
        <v>196</v>
      </c>
      <c r="G3" s="225"/>
      <c r="H3" s="225"/>
      <c r="I3" s="225"/>
      <c r="J3" s="225"/>
      <c r="K3" s="225"/>
      <c r="L3" s="225"/>
      <c r="M3" s="226"/>
      <c r="T3" s="14"/>
      <c r="V3"/>
    </row>
    <row r="4" spans="1:27" ht="15.75" thickBot="1" x14ac:dyDescent="0.3">
      <c r="A4" s="50" t="s">
        <v>197</v>
      </c>
      <c r="B4" s="51"/>
      <c r="P4" s="227"/>
      <c r="Q4" s="228"/>
      <c r="R4" s="229"/>
      <c r="S4" s="229"/>
      <c r="V4" s="7"/>
      <c r="W4" s="5"/>
    </row>
    <row r="5" spans="1:27" ht="15.75" thickBot="1" x14ac:dyDescent="0.3">
      <c r="A5" s="50" t="s">
        <v>198</v>
      </c>
      <c r="B5" s="52"/>
      <c r="D5" s="236" t="s">
        <v>199</v>
      </c>
      <c r="E5" s="237"/>
      <c r="F5" s="238" t="s">
        <v>200</v>
      </c>
      <c r="G5" s="239"/>
      <c r="H5" s="239"/>
      <c r="I5" s="239"/>
      <c r="J5" s="239"/>
      <c r="K5" s="239"/>
      <c r="L5" s="239"/>
      <c r="M5" s="240"/>
      <c r="P5" s="228"/>
      <c r="Q5" s="228"/>
      <c r="R5" s="229"/>
      <c r="S5" s="229"/>
      <c r="V5" s="7"/>
      <c r="W5" s="5"/>
    </row>
    <row r="6" spans="1:27" ht="15.75" thickBot="1" x14ac:dyDescent="0.3">
      <c r="A6" s="50" t="s">
        <v>201</v>
      </c>
      <c r="B6" s="53"/>
      <c r="D6" s="241" t="s">
        <v>202</v>
      </c>
      <c r="E6" s="242"/>
      <c r="F6" s="243" t="s">
        <v>203</v>
      </c>
      <c r="G6" s="244"/>
      <c r="H6" s="244"/>
      <c r="I6" s="244"/>
      <c r="J6" s="244"/>
      <c r="K6" s="244"/>
      <c r="L6" s="244"/>
      <c r="M6" s="245"/>
      <c r="P6" s="228"/>
      <c r="Q6" s="228"/>
      <c r="R6" s="229"/>
      <c r="S6" s="229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48" t="s">
        <v>370</v>
      </c>
      <c r="E9" s="249"/>
      <c r="F9" s="249"/>
      <c r="G9" s="250"/>
      <c r="I9" s="251" t="s">
        <v>207</v>
      </c>
      <c r="J9" s="252"/>
      <c r="K9" s="58"/>
      <c r="L9" s="253" t="s">
        <v>208</v>
      </c>
      <c r="M9" s="254"/>
      <c r="N9" s="255"/>
      <c r="P9" s="256" t="s">
        <v>209</v>
      </c>
      <c r="Q9" s="257"/>
      <c r="R9" s="258"/>
      <c r="T9" s="230" t="s">
        <v>210</v>
      </c>
      <c r="U9" s="231"/>
      <c r="V9" s="231"/>
      <c r="W9" s="232"/>
      <c r="Y9" s="233" t="s">
        <v>211</v>
      </c>
      <c r="Z9" s="234"/>
      <c r="AA9" s="235"/>
    </row>
    <row r="10" spans="1:27" ht="15.75" customHeight="1" thickBot="1" x14ac:dyDescent="0.3">
      <c r="D10" s="191" t="s">
        <v>212</v>
      </c>
      <c r="E10" s="192" t="s">
        <v>1</v>
      </c>
      <c r="F10" s="192" t="s">
        <v>213</v>
      </c>
      <c r="G10" s="193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59"/>
      <c r="Z10" s="260"/>
      <c r="AA10" s="261"/>
    </row>
    <row r="11" spans="1:27" ht="15.75" thickBot="1" x14ac:dyDescent="0.3">
      <c r="D11" s="177" t="s">
        <v>15</v>
      </c>
      <c r="E11" s="178">
        <v>1</v>
      </c>
      <c r="F11" s="179" t="s">
        <v>221</v>
      </c>
      <c r="G11" s="180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181" t="s">
        <v>18</v>
      </c>
      <c r="E12" s="182">
        <v>2</v>
      </c>
      <c r="F12" s="183" t="s">
        <v>228</v>
      </c>
      <c r="G12" s="184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181" t="s">
        <v>17</v>
      </c>
      <c r="E13" s="182">
        <v>3</v>
      </c>
      <c r="F13" s="183" t="s">
        <v>231</v>
      </c>
      <c r="G13" s="184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x14ac:dyDescent="0.25">
      <c r="D14" s="181" t="s">
        <v>16</v>
      </c>
      <c r="E14" s="182">
        <v>4</v>
      </c>
      <c r="F14" s="183" t="s">
        <v>236</v>
      </c>
      <c r="G14" s="184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81"/>
      <c r="E15" s="182">
        <v>5</v>
      </c>
      <c r="F15" s="183"/>
      <c r="G15" s="184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x14ac:dyDescent="0.25">
      <c r="D16" s="181"/>
      <c r="E16" s="182">
        <v>6</v>
      </c>
      <c r="F16" s="183"/>
      <c r="G16" s="184"/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>
        <f ca="1">DATE(YEAR(Aujourdhui)-1+IF(MONTH(Aujourdhui)&gt;7,1,0),8,1)</f>
        <v>45139</v>
      </c>
      <c r="R16" s="96">
        <f ca="1">DATE(YEAR(Aujourdhui)+IF(MONTH(Aujourdhui)&gt;7,1,0),7,31)</f>
        <v>45504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181"/>
      <c r="E17" s="182">
        <v>7</v>
      </c>
      <c r="F17" s="183"/>
      <c r="G17" s="18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>
        <f ca="1">DATE(YEAR(Aujourdhui)-2+IF(MONTH(Aujourdhui)&gt;7,1,0),8,1)</f>
        <v>44774</v>
      </c>
      <c r="R17" s="96">
        <f ca="1">DATE(YEAR(Aujourdhui)-1+IF(MONTH(Aujourdhui)&gt;7,1,0),7,31)</f>
        <v>45138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181"/>
      <c r="E18" s="182">
        <v>8</v>
      </c>
      <c r="F18" s="183"/>
      <c r="G18" s="184"/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181"/>
      <c r="E19" s="182">
        <v>9</v>
      </c>
      <c r="F19" s="183"/>
      <c r="G19" s="184"/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181"/>
      <c r="E20" s="182">
        <v>10</v>
      </c>
      <c r="F20" s="183"/>
      <c r="G20" s="184"/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Tableau89[[#This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181"/>
      <c r="E21" s="182">
        <v>11</v>
      </c>
      <c r="F21" s="183"/>
      <c r="G21" s="184"/>
      <c r="I21" s="172"/>
      <c r="J21" s="174"/>
      <c r="K21" s="58"/>
      <c r="L21" s="265" t="s">
        <v>251</v>
      </c>
      <c r="M21" s="26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181"/>
      <c r="E22" s="182">
        <v>12</v>
      </c>
      <c r="F22" s="183"/>
      <c r="G22" s="184"/>
      <c r="I22" s="173"/>
      <c r="J22" s="174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181"/>
      <c r="E23" s="182">
        <v>13</v>
      </c>
      <c r="F23" s="183"/>
      <c r="G23" s="184"/>
      <c r="I23" s="172"/>
      <c r="J23" s="174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185"/>
      <c r="E24" s="182">
        <v>14</v>
      </c>
      <c r="F24" s="183"/>
      <c r="G24" s="186"/>
      <c r="I24" s="173"/>
      <c r="J24" s="174"/>
      <c r="K24" s="58"/>
      <c r="P24" s="253" t="s">
        <v>258</v>
      </c>
      <c r="Q24" s="254"/>
      <c r="R24" s="255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185"/>
      <c r="E25" s="182">
        <v>15</v>
      </c>
      <c r="F25" s="183"/>
      <c r="G25" s="186"/>
      <c r="I25" s="175"/>
      <c r="J25" s="176"/>
      <c r="K25" s="58"/>
      <c r="P25" s="267" t="s">
        <v>6</v>
      </c>
      <c r="Q25" s="26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185"/>
      <c r="E26" s="182">
        <v>16</v>
      </c>
      <c r="F26" s="183"/>
      <c r="G26" s="186"/>
      <c r="J26" s="6"/>
      <c r="K26" s="5"/>
      <c r="P26" s="246" t="s">
        <v>266</v>
      </c>
      <c r="Q26" s="247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185"/>
      <c r="E27" s="182">
        <v>17</v>
      </c>
      <c r="F27" s="183"/>
      <c r="G27" s="186"/>
      <c r="J27" s="5"/>
      <c r="K27" s="5"/>
      <c r="P27" s="269" t="s">
        <v>271</v>
      </c>
      <c r="Q27" s="270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D28" s="185"/>
      <c r="E28" s="182">
        <v>18</v>
      </c>
      <c r="F28" s="183"/>
      <c r="G28" s="186"/>
      <c r="I28" s="271" t="s">
        <v>275</v>
      </c>
      <c r="J28" s="272"/>
      <c r="K28" s="5"/>
      <c r="L28" s="273" t="s">
        <v>276</v>
      </c>
      <c r="M28" s="274"/>
      <c r="N28" s="275"/>
      <c r="P28" s="276" t="s">
        <v>277</v>
      </c>
      <c r="Q28" s="277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D29" s="185"/>
      <c r="E29" s="182">
        <v>19</v>
      </c>
      <c r="F29" s="183"/>
      <c r="G29" s="186"/>
      <c r="I29" s="276" t="s">
        <v>93</v>
      </c>
      <c r="J29" s="278"/>
      <c r="K29" s="5"/>
      <c r="L29" s="134" t="s">
        <v>173</v>
      </c>
      <c r="M29" s="279"/>
      <c r="N29" s="280"/>
      <c r="P29" s="281" t="s">
        <v>282</v>
      </c>
      <c r="Q29" s="282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D30" s="187"/>
      <c r="E30" s="190">
        <v>20</v>
      </c>
      <c r="F30" s="188"/>
      <c r="G30" s="189"/>
      <c r="I30" s="283" t="s">
        <v>287</v>
      </c>
      <c r="J30" s="284"/>
      <c r="K30" s="5"/>
      <c r="L30" s="134" t="s">
        <v>191</v>
      </c>
      <c r="M30" s="279"/>
      <c r="N30" s="280"/>
      <c r="P30" s="285" t="s">
        <v>288</v>
      </c>
      <c r="Q30" s="286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x14ac:dyDescent="0.25">
      <c r="I31" s="276" t="s">
        <v>59</v>
      </c>
      <c r="J31" s="278"/>
      <c r="L31" s="134" t="s">
        <v>223</v>
      </c>
      <c r="M31" s="279"/>
      <c r="N31" s="280"/>
      <c r="P31" s="269" t="s">
        <v>291</v>
      </c>
      <c r="Q31" s="270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I32" s="283" t="s">
        <v>172</v>
      </c>
      <c r="J32" s="284"/>
      <c r="L32" s="134" t="s">
        <v>179</v>
      </c>
      <c r="M32" s="279"/>
      <c r="N32" s="280"/>
      <c r="P32" s="293" t="s">
        <v>293</v>
      </c>
      <c r="Q32" s="294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I33" s="276" t="s">
        <v>182</v>
      </c>
      <c r="J33" s="278"/>
      <c r="L33" s="138" t="s">
        <v>180</v>
      </c>
      <c r="M33" s="298"/>
      <c r="N33" s="299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I34" s="283" t="s">
        <v>299</v>
      </c>
      <c r="J34" s="284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I35" s="302" t="s">
        <v>302</v>
      </c>
      <c r="J35" s="303"/>
      <c r="P35" s="304"/>
      <c r="Q35" s="304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D37" s="262" t="s">
        <v>371</v>
      </c>
      <c r="E37" s="263"/>
      <c r="F37" s="264"/>
      <c r="P37" s="253" t="s">
        <v>290</v>
      </c>
      <c r="Q37" s="254"/>
      <c r="R37" s="255"/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x14ac:dyDescent="0.25">
      <c r="D38" s="194" t="s">
        <v>1</v>
      </c>
      <c r="E38" s="195" t="s">
        <v>3</v>
      </c>
      <c r="F38" s="196" t="s">
        <v>243</v>
      </c>
      <c r="I38" s="305" t="s">
        <v>309</v>
      </c>
      <c r="J38" s="306"/>
      <c r="P38" s="290" t="s">
        <v>6</v>
      </c>
      <c r="Q38" s="291"/>
      <c r="R38" s="292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77">
        <v>1</v>
      </c>
      <c r="E39" s="6">
        <v>44562</v>
      </c>
      <c r="F39" s="118">
        <v>300</v>
      </c>
      <c r="I39" s="140" t="s">
        <v>84</v>
      </c>
      <c r="J39" s="141" t="s">
        <v>313</v>
      </c>
      <c r="P39" s="295" t="s">
        <v>22</v>
      </c>
      <c r="Q39" s="296"/>
      <c r="R39" s="297"/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77">
        <v>1</v>
      </c>
      <c r="E40" s="6">
        <v>44927</v>
      </c>
      <c r="F40" s="118">
        <v>350</v>
      </c>
      <c r="I40" s="128" t="s">
        <v>317</v>
      </c>
      <c r="J40" s="143"/>
      <c r="P40" s="283" t="s">
        <v>24</v>
      </c>
      <c r="Q40" s="300"/>
      <c r="R40" s="284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77">
        <v>1</v>
      </c>
      <c r="E41" s="6">
        <v>45292</v>
      </c>
      <c r="F41" s="118">
        <v>400</v>
      </c>
      <c r="I41" s="135" t="s">
        <v>88</v>
      </c>
      <c r="J41" s="147"/>
      <c r="P41" s="276" t="s">
        <v>108</v>
      </c>
      <c r="Q41" s="301"/>
      <c r="R41" s="278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ht="15.75" thickBot="1" x14ac:dyDescent="0.3">
      <c r="D42" s="77">
        <v>2</v>
      </c>
      <c r="E42" s="6">
        <v>44927</v>
      </c>
      <c r="F42" s="118">
        <v>200</v>
      </c>
      <c r="I42" s="128" t="s">
        <v>102</v>
      </c>
      <c r="J42" s="143"/>
      <c r="P42" s="287" t="s">
        <v>23</v>
      </c>
      <c r="Q42" s="288"/>
      <c r="R42" s="289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77">
        <v>2</v>
      </c>
      <c r="E43" s="6">
        <v>45292</v>
      </c>
      <c r="F43" s="118">
        <v>225</v>
      </c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77">
        <v>3</v>
      </c>
      <c r="E44" s="6">
        <v>44927</v>
      </c>
      <c r="F44" s="118">
        <v>100</v>
      </c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77">
        <v>3</v>
      </c>
      <c r="E45" s="6">
        <v>45292</v>
      </c>
      <c r="F45" s="118">
        <v>115</v>
      </c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D46" s="77">
        <v>4</v>
      </c>
      <c r="E46" s="6">
        <v>44927</v>
      </c>
      <c r="F46" s="118">
        <v>200</v>
      </c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D47" s="77">
        <v>4</v>
      </c>
      <c r="E47" s="6">
        <v>45292</v>
      </c>
      <c r="F47" s="118">
        <v>225</v>
      </c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x14ac:dyDescent="0.25">
      <c r="F48" s="130"/>
      <c r="I48" s="271" t="s">
        <v>341</v>
      </c>
      <c r="J48" s="272"/>
      <c r="P48" s="307" t="s">
        <v>312</v>
      </c>
      <c r="Q48" s="308"/>
      <c r="R48" s="309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6:27" x14ac:dyDescent="0.25">
      <c r="F49" s="130"/>
      <c r="I49" s="276" t="s">
        <v>177</v>
      </c>
      <c r="J49" s="278"/>
      <c r="P49" s="140" t="s">
        <v>315</v>
      </c>
      <c r="Q49" s="141" t="s">
        <v>316</v>
      </c>
      <c r="R49" s="142" t="s">
        <v>313</v>
      </c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6:27" x14ac:dyDescent="0.25">
      <c r="F50" s="130"/>
      <c r="I50" s="283" t="s">
        <v>174</v>
      </c>
      <c r="J50" s="284"/>
      <c r="P50" s="144" t="s">
        <v>321</v>
      </c>
      <c r="Q50" s="145">
        <v>0</v>
      </c>
      <c r="R50" s="146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6:27" ht="15.75" thickBot="1" x14ac:dyDescent="0.3">
      <c r="F51" s="130"/>
      <c r="I51" s="276" t="s">
        <v>178</v>
      </c>
      <c r="J51" s="278"/>
      <c r="P51" s="148" t="s">
        <v>90</v>
      </c>
      <c r="Q51" s="149">
        <v>15</v>
      </c>
      <c r="R51" s="150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6:27" x14ac:dyDescent="0.25">
      <c r="F52" s="130"/>
      <c r="I52" s="283" t="s">
        <v>59</v>
      </c>
      <c r="J52" s="284"/>
      <c r="P52" s="151" t="s">
        <v>87</v>
      </c>
      <c r="Q52" s="152">
        <v>30</v>
      </c>
      <c r="R52" s="153"/>
      <c r="T52" s="97" t="s">
        <v>351</v>
      </c>
      <c r="U52" s="98" t="s">
        <v>352</v>
      </c>
      <c r="V52" s="99">
        <v>42</v>
      </c>
      <c r="W52" s="100" t="s">
        <v>66</v>
      </c>
    </row>
    <row r="53" spans="6:27" x14ac:dyDescent="0.25">
      <c r="F53" s="130"/>
      <c r="I53" s="276" t="s">
        <v>172</v>
      </c>
      <c r="J53" s="278"/>
      <c r="P53" s="148" t="s">
        <v>103</v>
      </c>
      <c r="Q53" s="149">
        <v>60</v>
      </c>
      <c r="R53" s="150"/>
      <c r="T53" s="97" t="s">
        <v>353</v>
      </c>
      <c r="U53" s="105" t="s">
        <v>354</v>
      </c>
      <c r="V53" s="99">
        <v>43</v>
      </c>
      <c r="W53" s="106" t="s">
        <v>355</v>
      </c>
    </row>
    <row r="54" spans="6:27" ht="15.75" thickBot="1" x14ac:dyDescent="0.3">
      <c r="F54" s="130"/>
      <c r="I54" s="131" t="s">
        <v>182</v>
      </c>
      <c r="J54" s="133"/>
      <c r="P54" s="154"/>
      <c r="Q54" s="155"/>
      <c r="R54" s="156"/>
      <c r="T54" s="97" t="s">
        <v>356</v>
      </c>
      <c r="U54" s="98" t="s">
        <v>357</v>
      </c>
      <c r="V54" s="99">
        <v>44</v>
      </c>
      <c r="W54" s="100" t="s">
        <v>355</v>
      </c>
    </row>
    <row r="55" spans="6:27" x14ac:dyDescent="0.25">
      <c r="F55" s="130"/>
      <c r="I55" s="283" t="s">
        <v>358</v>
      </c>
      <c r="J55" s="284"/>
      <c r="T55" s="97" t="s">
        <v>175</v>
      </c>
      <c r="U55" s="105" t="s">
        <v>133</v>
      </c>
      <c r="V55" s="99">
        <v>45</v>
      </c>
      <c r="W55" s="106" t="s">
        <v>355</v>
      </c>
    </row>
    <row r="56" spans="6:27" ht="15.75" thickBot="1" x14ac:dyDescent="0.3">
      <c r="F56" s="130"/>
      <c r="I56" s="302" t="s">
        <v>183</v>
      </c>
      <c r="J56" s="303"/>
      <c r="T56" s="97" t="s">
        <v>34</v>
      </c>
      <c r="U56" s="98" t="s">
        <v>33</v>
      </c>
      <c r="V56" s="99">
        <v>46</v>
      </c>
      <c r="W56" s="100" t="s">
        <v>355</v>
      </c>
    </row>
    <row r="57" spans="6:27" x14ac:dyDescent="0.25">
      <c r="F57" s="130"/>
      <c r="T57" s="97" t="s">
        <v>140</v>
      </c>
      <c r="U57" s="105" t="s">
        <v>139</v>
      </c>
      <c r="V57" s="99">
        <v>47</v>
      </c>
      <c r="W57" s="106" t="s">
        <v>355</v>
      </c>
    </row>
    <row r="58" spans="6:27" x14ac:dyDescent="0.25">
      <c r="F58" s="130"/>
      <c r="T58" s="97" t="s">
        <v>359</v>
      </c>
      <c r="U58" s="98" t="s">
        <v>360</v>
      </c>
      <c r="V58" s="99">
        <v>48</v>
      </c>
      <c r="W58" s="100" t="s">
        <v>355</v>
      </c>
    </row>
    <row r="59" spans="6:27" x14ac:dyDescent="0.25">
      <c r="F59" s="130"/>
      <c r="T59" s="97" t="s">
        <v>138</v>
      </c>
      <c r="U59" s="105" t="s">
        <v>137</v>
      </c>
      <c r="V59" s="99">
        <v>49</v>
      </c>
      <c r="W59" s="106" t="s">
        <v>355</v>
      </c>
    </row>
    <row r="60" spans="6:27" x14ac:dyDescent="0.25">
      <c r="F60" s="130"/>
      <c r="T60" s="97" t="s">
        <v>69</v>
      </c>
      <c r="U60" s="98" t="s">
        <v>176</v>
      </c>
      <c r="V60" s="99">
        <v>50</v>
      </c>
      <c r="W60" s="100" t="s">
        <v>355</v>
      </c>
    </row>
    <row r="61" spans="6:27" x14ac:dyDescent="0.25">
      <c r="F61" s="130"/>
      <c r="T61" s="97" t="s">
        <v>361</v>
      </c>
      <c r="U61" s="105" t="s">
        <v>81</v>
      </c>
      <c r="V61" s="99">
        <v>66</v>
      </c>
      <c r="W61" s="106" t="s">
        <v>355</v>
      </c>
    </row>
    <row r="62" spans="6:27" x14ac:dyDescent="0.25">
      <c r="F62" s="130"/>
      <c r="T62" s="97" t="s">
        <v>70</v>
      </c>
      <c r="U62" s="98" t="s">
        <v>78</v>
      </c>
      <c r="V62" s="99">
        <v>51</v>
      </c>
      <c r="W62" s="100" t="s">
        <v>355</v>
      </c>
    </row>
    <row r="63" spans="6:27" x14ac:dyDescent="0.25">
      <c r="F63" s="130"/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6:27" x14ac:dyDescent="0.25">
      <c r="F64" s="130"/>
      <c r="T64" s="97" t="s">
        <v>80</v>
      </c>
      <c r="U64" s="98" t="s">
        <v>79</v>
      </c>
      <c r="V64" s="99">
        <v>62</v>
      </c>
      <c r="W64" s="100" t="s">
        <v>355</v>
      </c>
    </row>
    <row r="65" spans="4:23" x14ac:dyDescent="0.25">
      <c r="F65" s="130"/>
      <c r="T65" s="97" t="s">
        <v>47</v>
      </c>
      <c r="U65" s="105" t="s">
        <v>46</v>
      </c>
      <c r="V65" s="99">
        <v>53</v>
      </c>
      <c r="W65" s="106" t="s">
        <v>355</v>
      </c>
    </row>
    <row r="66" spans="4:23" x14ac:dyDescent="0.25">
      <c r="F66" s="130"/>
      <c r="T66" s="97" t="s">
        <v>22</v>
      </c>
      <c r="U66" s="98" t="s">
        <v>45</v>
      </c>
      <c r="V66" s="99">
        <v>54</v>
      </c>
      <c r="W66" s="100" t="s">
        <v>355</v>
      </c>
    </row>
    <row r="67" spans="4:23" x14ac:dyDescent="0.25">
      <c r="F67" s="130"/>
      <c r="T67" s="97" t="s">
        <v>49</v>
      </c>
      <c r="U67" s="105" t="s">
        <v>48</v>
      </c>
      <c r="V67" s="99">
        <v>55</v>
      </c>
      <c r="W67" s="106" t="s">
        <v>355</v>
      </c>
    </row>
    <row r="68" spans="4:23" x14ac:dyDescent="0.25">
      <c r="F68" s="130"/>
      <c r="T68" s="97" t="s">
        <v>64</v>
      </c>
      <c r="U68" s="98" t="s">
        <v>63</v>
      </c>
      <c r="V68" s="99">
        <v>56</v>
      </c>
      <c r="W68" s="100" t="s">
        <v>355</v>
      </c>
    </row>
    <row r="69" spans="4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4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4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4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4:23" ht="15.75" thickBot="1" x14ac:dyDescent="0.3">
      <c r="T73" s="97" t="s">
        <v>185</v>
      </c>
      <c r="U73" s="105" t="s">
        <v>184</v>
      </c>
      <c r="V73" s="99">
        <v>63</v>
      </c>
      <c r="W73" s="106" t="s">
        <v>355</v>
      </c>
    </row>
    <row r="74" spans="4:23" ht="15.75" thickBot="1" x14ac:dyDescent="0.3">
      <c r="D74" s="253" t="s">
        <v>340</v>
      </c>
      <c r="E74" s="254"/>
      <c r="F74" s="255"/>
      <c r="T74" s="97" t="s">
        <v>187</v>
      </c>
      <c r="U74" s="98" t="s">
        <v>186</v>
      </c>
      <c r="V74" s="99">
        <v>64</v>
      </c>
      <c r="W74" s="100" t="s">
        <v>355</v>
      </c>
    </row>
    <row r="75" spans="4:23" x14ac:dyDescent="0.25">
      <c r="D75" s="290" t="s">
        <v>243</v>
      </c>
      <c r="E75" s="291"/>
      <c r="F75" s="292"/>
      <c r="T75" s="97" t="s">
        <v>189</v>
      </c>
      <c r="U75" s="105" t="s">
        <v>188</v>
      </c>
      <c r="V75" s="99">
        <v>65</v>
      </c>
      <c r="W75" s="106" t="s">
        <v>355</v>
      </c>
    </row>
    <row r="76" spans="4:23" ht="15.75" thickBot="1" x14ac:dyDescent="0.3">
      <c r="D76" s="310">
        <v>350</v>
      </c>
      <c r="E76" s="311"/>
      <c r="F76" s="312"/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70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71" customWidth="1"/>
  </cols>
  <sheetData>
    <row r="1" spans="1:13" s="5" customFormat="1" x14ac:dyDescent="0.25">
      <c r="A1" s="164" t="s">
        <v>190</v>
      </c>
      <c r="B1" s="165" t="s">
        <v>3</v>
      </c>
      <c r="C1" s="166" t="s">
        <v>163</v>
      </c>
      <c r="D1" s="166" t="s">
        <v>164</v>
      </c>
      <c r="E1" s="167" t="s">
        <v>165</v>
      </c>
      <c r="F1" s="164" t="s">
        <v>72</v>
      </c>
      <c r="G1" s="166" t="s">
        <v>26</v>
      </c>
      <c r="H1" s="168" t="s">
        <v>169</v>
      </c>
      <c r="I1" s="169" t="s">
        <v>166</v>
      </c>
      <c r="J1" s="169" t="s">
        <v>167</v>
      </c>
      <c r="K1" s="169" t="s">
        <v>168</v>
      </c>
      <c r="L1" s="169" t="s">
        <v>170</v>
      </c>
      <c r="M1" s="169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2" customWidth="1"/>
  </cols>
  <sheetData>
    <row r="1" spans="1:16" s="5" customFormat="1" ht="15" customHeight="1" x14ac:dyDescent="0.25">
      <c r="A1" s="46" t="s">
        <v>132</v>
      </c>
      <c r="B1" s="48" t="s">
        <v>3</v>
      </c>
      <c r="C1" s="46" t="s">
        <v>163</v>
      </c>
      <c r="D1" s="46" t="s">
        <v>164</v>
      </c>
      <c r="E1" s="46" t="s">
        <v>368</v>
      </c>
      <c r="F1" s="46" t="s">
        <v>165</v>
      </c>
      <c r="G1" s="46" t="s">
        <v>72</v>
      </c>
      <c r="H1" s="46" t="s">
        <v>26</v>
      </c>
      <c r="I1" s="46" t="s">
        <v>169</v>
      </c>
      <c r="J1" s="46" t="s">
        <v>166</v>
      </c>
      <c r="K1" s="46" t="s">
        <v>167</v>
      </c>
      <c r="L1" s="46" t="s">
        <v>168</v>
      </c>
      <c r="M1" s="46" t="s">
        <v>170</v>
      </c>
      <c r="N1" s="46" t="s">
        <v>171</v>
      </c>
      <c r="O1" s="46" t="s">
        <v>29</v>
      </c>
      <c r="P1" s="161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4" bestFit="1" customWidth="1"/>
    <col min="2" max="2" width="12.7109375" style="43" bestFit="1" customWidth="1"/>
    <col min="3" max="3" width="52.140625" style="10" bestFit="1" customWidth="1"/>
    <col min="4" max="5" width="7.42578125" style="10" bestFit="1" customWidth="1"/>
    <col min="6" max="6" width="10.42578125" style="43" bestFit="1" customWidth="1"/>
    <col min="7" max="7" width="11" style="45" bestFit="1" customWidth="1"/>
    <col min="8" max="8" width="10.140625" style="45" bestFit="1" customWidth="1"/>
    <col min="9" max="9" width="11" style="45" bestFit="1" customWidth="1"/>
    <col min="10" max="10" width="15.42578125" style="43" bestFit="1" customWidth="1"/>
    <col min="11" max="16384" width="11.42578125" style="10"/>
  </cols>
  <sheetData>
    <row r="1" spans="1:10" x14ac:dyDescent="0.25">
      <c r="A1" s="37" t="s">
        <v>136</v>
      </c>
      <c r="B1" s="38" t="s">
        <v>101</v>
      </c>
      <c r="C1" s="38" t="s">
        <v>82</v>
      </c>
      <c r="D1" s="38" t="s">
        <v>84</v>
      </c>
      <c r="E1" s="38" t="s">
        <v>83</v>
      </c>
      <c r="F1" s="38" t="s">
        <v>104</v>
      </c>
      <c r="G1" s="39" t="s">
        <v>85</v>
      </c>
      <c r="H1" s="40" t="s">
        <v>105</v>
      </c>
      <c r="I1" s="41" t="s">
        <v>86</v>
      </c>
      <c r="J1" s="42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6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2024-07-30T17:12:45Z</dcterms:modified>
</cp:coreProperties>
</file>