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DF7FCFA-45A1-4271-B40A-F18C9B48E136}" xr6:coauthVersionLast="45" xr6:coauthVersionMax="45" xr10:uidLastSave="{00000000-0000-0000-0000-000000000000}"/>
  <bookViews>
    <workbookView xWindow="-120" yWindow="-120" windowWidth="38640" windowHeight="15840" activeTab="3" xr2:uid="{00000000-000D-0000-FFFF-FFFF00000000}"/>
  </bookViews>
  <sheets>
    <sheet name="25-02-13" sheetId="6" r:id="rId1"/>
    <sheet name="06-02-17" sheetId="4" r:id="rId2"/>
    <sheet name="30-05-2018" sheetId="7" r:id="rId3"/>
    <sheet name="06-05-20" sheetId="8" r:id="rId4"/>
    <sheet name="Activités" sheetId="5" r:id="rId5"/>
  </sheets>
  <definedNames>
    <definedName name="Liste_Activités" localSheetId="0">Activités!$C$5:$C$39</definedName>
    <definedName name="Liste_Activités">Activités!$C$5:$C$45</definedName>
    <definedName name="Print_Area" localSheetId="1">'06-02-17'!$A$1:$F$88</definedName>
    <definedName name="Print_Area" localSheetId="3">'06-05-20'!$A$1:$F$89</definedName>
    <definedName name="Print_Area" localSheetId="2">'30-05-2018'!$A$1:$F$88</definedName>
    <definedName name="Print_Area" localSheetId="4">Activités!$A$1:$D$45</definedName>
    <definedName name="_xlnm.Print_Area" localSheetId="1">'06-02-17'!$A$1:$F$88</definedName>
    <definedName name="_xlnm.Print_Area" localSheetId="3">'06-05-20'!$A$1:$F$89</definedName>
    <definedName name="_xlnm.Print_Area" localSheetId="0">'25-02-13'!$A$1:$F$95</definedName>
    <definedName name="_xlnm.Print_Area" localSheetId="2">'30-05-2018'!$A$1:$F$88</definedName>
    <definedName name="Zone_impres_MI" localSheetId="3">#REF!</definedName>
    <definedName name="Zone_impres_MI" localSheetId="0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8" i="7"/>
  <c r="E71" i="7"/>
  <c r="E72" i="7"/>
  <c r="E73" i="7"/>
  <c r="E75" i="7"/>
  <c r="E79" i="7"/>
  <c r="E68" i="4"/>
  <c r="E75" i="6"/>
  <c r="E78" i="6"/>
  <c r="E79" i="6"/>
  <c r="E80" i="6"/>
  <c r="E82" i="6"/>
  <c r="E86" i="6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<sst xmlns="http://schemas.openxmlformats.org/spreadsheetml/2006/main" count="128" uniqueCount="80">
  <si>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</si>
  <si>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</si>
  <si>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</si>
  <si>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</si>
  <si>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</si>
  <si>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</si>
  <si>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</si>
  <si>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</si>
  <si>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</si>
  <si>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</si>
  <si>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</si>
  <si>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</si>
  <si>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</si>
  <si>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</si>
  <si>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</si>
  <si>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</si>
  <si>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</si>
  <si>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</si>
  <si>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</si>
  <si>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</si>
  <si>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</si>
  <si>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</si>
  <si>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</si>
  <si>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</si>
  <si>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</si>
  <si>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</si>
  <si>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</si>
  <si>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</si>
  <si>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</si>
  <si>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</si>
  <si>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</si>
  <si>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</si>
  <si>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</si>
  <si>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</si>
  <si>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</si>
  <si>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</si>
  <si>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</si>
  <si>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</si>
  <si>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</si>
  <si>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</si>
  <si>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</si>
  <si>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</si>
  <si>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</si>
  <si>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</si>
  <si>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</si>
  <si>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</si>
  <si>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</si>
  <si>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</si>
  <si>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</si>
  <si>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</si>
  <si>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</si>
  <si>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</si>
  <si>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</si>
  <si>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</si>
  <si>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</si>
  <si>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MAURICE HOLDER</t>
  </si>
  <si>
    <t>HOLDING HOLDER INC.</t>
  </si>
  <si>
    <t>407, RUE MCGILL, APPARTEMENT 805</t>
  </si>
  <si>
    <t>MONTRÉAL (QUÉBEC) H2Y2G3</t>
  </si>
  <si>
    <t>407, RUE MCGILL, APPARTEMENT 805
MONTRÉAL (QUÉBEC) H2Y 2G3</t>
  </si>
  <si>
    <t># 17005</t>
  </si>
  <si>
    <t>Le 3 septembre 2014</t>
  </si>
  <si>
    <t># 14201</t>
  </si>
  <si>
    <t xml:space="preserve"> - Discussions avec Marie le 21 novembre et Chantal Boulay le 20 novembre ;</t>
  </si>
  <si>
    <t>Frais de messager et de poste recommandée</t>
  </si>
  <si>
    <t>*** Veuillez faire votre chèque à l'ordre de GC Fiscalité Plus Inc. Payable en ligne chez Desjardins et dans les institutions financières participantes.***</t>
  </si>
  <si>
    <t>*** Payable sur réception.  Frais d’administration de 2 % par mois sur note d’honoraires passée due. ***</t>
  </si>
  <si>
    <t>Le 6 Février 2017</t>
  </si>
  <si>
    <t xml:space="preserve"> - Travail relativement à l'achat du chalet dans la société - Discussions téléphoniques, courriels, révision de documents juridiques, préparation des formulaires de roulement, etc.</t>
  </si>
  <si>
    <t>Le 30 MAI 2018</t>
  </si>
  <si>
    <t># 18136</t>
  </si>
  <si>
    <t xml:space="preserve"> - Travail relativement à l'achat du 1 Terrasse Les Hautvilliers - Discussions téléphoniques, courriels, révision de documents juridiques, préparation des formulaires de roulement, etc.</t>
  </si>
  <si>
    <t>Le 6 MAI 2020</t>
  </si>
  <si>
    <t>RICHARD HOLDER</t>
  </si>
  <si>
    <t>9148-8767 QUÉBEC INC.</t>
  </si>
  <si>
    <t>301-265 av. du Mont-Royal O 
Montréal (Québec) H2V 2S3</t>
  </si>
  <si>
    <t># 20146</t>
  </si>
  <si>
    <t xml:space="preserve"> - Analyse de la structure corporative des différentes sociétés du groupe et préparation d'un organigramme corporatif ;</t>
  </si>
  <si>
    <t xml:space="preserve"> - Analyse fiscale afin de déterminer quelles sociétés sont associées entre elles ;</t>
  </si>
  <si>
    <t xml:space="preserve"> - Diverses discussions téléphoniques, analyse, lecture et rédactions de divers courriels en lien avec l'analyse fiscale 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</si>
</sst>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wrapText="1"/>
    </xf>
    <xf numFmtId="0" fontId="1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indent="1"/>
    </xf>
    <xf numFmtId="0" fontId="14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4491EFA6-1D25-4B20-AD69-F8CCF9F8C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CE7356-E7BF-4808-8605-B90200567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0EA50D-AFA8-4361-9E3F-E6898DD8B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43" sqref="B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55</v>
      </c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15" x14ac:dyDescent="0.2">
      <c r="A26" s="19"/>
      <c r="B26" s="28" t="s">
        <v>57</v>
      </c>
      <c r="C26" s="23"/>
      <c r="D26" s="23"/>
      <c r="E26" s="23"/>
      <c r="F26" s="23"/>
    </row>
    <row r="27" spans="1:6" ht="15" x14ac:dyDescent="0.2">
      <c r="A27" s="19"/>
      <c r="B27" s="28" t="s">
        <v>58</v>
      </c>
      <c r="C27" s="23"/>
      <c r="D27" s="23"/>
      <c r="E27" s="23"/>
      <c r="F27" s="23"/>
    </row>
    <row r="28" spans="1:6" x14ac:dyDescent="0.2">
      <c r="A28" s="20"/>
      <c r="B28" s="23"/>
      <c r="C28" s="25"/>
      <c r="D28" s="25"/>
      <c r="E28" s="26"/>
      <c r="F28" s="23"/>
    </row>
    <row r="29" spans="1:6" ht="15" x14ac:dyDescent="0.2">
      <c r="A29" s="19"/>
      <c r="B29" s="25"/>
      <c r="C29" s="25"/>
      <c r="D29" s="29" t="s">
        <v>15</v>
      </c>
      <c r="E29" s="29" t="s">
        <v>62</v>
      </c>
      <c r="F29" s="23"/>
    </row>
    <row r="30" spans="1:6" ht="13.5" thickBot="1" x14ac:dyDescent="0.25">
      <c r="A30" s="21"/>
      <c r="B30" s="21"/>
      <c r="C30" s="21"/>
      <c r="D30" s="21"/>
      <c r="E30" s="21"/>
      <c r="F30" s="22"/>
    </row>
    <row r="31" spans="1:6" s="42" customFormat="1" ht="21.75" customHeight="1" x14ac:dyDescent="0.2">
      <c r="A31" s="60" t="s">
        <v>0</v>
      </c>
      <c r="B31" s="60"/>
      <c r="C31" s="60"/>
      <c r="D31" s="60"/>
      <c r="E31" s="60"/>
      <c r="F31" s="60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3"/>
      <c r="B33" s="24" t="s">
        <v>6</v>
      </c>
      <c r="C33" s="24"/>
      <c r="D33" s="24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48" t="s">
        <v>11</v>
      </c>
      <c r="C35" s="48"/>
      <c r="D35" s="48"/>
      <c r="E35" s="30"/>
      <c r="F35" s="23"/>
    </row>
    <row r="36" spans="1:6" ht="14.25" x14ac:dyDescent="0.2">
      <c r="A36" s="23"/>
      <c r="B36" s="48"/>
      <c r="C36" s="48"/>
      <c r="D36" s="48"/>
      <c r="E36" s="30"/>
      <c r="F36" s="23"/>
    </row>
    <row r="37" spans="1:6" ht="14.25" x14ac:dyDescent="0.2">
      <c r="A37" s="23"/>
      <c r="B37" s="48"/>
      <c r="C37" s="48"/>
      <c r="D37" s="48"/>
      <c r="E37" s="30"/>
      <c r="F37" s="23"/>
    </row>
    <row r="38" spans="1:6" ht="14.25" x14ac:dyDescent="0.2">
      <c r="A38" s="23"/>
      <c r="B38" s="48" t="s">
        <v>63</v>
      </c>
      <c r="C38" s="48"/>
      <c r="D38" s="48"/>
      <c r="E38" s="30"/>
      <c r="F38" s="23"/>
    </row>
    <row r="39" spans="1:6" ht="14.25" customHeight="1" x14ac:dyDescent="0.2">
      <c r="A39" s="23"/>
      <c r="B39" s="48"/>
      <c r="C39" s="48"/>
      <c r="D39" s="48"/>
      <c r="E39" s="30"/>
      <c r="F39" s="23"/>
    </row>
    <row r="40" spans="1:6" ht="14.25" x14ac:dyDescent="0.2">
      <c r="A40" s="23"/>
      <c r="B40" s="48"/>
      <c r="C40" s="48"/>
      <c r="D40" s="48"/>
      <c r="E40" s="30"/>
      <c r="F40" s="23"/>
    </row>
    <row r="41" spans="1:6" ht="13.5" customHeight="1" x14ac:dyDescent="0.2">
      <c r="A41" s="23"/>
      <c r="B41" s="48"/>
      <c r="C41" s="48"/>
      <c r="D41" s="48"/>
      <c r="E41" s="30"/>
      <c r="F41" s="23"/>
    </row>
    <row r="42" spans="1:6" ht="14.25" x14ac:dyDescent="0.2">
      <c r="A42" s="23"/>
      <c r="B42" s="48"/>
      <c r="C42" s="48"/>
      <c r="D42" s="48"/>
      <c r="E42" s="30"/>
      <c r="F42" s="23"/>
    </row>
    <row r="43" spans="1:6" ht="14.25" x14ac:dyDescent="0.2">
      <c r="A43" s="23"/>
      <c r="B43" s="48"/>
      <c r="C43" s="48"/>
      <c r="D43" s="48"/>
      <c r="E43" s="30"/>
      <c r="F43" s="23"/>
    </row>
    <row r="44" spans="1:6" ht="14.25" x14ac:dyDescent="0.2">
      <c r="A44" s="23"/>
      <c r="B44" s="48"/>
      <c r="C44" s="48"/>
      <c r="D44" s="48"/>
      <c r="E44" s="30"/>
      <c r="F44" s="23"/>
    </row>
    <row r="45" spans="1:6" ht="14.25" x14ac:dyDescent="0.2">
      <c r="A45" s="23"/>
      <c r="B45" s="48"/>
      <c r="C45" s="48"/>
      <c r="D45" s="48"/>
      <c r="E45" s="30"/>
      <c r="F45" s="23"/>
    </row>
    <row r="46" spans="1:6" ht="14.25" x14ac:dyDescent="0.2">
      <c r="A46" s="23"/>
      <c r="B46" s="48"/>
      <c r="C46" s="48"/>
      <c r="D46" s="48"/>
      <c r="E46" s="30"/>
      <c r="F46" s="23"/>
    </row>
    <row r="47" spans="1:6" ht="14.25" x14ac:dyDescent="0.2">
      <c r="A47" s="23"/>
      <c r="B47" s="48"/>
      <c r="C47" s="48"/>
      <c r="D47" s="48"/>
      <c r="E47" s="30"/>
      <c r="F47" s="23"/>
    </row>
    <row r="48" spans="1:6" ht="14.25" x14ac:dyDescent="0.2">
      <c r="A48" s="23"/>
      <c r="B48" s="48"/>
      <c r="C48" s="48"/>
      <c r="D48" s="48"/>
      <c r="E48" s="30"/>
      <c r="F48" s="23"/>
    </row>
    <row r="49" spans="1:6" ht="14.25" x14ac:dyDescent="0.2">
      <c r="A49" s="23"/>
      <c r="B49" s="48"/>
      <c r="C49" s="48"/>
      <c r="D49" s="48"/>
      <c r="E49" s="30"/>
      <c r="F49" s="23"/>
    </row>
    <row r="50" spans="1:6" ht="14.25" x14ac:dyDescent="0.2">
      <c r="A50" s="23"/>
      <c r="B50" s="48"/>
      <c r="C50" s="48"/>
      <c r="D50" s="48"/>
      <c r="E50" s="30"/>
      <c r="F50" s="23"/>
    </row>
    <row r="51" spans="1:6" ht="14.25" x14ac:dyDescent="0.2">
      <c r="A51" s="23"/>
      <c r="B51" s="48"/>
      <c r="C51" s="48"/>
      <c r="D51" s="48"/>
      <c r="E51" s="30"/>
      <c r="F51" s="23"/>
    </row>
    <row r="52" spans="1:6" ht="14.25" x14ac:dyDescent="0.2">
      <c r="A52" s="23"/>
      <c r="B52" s="48"/>
      <c r="C52" s="48"/>
      <c r="D52" s="48"/>
      <c r="E52" s="30"/>
      <c r="F52" s="23"/>
    </row>
    <row r="53" spans="1:6" ht="14.25" x14ac:dyDescent="0.2">
      <c r="A53" s="23"/>
      <c r="B53" s="48"/>
      <c r="C53" s="48"/>
      <c r="D53" s="48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4.25" x14ac:dyDescent="0.2">
      <c r="A68" s="23"/>
      <c r="B68" s="59"/>
      <c r="C68" s="59"/>
      <c r="D68" s="59"/>
      <c r="E68" s="30"/>
      <c r="F68" s="23"/>
    </row>
    <row r="69" spans="1:6" ht="14.25" x14ac:dyDescent="0.2">
      <c r="A69" s="23"/>
      <c r="B69" s="59"/>
      <c r="C69" s="59"/>
      <c r="D69" s="59"/>
      <c r="E69" s="30"/>
      <c r="F69" s="23"/>
    </row>
    <row r="70" spans="1:6" ht="14.25" x14ac:dyDescent="0.2">
      <c r="A70" s="23"/>
      <c r="B70" s="59"/>
      <c r="C70" s="59"/>
      <c r="D70" s="59"/>
      <c r="E70" s="30"/>
      <c r="F70" s="23"/>
    </row>
    <row r="71" spans="1:6" ht="14.25" x14ac:dyDescent="0.2">
      <c r="A71" s="23"/>
      <c r="B71" s="59"/>
      <c r="C71" s="59"/>
      <c r="D71" s="59"/>
      <c r="E71" s="30"/>
      <c r="F71" s="23"/>
    </row>
    <row r="72" spans="1:6" ht="14.25" x14ac:dyDescent="0.2">
      <c r="A72" s="23"/>
      <c r="B72" s="59"/>
      <c r="C72" s="59"/>
      <c r="D72" s="59"/>
      <c r="E72" s="30"/>
      <c r="F72" s="23"/>
    </row>
    <row r="73" spans="1:6" ht="14.25" x14ac:dyDescent="0.2">
      <c r="A73" s="23"/>
      <c r="B73" s="59"/>
      <c r="C73" s="59"/>
      <c r="D73" s="59"/>
      <c r="E73" s="30"/>
      <c r="F73" s="23"/>
    </row>
    <row r="74" spans="1:6" ht="13.5" customHeight="1" x14ac:dyDescent="0.2">
      <c r="A74" s="23"/>
      <c r="B74" s="59"/>
      <c r="C74" s="59"/>
      <c r="D74" s="59"/>
      <c r="E74" s="30"/>
      <c r="F74" s="23"/>
    </row>
    <row r="75" spans="1:6" ht="13.5" customHeight="1" x14ac:dyDescent="0.2">
      <c r="A75" s="23"/>
      <c r="B75" s="27" t="s">
        <v>19</v>
      </c>
      <c r="C75" s="28"/>
      <c r="D75" s="28"/>
      <c r="E75" s="31">
        <f>2*225</f>
        <v>450</v>
      </c>
      <c r="F75" s="23"/>
    </row>
    <row r="76" spans="1:6" ht="13.5" customHeight="1" x14ac:dyDescent="0.2">
      <c r="A76" s="23"/>
      <c r="B76" s="36" t="s">
        <v>64</v>
      </c>
      <c r="C76" s="28"/>
      <c r="D76" s="28"/>
      <c r="E76" s="32">
        <v>0</v>
      </c>
      <c r="F76" s="23"/>
    </row>
    <row r="77" spans="1:6" ht="13.5" customHeight="1" x14ac:dyDescent="0.2">
      <c r="A77" s="23"/>
      <c r="B77" s="36" t="s">
        <v>17</v>
      </c>
      <c r="C77" s="28"/>
      <c r="D77" s="28"/>
      <c r="E77" s="32">
        <v>0</v>
      </c>
      <c r="F77" s="23"/>
    </row>
    <row r="78" spans="1:6" ht="13.5" customHeight="1" x14ac:dyDescent="0.2">
      <c r="A78" s="23"/>
      <c r="B78" s="27" t="s">
        <v>18</v>
      </c>
      <c r="C78" s="28"/>
      <c r="D78" s="28"/>
      <c r="E78" s="31">
        <f>SUM(E75:E77)</f>
        <v>450</v>
      </c>
      <c r="F78" s="23"/>
    </row>
    <row r="79" spans="1:6" ht="13.5" customHeight="1" x14ac:dyDescent="0.2">
      <c r="A79" s="23"/>
      <c r="B79" s="28" t="s">
        <v>5</v>
      </c>
      <c r="C79" s="33">
        <v>0.05</v>
      </c>
      <c r="D79" s="28"/>
      <c r="E79" s="37">
        <f>ROUND(E78*C79,2)</f>
        <v>22.5</v>
      </c>
      <c r="F79" s="23"/>
    </row>
    <row r="80" spans="1:6" ht="13.5" customHeight="1" x14ac:dyDescent="0.2">
      <c r="A80" s="23"/>
      <c r="B80" s="28" t="s">
        <v>4</v>
      </c>
      <c r="C80" s="44">
        <v>9.9750000000000005E-2</v>
      </c>
      <c r="D80" s="28"/>
      <c r="E80" s="45">
        <f>ROUND(E78*C80,2)</f>
        <v>44.89</v>
      </c>
      <c r="F80" s="23"/>
    </row>
    <row r="81" spans="1:6" ht="13.5" customHeight="1" x14ac:dyDescent="0.2">
      <c r="A81" s="23"/>
      <c r="B81" s="28"/>
      <c r="C81" s="28"/>
      <c r="D81" s="28"/>
      <c r="E81" s="34"/>
      <c r="F81" s="23"/>
    </row>
    <row r="82" spans="1:6" ht="16.5" customHeight="1" thickBot="1" x14ac:dyDescent="0.25">
      <c r="A82" s="23"/>
      <c r="B82" s="27" t="s">
        <v>20</v>
      </c>
      <c r="C82" s="28"/>
      <c r="D82" s="28"/>
      <c r="E82" s="35">
        <f>SUM(E78:E80)</f>
        <v>517.39</v>
      </c>
      <c r="F82" s="23"/>
    </row>
    <row r="83" spans="1:6" ht="15.75" thickTop="1" x14ac:dyDescent="0.2">
      <c r="A83" s="23"/>
      <c r="B83" s="54"/>
      <c r="C83" s="54"/>
      <c r="D83" s="54"/>
      <c r="E83" s="38"/>
      <c r="F83" s="23"/>
    </row>
    <row r="84" spans="1:6" ht="15" x14ac:dyDescent="0.2">
      <c r="A84" s="23"/>
      <c r="B84" s="53" t="s">
        <v>22</v>
      </c>
      <c r="C84" s="53"/>
      <c r="D84" s="53"/>
      <c r="E84" s="38">
        <v>0</v>
      </c>
      <c r="F84" s="23"/>
    </row>
    <row r="85" spans="1:6" ht="15" x14ac:dyDescent="0.2">
      <c r="A85" s="23"/>
      <c r="B85" s="54"/>
      <c r="C85" s="54"/>
      <c r="D85" s="54"/>
      <c r="E85" s="38"/>
      <c r="F85" s="23"/>
    </row>
    <row r="86" spans="1:6" ht="19.5" customHeight="1" x14ac:dyDescent="0.2">
      <c r="A86" s="23"/>
      <c r="B86" s="39" t="s">
        <v>21</v>
      </c>
      <c r="C86" s="40"/>
      <c r="D86" s="40"/>
      <c r="E86" s="41">
        <f>E82-E84</f>
        <v>517.39</v>
      </c>
      <c r="F86" s="23"/>
    </row>
    <row r="87" spans="1:6" ht="13.5" customHeight="1" x14ac:dyDescent="0.2">
      <c r="A87" s="23"/>
      <c r="B87" s="23"/>
      <c r="C87" s="23"/>
      <c r="D87" s="23"/>
      <c r="E87" s="23"/>
      <c r="F87" s="23"/>
    </row>
    <row r="88" spans="1:6" x14ac:dyDescent="0.2">
      <c r="A88" s="23"/>
      <c r="B88" s="23"/>
      <c r="C88" s="23"/>
      <c r="D88" s="23"/>
      <c r="E88" s="23"/>
      <c r="F88" s="23"/>
    </row>
    <row r="89" spans="1:6" x14ac:dyDescent="0.2">
      <c r="A89" s="23"/>
      <c r="B89" s="55"/>
      <c r="C89" s="55"/>
      <c r="D89" s="55"/>
      <c r="E89" s="55"/>
      <c r="F89" s="23"/>
    </row>
    <row r="90" spans="1:6" ht="14.25" x14ac:dyDescent="0.2">
      <c r="A90" s="56" t="s">
        <v>65</v>
      </c>
      <c r="B90" s="56"/>
      <c r="C90" s="56"/>
      <c r="D90" s="56"/>
      <c r="E90" s="56"/>
      <c r="F90" s="56"/>
    </row>
    <row r="91" spans="1:6" ht="14.25" x14ac:dyDescent="0.2">
      <c r="A91" s="57" t="s">
        <v>66</v>
      </c>
      <c r="B91" s="57"/>
      <c r="C91" s="57"/>
      <c r="D91" s="57"/>
      <c r="E91" s="57"/>
      <c r="F91" s="57"/>
    </row>
    <row r="92" spans="1:6" x14ac:dyDescent="0.2">
      <c r="A92" s="23"/>
      <c r="B92" s="23"/>
      <c r="C92" s="23"/>
      <c r="D92" s="23"/>
      <c r="E92" s="23"/>
      <c r="F92" s="23"/>
    </row>
    <row r="93" spans="1:6" x14ac:dyDescent="0.2">
      <c r="A93" s="23"/>
      <c r="B93" s="58"/>
      <c r="C93" s="58"/>
      <c r="D93" s="58"/>
      <c r="E93" s="58"/>
      <c r="F93" s="23"/>
    </row>
    <row r="94" spans="1:6" ht="15" x14ac:dyDescent="0.2">
      <c r="A94" s="50" t="s">
        <v>7</v>
      </c>
      <c r="B94" s="50"/>
      <c r="C94" s="50"/>
      <c r="D94" s="50"/>
      <c r="E94" s="50"/>
      <c r="F94" s="50"/>
    </row>
    <row r="96" spans="1:6" ht="39.75" customHeight="1" x14ac:dyDescent="0.2">
      <c r="B96" s="51"/>
      <c r="C96" s="52"/>
      <c r="D96" s="52"/>
    </row>
    <row r="97" spans="2:4" ht="13.5" customHeight="1" x14ac:dyDescent="0.2"/>
    <row r="98" spans="2:4" x14ac:dyDescent="0.2">
      <c r="B98" s="18"/>
      <c r="C98" s="18"/>
      <c r="D98" s="18"/>
    </row>
  </sheetData>
  <mergeCells count="32">
    <mergeCell ref="B63:D63"/>
    <mergeCell ref="A31:F31"/>
    <mergeCell ref="B34:D34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5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2:F91"/>
  <sheetViews>
    <sheetView view="pageBreakPreview" topLeftCell="A28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55</v>
      </c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59</v>
      </c>
      <c r="C26" s="23"/>
      <c r="D26" s="23"/>
      <c r="E26" s="23"/>
      <c r="F26" s="23"/>
    </row>
    <row r="27" spans="1:6" ht="15" x14ac:dyDescent="0.2">
      <c r="A27" s="20"/>
      <c r="B27" s="28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29.25" customHeight="1" x14ac:dyDescent="0.2">
      <c r="A35" s="23"/>
      <c r="B35" s="59" t="s">
        <v>68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3.5" customHeight="1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5*245</f>
        <v>1225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1225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61.25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122.19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1408.44</v>
      </c>
      <c r="F75" s="23"/>
    </row>
    <row r="76" spans="1:6" ht="15.75" thickTop="1" x14ac:dyDescent="0.2">
      <c r="A76" s="23"/>
      <c r="B76" s="54"/>
      <c r="C76" s="54"/>
      <c r="D76" s="54"/>
      <c r="E76" s="38"/>
      <c r="F76" s="23"/>
    </row>
    <row r="77" spans="1:6" ht="15" x14ac:dyDescent="0.2">
      <c r="A77" s="23"/>
      <c r="B77" s="53" t="s">
        <v>22</v>
      </c>
      <c r="C77" s="53"/>
      <c r="D77" s="53"/>
      <c r="E77" s="38">
        <v>0</v>
      </c>
      <c r="F77" s="23"/>
    </row>
    <row r="78" spans="1:6" ht="15" x14ac:dyDescent="0.2">
      <c r="A78" s="23"/>
      <c r="B78" s="54"/>
      <c r="C78" s="54"/>
      <c r="D78" s="54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1408.44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57" t="s">
        <v>45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8"/>
      <c r="C86" s="58"/>
      <c r="D86" s="58"/>
      <c r="E86" s="58"/>
      <c r="F86" s="23"/>
    </row>
    <row r="87" spans="1:6" ht="15" x14ac:dyDescent="0.2">
      <c r="A87" s="50" t="s">
        <v>7</v>
      </c>
      <c r="B87" s="50"/>
      <c r="C87" s="50"/>
      <c r="D87" s="50"/>
      <c r="E87" s="50"/>
      <c r="F87" s="50"/>
    </row>
    <row r="89" spans="1:6" ht="39.75" customHeight="1" x14ac:dyDescent="0.2">
      <c r="B89" s="51"/>
      <c r="C89" s="52"/>
      <c r="D89" s="52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A83:F83"/>
    <mergeCell ref="B33:D33"/>
    <mergeCell ref="B34:D34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C94-D75E-444B-BFC9-5266BCBED369}">
  <sheetPr>
    <pageSetUpPr fitToPage="1"/>
  </sheetPr>
  <dimension ref="A12:F91"/>
  <sheetViews>
    <sheetView view="pageBreakPreview" topLeftCell="A35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55</v>
      </c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9" t="s">
        <v>59</v>
      </c>
      <c r="C26" s="23"/>
      <c r="D26" s="23"/>
      <c r="E26" s="23"/>
      <c r="F26" s="23"/>
    </row>
    <row r="27" spans="1:6" ht="15" x14ac:dyDescent="0.2">
      <c r="A27" s="20"/>
      <c r="B27" s="28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29.25" customHeight="1" x14ac:dyDescent="0.2">
      <c r="A35" s="23"/>
      <c r="B35" s="59" t="s">
        <v>71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3.5" customHeight="1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4.75*255</f>
        <v>1211.25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25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1236.25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61.81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123.32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1421.3799999999999</v>
      </c>
      <c r="F75" s="23"/>
    </row>
    <row r="76" spans="1:6" ht="15.75" thickTop="1" x14ac:dyDescent="0.2">
      <c r="A76" s="23"/>
      <c r="B76" s="54"/>
      <c r="C76" s="54"/>
      <c r="D76" s="54"/>
      <c r="E76" s="38"/>
      <c r="F76" s="23"/>
    </row>
    <row r="77" spans="1:6" ht="15" x14ac:dyDescent="0.2">
      <c r="A77" s="23"/>
      <c r="B77" s="53" t="s">
        <v>22</v>
      </c>
      <c r="C77" s="53"/>
      <c r="D77" s="53"/>
      <c r="E77" s="38">
        <v>0</v>
      </c>
      <c r="F77" s="23"/>
    </row>
    <row r="78" spans="1:6" ht="15" x14ac:dyDescent="0.2">
      <c r="A78" s="23"/>
      <c r="B78" s="54"/>
      <c r="C78" s="54"/>
      <c r="D78" s="54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1421.3799999999999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55"/>
      <c r="C82" s="55"/>
      <c r="D82" s="55"/>
      <c r="E82" s="55"/>
      <c r="F82" s="23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57" t="s">
        <v>45</v>
      </c>
      <c r="B84" s="57"/>
      <c r="C84" s="57"/>
      <c r="D84" s="57"/>
      <c r="E84" s="57"/>
      <c r="F84" s="5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58"/>
      <c r="C86" s="58"/>
      <c r="D86" s="58"/>
      <c r="E86" s="58"/>
      <c r="F86" s="23"/>
    </row>
    <row r="87" spans="1:6" ht="15" x14ac:dyDescent="0.2">
      <c r="A87" s="50" t="s">
        <v>7</v>
      </c>
      <c r="B87" s="50"/>
      <c r="C87" s="50"/>
      <c r="D87" s="50"/>
      <c r="E87" s="50"/>
      <c r="F87" s="50"/>
    </row>
    <row r="89" spans="1:6" ht="39.75" customHeight="1" x14ac:dyDescent="0.2">
      <c r="B89" s="51"/>
      <c r="C89" s="52"/>
      <c r="D89" s="52"/>
    </row>
    <row r="90" spans="1:6" ht="13.5" customHeight="1" x14ac:dyDescent="0.2"/>
    <row r="91" spans="1:6" x14ac:dyDescent="0.2">
      <c r="B91" s="18"/>
      <c r="C91" s="18"/>
      <c r="D91" s="1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3AA77F0C-D604-4361-8AFB-E65125011A8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19F8-501D-426A-AD6E-8A789B9BBD61}">
  <sheetPr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73</v>
      </c>
      <c r="C24" s="23"/>
      <c r="D24" s="23"/>
      <c r="E24" s="23"/>
      <c r="F24" s="23"/>
    </row>
    <row r="25" spans="1:6" ht="15" x14ac:dyDescent="0.2">
      <c r="A25" s="19"/>
      <c r="B25" s="27" t="s">
        <v>74</v>
      </c>
      <c r="C25" s="23"/>
      <c r="D25" s="23"/>
      <c r="E25" s="23"/>
      <c r="F25" s="23"/>
    </row>
    <row r="26" spans="1:6" ht="33.75" customHeight="1" x14ac:dyDescent="0.2">
      <c r="A26" s="19"/>
      <c r="B26" s="49" t="s">
        <v>75</v>
      </c>
      <c r="C26" s="23"/>
      <c r="D26" s="23"/>
      <c r="E26" s="23"/>
      <c r="F26" s="23"/>
    </row>
    <row r="27" spans="1:6" ht="15" x14ac:dyDescent="0.2">
      <c r="A27" s="20"/>
      <c r="B27" s="28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79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 t="s">
        <v>77</v>
      </c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 t="s">
        <v>78</v>
      </c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17*285</f>
        <v>4845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4845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242.25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483.29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5570.54</v>
      </c>
      <c r="F76" s="23"/>
    </row>
    <row r="77" spans="1:6" ht="15.75" thickTop="1" x14ac:dyDescent="0.2">
      <c r="A77" s="23"/>
      <c r="B77" s="54"/>
      <c r="C77" s="54"/>
      <c r="D77" s="54"/>
      <c r="E77" s="38"/>
      <c r="F77" s="23"/>
    </row>
    <row r="78" spans="1:6" ht="15" x14ac:dyDescent="0.2">
      <c r="A78" s="23"/>
      <c r="B78" s="53" t="s">
        <v>22</v>
      </c>
      <c r="C78" s="53"/>
      <c r="D78" s="53"/>
      <c r="E78" s="38">
        <v>0</v>
      </c>
      <c r="F78" s="23"/>
    </row>
    <row r="79" spans="1:6" ht="15" x14ac:dyDescent="0.2">
      <c r="A79" s="23"/>
      <c r="B79" s="54"/>
      <c r="C79" s="54"/>
      <c r="D79" s="54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5570.54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5"/>
      <c r="C83" s="55"/>
      <c r="D83" s="55"/>
      <c r="E83" s="55"/>
      <c r="F83" s="23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57" t="s">
        <v>45</v>
      </c>
      <c r="B85" s="57"/>
      <c r="C85" s="57"/>
      <c r="D85" s="57"/>
      <c r="E85" s="57"/>
      <c r="F85" s="5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8"/>
      <c r="C87" s="58"/>
      <c r="D87" s="58"/>
      <c r="E87" s="58"/>
      <c r="F87" s="23"/>
    </row>
    <row r="88" spans="1:6" ht="15" x14ac:dyDescent="0.2">
      <c r="A88" s="50" t="s">
        <v>7</v>
      </c>
      <c r="B88" s="50"/>
      <c r="C88" s="50"/>
      <c r="D88" s="50"/>
      <c r="E88" s="50"/>
      <c r="F88" s="5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8:D38"/>
    <mergeCell ref="B39:D39"/>
    <mergeCell ref="B40:D40"/>
    <mergeCell ref="B41:D41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C6CF146-6DDC-435E-A141-95BF474B1B5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1" t="s">
        <v>1</v>
      </c>
      <c r="C1" s="6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25-02-13</vt:lpstr>
      <vt:lpstr>06-02-17</vt:lpstr>
      <vt:lpstr>30-05-2018</vt:lpstr>
      <vt:lpstr>06-05-20</vt:lpstr>
      <vt:lpstr>Activités</vt:lpstr>
      <vt:lpstr>'25-02-13'!Liste_Activités</vt:lpstr>
      <vt:lpstr>Liste_Activités</vt:lpstr>
      <vt:lpstr>'06-02-17'!Print_Area</vt:lpstr>
      <vt:lpstr>'06-05-20'!Print_Area</vt:lpstr>
      <vt:lpstr>'30-05-2018'!Print_Area</vt:lpstr>
      <vt:lpstr>Activités!Print_Area</vt:lpstr>
      <vt:lpstr>'06-02-17'!Zone_d_impression</vt:lpstr>
      <vt:lpstr>'06-05-20'!Zone_d_impression</vt:lpstr>
      <vt:lpstr>'25-02-13'!Zone_d_impression</vt:lpstr>
      <vt:lpstr>'30-05-2018'!Zone_d_impression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2020-05-06T16:23:50Z</cp:lastPrinted>
  <dcterms:created xsi:type="dcterms:W3CDTF">1996-11-05T19:10:39Z</dcterms:created>
  <dcterms:modified xsi:type="dcterms:W3CDTF">2020-05-06T16:24:27Z</dcterms:modified>
</cp:coreProperties>
</file>