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97BAC354-41CE-42F6-88B4-CC5866162C68}" xr6:coauthVersionLast="47" xr6:coauthVersionMax="47" xr10:uidLastSave="{00000000-0000-0000-0000-000000000000}"/>
  <bookViews>
    <workbookView xWindow="38280" yWindow="-105" windowWidth="29040" windowHeight="15840" activeTab="7" xr2:uid="{00000000-000D-0000-FFFF-FFFF00000000}"/>
  </bookViews>
  <sheets>
    <sheet name="23-10-12" sheetId="4" r:id="rId1"/>
    <sheet name="17-12-12" sheetId="6" r:id="rId2"/>
    <sheet name="25-02-13" sheetId="7" r:id="rId3"/>
    <sheet name="25-10-16" sheetId="8" r:id="rId4"/>
    <sheet name="27-10-20" sheetId="9" r:id="rId5"/>
    <sheet name="05-11-23" sheetId="10" r:id="rId6"/>
    <sheet name="Activités" sheetId="5" r:id="rId7"/>
    <sheet name="2024-09-07 - 24-24503" sheetId="11" r:id="rId8"/>
  </sheets>
  <externalReferences>
    <externalReference r:id="rId9"/>
  </externalReferences>
  <definedNames>
    <definedName name="dnrServices">OFFSET([1]Admin!$Z$11,,,COUNTA([1]Admin!$Z:$Z)-1,1)</definedName>
    <definedName name="Liste_Activités" localSheetId="5">Activités!$C$5:$C$45</definedName>
    <definedName name="Liste_Activités" localSheetId="3">Activités!$C$5:$C$45</definedName>
    <definedName name="Liste_Activités" localSheetId="4">Activités!$C$5:$C$45</definedName>
    <definedName name="Liste_Activités">Activités!$C$5:$C$39</definedName>
    <definedName name="Print_Area" localSheetId="5">'05-11-23'!$A$1:$F$89</definedName>
    <definedName name="Print_Area" localSheetId="3">'25-10-16'!$A$1:$F$89</definedName>
    <definedName name="Print_Area" localSheetId="4">'27-10-20'!$A$1:$F$89</definedName>
    <definedName name="_xlnm.Print_Area" localSheetId="5">'05-11-23'!$A$1:$F$89</definedName>
    <definedName name="_xlnm.Print_Area" localSheetId="1">'17-12-12'!$A$1:$F$95</definedName>
    <definedName name="_xlnm.Print_Area" localSheetId="0">'23-10-12'!$A$1:$F$95</definedName>
    <definedName name="_xlnm.Print_Area" localSheetId="2">'25-02-13'!$A$1:$F$95</definedName>
    <definedName name="_xlnm.Print_Area" localSheetId="3">'25-10-16'!$A$1:$F$89</definedName>
    <definedName name="_xlnm.Print_Area" localSheetId="4">'27-10-20'!$A$1:$F$89</definedName>
    <definedName name="_xlnm.Print_Area" localSheetId="6">Activités!$A$1:$D$39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0" l="1"/>
  <c r="E69" i="9"/>
  <c r="E72" i="9"/>
  <c r="E73" i="9"/>
  <c r="E76" i="9" s="1"/>
  <c r="E80" i="9" s="1"/>
  <c r="E74" i="9"/>
  <c r="E72" i="8"/>
  <c r="E73" i="8"/>
  <c r="E74" i="8"/>
  <c r="E76" i="8" s="1"/>
  <c r="E80" i="8" s="1"/>
  <c r="E75" i="7"/>
  <c r="E78" i="7"/>
  <c r="E80" i="7"/>
  <c r="E75" i="6"/>
  <c r="E78" i="6"/>
  <c r="E75" i="4"/>
  <c r="E78" i="4"/>
  <c r="E79" i="7"/>
  <c r="E79" i="6"/>
  <c r="E80" i="6" s="1"/>
  <c r="E82" i="6" s="1"/>
  <c r="E86" i="6" s="1"/>
  <c r="E79" i="4"/>
  <c r="E82" i="7"/>
  <c r="E86" i="7"/>
  <c r="E80" i="4"/>
  <c r="E82" i="4" s="1"/>
  <c r="E86" i="4" s="1"/>
  <c r="E73" i="10" l="1"/>
  <c r="E76" i="10" s="1"/>
  <c r="E80" i="10" s="1"/>
  <c r="E74" i="10"/>
</calcChain>
</file>

<file path=xl/sharedStrings.xml><?xml version="1.0" encoding="utf-8"?>
<sst xmlns="http://schemas.openxmlformats.org/spreadsheetml/2006/main" count="203" uniqueCount="87">
  <si>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</si>
  <si>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</si>
  <si>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</si>
  <si>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</si>
  <si>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</si>
  <si>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</si>
  <si>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</si>
  <si>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</si>
  <si>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</si>
  <si>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</si>
  <si>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</si>
  <si>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</si>
  <si>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</si>
  <si>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</si>
  <si>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</si>
  <si>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</si>
  <si>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</si>
  <si>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</si>
  <si>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</si>
  <si>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</si>
  <si>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</si>
  <si>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</si>
  <si>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</si>
  <si>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</si>
  <si>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</si>
  <si>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</si>
  <si>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</si>
  <si>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</si>
  <si>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</si>
  <si>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</si>
  <si>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</si>
  <si>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</si>
  <si>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</si>
  <si>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</si>
  <si>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</si>
  <si>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</si>
  <si>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</si>
  <si>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</si>
  <si>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</si>
  <si>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</si>
  <si>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</si>
  <si>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</si>
  <si>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</si>
  <si>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</si>
  <si>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</si>
  <si>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</si>
  <si>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</si>
  <si>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</si>
  <si>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</si>
  <si>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Le 23 octobre 2012</t>
  </si>
  <si>
    <t>STEVE FORTIN</t>
  </si>
  <si>
    <t>ÉDITIONS DE VILLERS INC</t>
  </si>
  <si>
    <t>35 Victor-Bourgeau,</t>
  </si>
  <si>
    <t>Lavaltrie (Québec)  J5T 1C8</t>
  </si>
  <si>
    <t># 12177</t>
  </si>
  <si>
    <t xml:space="preserve"> - Rencontre avec Steve Fortin à nos bureaux;</t>
  </si>
  <si>
    <t xml:space="preserve"> - Rencontre avec Claude Lizotte à nos bureaux;</t>
  </si>
  <si>
    <t xml:space="preserve"> - Analyse de la convention d'actionnaires et fournir mes commentaires;</t>
  </si>
  <si>
    <t># 12209</t>
  </si>
  <si>
    <t>Le 17 décembre 2012</t>
  </si>
  <si>
    <t xml:space="preserve"> - Début de rédaction d'un mémorandum fiscal pour mettre en place la réorganisation;</t>
  </si>
  <si>
    <t>Le 25 février 2013</t>
  </si>
  <si>
    <t># 13030</t>
  </si>
  <si>
    <t xml:space="preserve"> - Finalisation de la rédaction du mémorandum fiscal pour mettre en place la réorganisation;</t>
  </si>
  <si>
    <t xml:space="preserve"> - Diverses discussions au sujet de la formule d'évaluation de la valeur de la société;</t>
  </si>
  <si>
    <t>CLAUDE LIZOTTE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</si>
  <si>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</si>
  <si>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</si>
  <si>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25 octobre 2016</t>
  </si>
  <si>
    <t>35 Victor-Bourgeau,
Lavaltrie (Québec)  J5T 1C8</t>
  </si>
  <si>
    <t># 16225</t>
  </si>
  <si>
    <t xml:space="preserve"> - Rencontre avec vous à nos bureaux ;</t>
  </si>
  <si>
    <t>9227-0073 QUÉBEC INC.</t>
  </si>
  <si>
    <t>148 rue Faribault
Repentigny (Québec) J5Z 4T2</t>
  </si>
  <si>
    <t>Le 27 OCTOBRE 2020</t>
  </si>
  <si>
    <t># 20255</t>
  </si>
  <si>
    <t xml:space="preserve"> - Questions relativement à l'achat d'un investissement d'un terrain ;</t>
  </si>
  <si>
    <t>Le 5 NOVEMBRE 2023</t>
  </si>
  <si>
    <t># 23399</t>
  </si>
  <si>
    <t>Claude Lizotte</t>
  </si>
  <si>
    <t>9227-0073 Québec Inc</t>
  </si>
  <si>
    <t>148 rue Faribault</t>
  </si>
  <si>
    <t>Repentigny, QC, J5Z 4T2</t>
  </si>
  <si>
    <t>24-24503</t>
  </si>
  <si>
    <t xml:space="preserve"> - Rencontre avec vous par Vidéoconférence;</t>
  </si>
  <si>
    <t>Le 7 SEPTEMBRE 2024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</si>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</sst>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47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625850"/>
      <name val="Verdana"/>
      <family val="2"/>
    </font>
    <font>
      <b/>
      <sz val="11"/>
      <color rgb="FF62585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5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3" xfId="2" applyNumberFormat="1" applyFont="1" applyFill="1" applyBorder="1"/>
    <xf numFmtId="0" fontId="18" fillId="0" borderId="0" xfId="0" applyFont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2" fillId="2" borderId="6" xfId="0" applyFont="1" applyFill="1" applyBorder="1" applyAlignment="1">
      <alignment horizontal="left" wrapText="1" shrinkToFit="1"/>
    </xf>
    <xf numFmtId="167" fontId="18" fillId="0" borderId="0" xfId="0" applyNumberFormat="1" applyFont="1" applyAlignment="1">
      <alignment horizontal="left"/>
    </xf>
    <xf numFmtId="0" fontId="18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1" fillId="0" borderId="14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4" applyFont="1"/>
    <xf numFmtId="4" fontId="24" fillId="0" borderId="0" xfId="4" applyNumberFormat="1" applyFont="1" applyAlignment="1">
      <alignment horizontal="right"/>
    </xf>
    <xf numFmtId="168" fontId="24" fillId="0" borderId="0" xfId="4" applyNumberFormat="1" applyFont="1" applyAlignment="1">
      <alignment horizontal="right"/>
    </xf>
    <xf numFmtId="0" fontId="24" fillId="0" borderId="0" xfId="4" applyFont="1" applyAlignment="1">
      <alignment horizontal="left" indent="2"/>
    </xf>
    <xf numFmtId="0" fontId="25" fillId="0" borderId="0" xfId="4" applyFont="1" applyAlignment="1">
      <alignment vertical="center"/>
    </xf>
    <xf numFmtId="0" fontId="17" fillId="0" borderId="0" xfId="4" applyFont="1" applyAlignment="1">
      <alignment vertical="center"/>
    </xf>
    <xf numFmtId="4" fontId="18" fillId="0" borderId="0" xfId="4" applyNumberFormat="1" applyFont="1" applyAlignment="1">
      <alignment horizontal="right" vertical="center"/>
    </xf>
    <xf numFmtId="168" fontId="18" fillId="0" borderId="0" xfId="4" applyNumberFormat="1" applyFont="1" applyAlignment="1">
      <alignment horizontal="right" vertical="center"/>
    </xf>
    <xf numFmtId="0" fontId="18" fillId="0" borderId="0" xfId="4" applyFont="1" applyAlignment="1">
      <alignment vertical="center"/>
    </xf>
    <xf numFmtId="0" fontId="26" fillId="0" borderId="0" xfId="4" applyFont="1" applyAlignment="1">
      <alignment vertical="center"/>
    </xf>
    <xf numFmtId="4" fontId="17" fillId="0" borderId="0" xfId="4" applyNumberFormat="1" applyFont="1" applyAlignment="1">
      <alignment horizontal="right" vertical="center"/>
    </xf>
    <xf numFmtId="168" fontId="17" fillId="0" borderId="0" xfId="4" applyNumberFormat="1" applyFont="1" applyAlignment="1">
      <alignment horizontal="right" vertical="center"/>
    </xf>
    <xf numFmtId="0" fontId="17" fillId="0" borderId="0" xfId="4" applyFont="1" applyAlignment="1">
      <alignment horizontal="center" vertical="center"/>
    </xf>
    <xf numFmtId="0" fontId="25" fillId="0" borderId="1" xfId="4" applyFont="1" applyBorder="1" applyAlignment="1">
      <alignment vertical="center"/>
    </xf>
    <xf numFmtId="4" fontId="25" fillId="0" borderId="1" xfId="4" applyNumberFormat="1" applyFont="1" applyBorder="1" applyAlignment="1">
      <alignment horizontal="right" vertical="center"/>
    </xf>
    <xf numFmtId="168" fontId="25" fillId="0" borderId="1" xfId="4" applyNumberFormat="1" applyFont="1" applyBorder="1" applyAlignment="1">
      <alignment horizontal="right" vertical="center"/>
    </xf>
    <xf numFmtId="0" fontId="11" fillId="0" borderId="14" xfId="4" applyFont="1" applyBorder="1" applyAlignment="1">
      <alignment horizontal="center" vertical="center"/>
    </xf>
    <xf numFmtId="0" fontId="2" fillId="0" borderId="0" xfId="4" applyFont="1" applyAlignment="1">
      <alignment vertical="top"/>
    </xf>
    <xf numFmtId="0" fontId="27" fillId="0" borderId="0" xfId="4" applyFont="1" applyAlignment="1">
      <alignment horizontal="center" vertical="top"/>
    </xf>
    <xf numFmtId="0" fontId="28" fillId="0" borderId="0" xfId="4" applyFont="1" applyAlignment="1">
      <alignment vertical="center"/>
    </xf>
    <xf numFmtId="0" fontId="29" fillId="0" borderId="0" xfId="4" applyFont="1"/>
    <xf numFmtId="0" fontId="30" fillId="0" borderId="0" xfId="4" applyFont="1" applyAlignment="1">
      <alignment vertical="center"/>
    </xf>
    <xf numFmtId="4" fontId="31" fillId="0" borderId="0" xfId="4" applyNumberFormat="1" applyFont="1" applyAlignment="1">
      <alignment horizontal="center" vertical="center"/>
    </xf>
    <xf numFmtId="168" fontId="31" fillId="0" borderId="0" xfId="4" applyNumberFormat="1" applyFont="1" applyAlignment="1">
      <alignment horizontal="center" vertical="center"/>
    </xf>
    <xf numFmtId="0" fontId="13" fillId="0" borderId="0" xfId="4" applyFont="1" applyAlignment="1">
      <alignment vertical="center"/>
    </xf>
    <xf numFmtId="0" fontId="29" fillId="0" borderId="0" xfId="4" applyFont="1" applyAlignment="1">
      <alignment vertical="center"/>
    </xf>
    <xf numFmtId="0" fontId="29" fillId="0" borderId="0" xfId="4" quotePrefix="1" applyFont="1" applyAlignment="1">
      <alignment horizontal="left" indent="1"/>
    </xf>
    <xf numFmtId="2" fontId="32" fillId="0" borderId="0" xfId="4" applyNumberFormat="1" applyFont="1" applyAlignment="1">
      <alignment horizontal="right" vertical="center" wrapText="1" shrinkToFit="1"/>
    </xf>
    <xf numFmtId="168" fontId="32" fillId="0" borderId="0" xfId="4" applyNumberFormat="1" applyFont="1" applyAlignment="1">
      <alignment horizontal="right" vertical="center" wrapText="1" shrinkToFit="1"/>
    </xf>
    <xf numFmtId="168" fontId="29" fillId="0" borderId="0" xfId="4" applyNumberFormat="1" applyFont="1" applyAlignment="1">
      <alignment horizontal="right" vertical="center" wrapText="1" shrinkToFit="1"/>
    </xf>
    <xf numFmtId="2" fontId="32" fillId="0" borderId="0" xfId="4" applyNumberFormat="1" applyFont="1" applyAlignment="1">
      <alignment horizontal="right" vertical="center"/>
    </xf>
    <xf numFmtId="0" fontId="32" fillId="0" borderId="0" xfId="4" quotePrefix="1" applyFont="1" applyAlignment="1">
      <alignment horizontal="left" wrapText="1" indent="1" shrinkToFit="1"/>
    </xf>
    <xf numFmtId="0" fontId="29" fillId="0" borderId="0" xfId="4" quotePrefix="1" applyFont="1" applyAlignment="1">
      <alignment horizontal="left" vertical="center" wrapText="1" shrinkToFit="1"/>
    </xf>
    <xf numFmtId="0" fontId="33" fillId="0" borderId="0" xfId="4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68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68" fontId="35" fillId="0" borderId="0" xfId="0" applyNumberFormat="1" applyFont="1" applyAlignment="1">
      <alignment horizontal="center" vertical="center"/>
    </xf>
    <xf numFmtId="169" fontId="36" fillId="0" borderId="0" xfId="4" applyNumberFormat="1" applyFont="1" applyAlignment="1">
      <alignment horizontal="center" vertical="center"/>
    </xf>
    <xf numFmtId="168" fontId="36" fillId="0" borderId="0" xfId="4" applyNumberFormat="1" applyFont="1" applyAlignment="1">
      <alignment horizontal="center" vertical="center"/>
    </xf>
    <xf numFmtId="0" fontId="29" fillId="0" borderId="0" xfId="4" quotePrefix="1" applyFont="1" applyAlignment="1">
      <alignment vertical="center" wrapText="1" shrinkToFit="1"/>
    </xf>
    <xf numFmtId="169" fontId="37" fillId="0" borderId="0" xfId="4" applyNumberFormat="1" applyFont="1" applyAlignment="1">
      <alignment horizontal="center" vertical="center"/>
    </xf>
    <xf numFmtId="168" fontId="37" fillId="0" borderId="0" xfId="4" applyNumberFormat="1" applyFont="1" applyAlignment="1">
      <alignment horizontal="center" vertical="center"/>
    </xf>
    <xf numFmtId="7" fontId="29" fillId="0" borderId="0" xfId="4" applyNumberFormat="1" applyFont="1" applyAlignment="1">
      <alignment vertical="center" wrapText="1" shrinkToFit="1"/>
    </xf>
    <xf numFmtId="169" fontId="13" fillId="0" borderId="0" xfId="4" applyNumberFormat="1" applyFont="1" applyAlignment="1">
      <alignment horizontal="center" vertical="center"/>
    </xf>
    <xf numFmtId="168" fontId="13" fillId="0" borderId="0" xfId="4" applyNumberFormat="1" applyFont="1" applyAlignment="1">
      <alignment horizontal="center" vertical="center"/>
    </xf>
    <xf numFmtId="0" fontId="38" fillId="0" borderId="0" xfId="4" quotePrefix="1" applyFont="1" applyAlignment="1">
      <alignment vertical="center" shrinkToFit="1"/>
    </xf>
    <xf numFmtId="0" fontId="38" fillId="0" borderId="0" xfId="4" applyFont="1" applyAlignment="1">
      <alignment vertical="center" shrinkToFit="1"/>
    </xf>
    <xf numFmtId="0" fontId="39" fillId="0" borderId="0" xfId="4" applyFont="1" applyAlignment="1">
      <alignment vertical="center"/>
    </xf>
    <xf numFmtId="0" fontId="17" fillId="0" borderId="0" xfId="4" applyFont="1" applyAlignment="1">
      <alignment horizontal="left" vertical="center"/>
    </xf>
    <xf numFmtId="168" fontId="17" fillId="0" borderId="0" xfId="2" applyNumberFormat="1" applyFont="1"/>
    <xf numFmtId="168" fontId="40" fillId="0" borderId="0" xfId="2" applyNumberFormat="1" applyFont="1"/>
    <xf numFmtId="0" fontId="18" fillId="0" borderId="0" xfId="4" applyFont="1" applyAlignment="1">
      <alignment horizontal="right" vertical="center"/>
    </xf>
    <xf numFmtId="0" fontId="18" fillId="0" borderId="0" xfId="4" applyFont="1"/>
    <xf numFmtId="168" fontId="18" fillId="0" borderId="0" xfId="2" applyNumberFormat="1" applyFont="1"/>
    <xf numFmtId="7" fontId="18" fillId="0" borderId="0" xfId="4" applyNumberFormat="1" applyFont="1" applyAlignment="1">
      <alignment horizontal="right" vertical="center"/>
    </xf>
    <xf numFmtId="168" fontId="17" fillId="0" borderId="0" xfId="5" applyNumberFormat="1" applyFont="1"/>
    <xf numFmtId="0" fontId="17" fillId="0" borderId="0" xfId="4" applyFont="1"/>
    <xf numFmtId="10" fontId="18" fillId="0" borderId="0" xfId="3" applyNumberFormat="1" applyFont="1" applyAlignment="1">
      <alignment horizontal="left" vertical="center"/>
    </xf>
    <xf numFmtId="168" fontId="17" fillId="0" borderId="0" xfId="5" applyNumberFormat="1" applyFont="1" applyBorder="1"/>
    <xf numFmtId="168" fontId="18" fillId="0" borderId="0" xfId="5" applyNumberFormat="1" applyFont="1" applyBorder="1"/>
    <xf numFmtId="0" fontId="18" fillId="0" borderId="0" xfId="4" applyFont="1" applyAlignment="1">
      <alignment horizontal="left" vertical="center"/>
    </xf>
    <xf numFmtId="167" fontId="18" fillId="0" borderId="0" xfId="3" applyNumberFormat="1" applyFont="1" applyAlignment="1">
      <alignment horizontal="left" vertical="center"/>
    </xf>
    <xf numFmtId="0" fontId="13" fillId="0" borderId="0" xfId="4" applyFont="1"/>
    <xf numFmtId="168" fontId="18" fillId="0" borderId="2" xfId="5" applyNumberFormat="1" applyFont="1" applyBorder="1"/>
    <xf numFmtId="168" fontId="39" fillId="0" borderId="0" xfId="4" applyNumberFormat="1" applyFont="1" applyAlignment="1">
      <alignment horizontal="right" vertical="center"/>
    </xf>
    <xf numFmtId="0" fontId="37" fillId="0" borderId="0" xfId="4" applyFont="1"/>
    <xf numFmtId="166" fontId="18" fillId="0" borderId="0" xfId="5" applyNumberFormat="1" applyFont="1" applyBorder="1"/>
    <xf numFmtId="168" fontId="17" fillId="0" borderId="0" xfId="2" applyNumberFormat="1" applyFont="1" applyBorder="1"/>
    <xf numFmtId="166" fontId="17" fillId="0" borderId="0" xfId="2" applyNumberFormat="1" applyFont="1" applyBorder="1"/>
    <xf numFmtId="168" fontId="18" fillId="0" borderId="18" xfId="4" applyNumberFormat="1" applyFont="1" applyBorder="1" applyAlignment="1">
      <alignment horizontal="center" vertical="center"/>
    </xf>
    <xf numFmtId="0" fontId="39" fillId="0" borderId="0" xfId="4" applyFont="1" applyAlignment="1">
      <alignment horizontal="left" vertical="center"/>
    </xf>
    <xf numFmtId="0" fontId="40" fillId="0" borderId="0" xfId="4" applyFont="1" applyAlignment="1">
      <alignment horizontal="left" vertical="center"/>
    </xf>
    <xf numFmtId="0" fontId="21" fillId="0" borderId="0" xfId="4" applyFont="1" applyAlignment="1">
      <alignment horizontal="left" vertical="center"/>
    </xf>
    <xf numFmtId="168" fontId="21" fillId="0" borderId="0" xfId="4" applyNumberFormat="1" applyFont="1" applyAlignment="1">
      <alignment horizontal="left" vertical="center"/>
    </xf>
    <xf numFmtId="0" fontId="20" fillId="0" borderId="2" xfId="4" applyFont="1" applyBorder="1" applyAlignment="1">
      <alignment horizontal="left" vertical="center"/>
    </xf>
    <xf numFmtId="4" fontId="21" fillId="0" borderId="2" xfId="4" applyNumberFormat="1" applyFont="1" applyBorder="1" applyAlignment="1">
      <alignment horizontal="right" vertical="center"/>
    </xf>
    <xf numFmtId="168" fontId="20" fillId="0" borderId="2" xfId="4" applyNumberFormat="1" applyFont="1" applyBorder="1" applyAlignment="1">
      <alignment horizontal="right" vertical="center"/>
    </xf>
    <xf numFmtId="168" fontId="21" fillId="0" borderId="0" xfId="4" applyNumberFormat="1" applyFont="1" applyAlignment="1">
      <alignment horizontal="right" vertical="center"/>
    </xf>
    <xf numFmtId="0" fontId="20" fillId="4" borderId="15" xfId="4" applyFont="1" applyFill="1" applyBorder="1" applyAlignment="1">
      <alignment horizontal="left" vertical="center"/>
    </xf>
    <xf numFmtId="0" fontId="20" fillId="4" borderId="16" xfId="4" applyFont="1" applyFill="1" applyBorder="1" applyAlignment="1">
      <alignment horizontal="left" vertical="center"/>
    </xf>
    <xf numFmtId="4" fontId="21" fillId="4" borderId="16" xfId="4" applyNumberFormat="1" applyFont="1" applyFill="1" applyBorder="1" applyAlignment="1">
      <alignment horizontal="right" vertical="center"/>
    </xf>
    <xf numFmtId="168" fontId="20" fillId="4" borderId="16" xfId="4" applyNumberFormat="1" applyFont="1" applyFill="1" applyBorder="1" applyAlignment="1">
      <alignment horizontal="right" vertical="center"/>
    </xf>
    <xf numFmtId="0" fontId="15" fillId="0" borderId="0" xfId="4" applyFont="1" applyAlignment="1">
      <alignment vertical="center"/>
    </xf>
    <xf numFmtId="0" fontId="41" fillId="0" borderId="0" xfId="4" applyFont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42" fillId="0" borderId="0" xfId="4" applyFont="1" applyAlignment="1">
      <alignment horizontal="center" vertical="center"/>
    </xf>
    <xf numFmtId="0" fontId="43" fillId="0" borderId="0" xfId="4" applyFont="1"/>
    <xf numFmtId="0" fontId="19" fillId="0" borderId="0" xfId="4" applyFont="1" applyAlignment="1">
      <alignment horizontal="center" vertical="center"/>
    </xf>
    <xf numFmtId="0" fontId="44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2" fillId="0" borderId="0" xfId="4" applyFont="1"/>
    <xf numFmtId="0" fontId="1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45" fillId="0" borderId="0" xfId="4" applyFont="1" applyAlignment="1">
      <alignment horizontal="center" vertical="center"/>
    </xf>
    <xf numFmtId="0" fontId="46" fillId="0" borderId="0" xfId="4" applyFont="1" applyAlignment="1">
      <alignment horizontal="center" vertical="center"/>
    </xf>
    <xf numFmtId="4" fontId="2" fillId="0" borderId="0" xfId="4" applyNumberFormat="1" applyFont="1" applyAlignment="1">
      <alignment horizontal="right"/>
    </xf>
    <xf numFmtId="168" fontId="2" fillId="0" borderId="0" xfId="4" applyNumberFormat="1" applyFont="1" applyAlignment="1">
      <alignment horizontal="right"/>
    </xf>
  </cellXfs>
  <cellStyles count="6">
    <cellStyle name="Milliers" xfId="1" builtinId="3"/>
    <cellStyle name="Milliers 2" xfId="5" xr:uid="{9BACC32D-ABBA-4FBA-A534-E170DAC55979}"/>
    <cellStyle name="Monétaire" xfId="2" builtinId="4"/>
    <cellStyle name="Normal" xfId="0" builtinId="0"/>
    <cellStyle name="Normal 2" xfId="4" xr:uid="{5373D41B-02C1-4277-88C2-6B7F2640508C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A03D47-4CB0-4F10-BE6E-0AB352A5C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5018D14-15ED-4F71-8121-ABD3E0CE4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9FD537-9905-49E2-A0AE-976A0E9EF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DBDBB95-9116-4E90-8401-50DC9AC681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10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49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51</v>
      </c>
      <c r="C25" s="24"/>
      <c r="D25" s="24"/>
      <c r="E25" s="24"/>
      <c r="F25" s="24"/>
    </row>
    <row r="26" spans="1:6" ht="15" x14ac:dyDescent="0.2">
      <c r="A26" s="20"/>
      <c r="B26" s="29" t="s">
        <v>52</v>
      </c>
      <c r="C26" s="24"/>
      <c r="D26" s="24"/>
      <c r="E26" s="24"/>
      <c r="F26" s="24"/>
    </row>
    <row r="27" spans="1:6" ht="15" x14ac:dyDescent="0.2">
      <c r="A27" s="20"/>
      <c r="B27" s="29" t="s">
        <v>53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54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53" t="s">
        <v>0</v>
      </c>
      <c r="B31" s="53"/>
      <c r="C31" s="53"/>
      <c r="D31" s="53"/>
      <c r="E31" s="53"/>
      <c r="F31" s="5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52"/>
      <c r="C34" s="52"/>
      <c r="D34" s="52"/>
      <c r="E34" s="31"/>
      <c r="F34" s="24"/>
    </row>
    <row r="35" spans="1:6" ht="14.25" x14ac:dyDescent="0.2">
      <c r="A35" s="24"/>
      <c r="B35" s="52"/>
      <c r="C35" s="52"/>
      <c r="D35" s="52"/>
      <c r="E35" s="31"/>
      <c r="F35" s="24"/>
    </row>
    <row r="36" spans="1:6" ht="14.25" x14ac:dyDescent="0.2">
      <c r="A36" s="24"/>
      <c r="B36" s="52" t="s">
        <v>55</v>
      </c>
      <c r="C36" s="52"/>
      <c r="D36" s="52"/>
      <c r="E36" s="31"/>
      <c r="F36" s="24"/>
    </row>
    <row r="37" spans="1:6" ht="14.25" x14ac:dyDescent="0.2">
      <c r="A37" s="24"/>
      <c r="B37" s="52"/>
      <c r="C37" s="52"/>
      <c r="D37" s="52"/>
      <c r="E37" s="31"/>
      <c r="F37" s="24"/>
    </row>
    <row r="38" spans="1:6" ht="14.25" x14ac:dyDescent="0.2">
      <c r="A38" s="24"/>
      <c r="B38" s="52"/>
      <c r="C38" s="52"/>
      <c r="D38" s="52"/>
      <c r="E38" s="31"/>
      <c r="F38" s="24"/>
    </row>
    <row r="39" spans="1:6" ht="14.25" x14ac:dyDescent="0.2">
      <c r="A39" s="24"/>
      <c r="B39" s="52" t="s">
        <v>56</v>
      </c>
      <c r="C39" s="52"/>
      <c r="D39" s="52"/>
      <c r="E39" s="31"/>
      <c r="F39" s="24"/>
    </row>
    <row r="40" spans="1:6" ht="14.25" x14ac:dyDescent="0.2">
      <c r="A40" s="24"/>
      <c r="B40" s="52"/>
      <c r="C40" s="52"/>
      <c r="D40" s="52"/>
      <c r="E40" s="31"/>
      <c r="F40" s="24"/>
    </row>
    <row r="41" spans="1:6" ht="13.5" customHeight="1" x14ac:dyDescent="0.2">
      <c r="A41" s="24"/>
      <c r="B41" s="52"/>
      <c r="C41" s="52"/>
      <c r="D41" s="52"/>
      <c r="E41" s="31"/>
      <c r="F41" s="24"/>
    </row>
    <row r="42" spans="1:6" ht="14.25" x14ac:dyDescent="0.2">
      <c r="A42" s="24"/>
      <c r="B42" s="52" t="s">
        <v>57</v>
      </c>
      <c r="C42" s="52"/>
      <c r="D42" s="52"/>
      <c r="E42" s="31"/>
      <c r="F42" s="24"/>
    </row>
    <row r="43" spans="1:6" ht="14.25" x14ac:dyDescent="0.2">
      <c r="A43" s="24"/>
      <c r="B43" s="52"/>
      <c r="C43" s="52"/>
      <c r="D43" s="52"/>
      <c r="E43" s="31"/>
      <c r="F43" s="24"/>
    </row>
    <row r="44" spans="1:6" ht="14.25" x14ac:dyDescent="0.2">
      <c r="A44" s="24"/>
      <c r="B44" s="52"/>
      <c r="C44" s="52"/>
      <c r="D44" s="52"/>
      <c r="E44" s="31"/>
      <c r="F44" s="24"/>
    </row>
    <row r="45" spans="1:6" ht="14.25" x14ac:dyDescent="0.2">
      <c r="A45" s="24"/>
      <c r="B45" s="52"/>
      <c r="C45" s="52"/>
      <c r="D45" s="52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/>
      <c r="C47" s="52"/>
      <c r="D47" s="52"/>
      <c r="E47" s="31"/>
      <c r="F47" s="24"/>
    </row>
    <row r="48" spans="1:6" ht="14.25" x14ac:dyDescent="0.2">
      <c r="A48" s="24"/>
      <c r="B48" s="52"/>
      <c r="C48" s="52"/>
      <c r="D48" s="52"/>
      <c r="E48" s="31"/>
      <c r="F48" s="24"/>
    </row>
    <row r="49" spans="1:6" ht="14.25" x14ac:dyDescent="0.2">
      <c r="A49" s="24"/>
      <c r="B49" s="52"/>
      <c r="C49" s="52"/>
      <c r="D49" s="52"/>
      <c r="E49" s="31"/>
      <c r="F49" s="24"/>
    </row>
    <row r="50" spans="1:6" ht="14.25" x14ac:dyDescent="0.2">
      <c r="A50" s="24"/>
      <c r="B50" s="52"/>
      <c r="C50" s="52"/>
      <c r="D50" s="52"/>
      <c r="E50" s="31"/>
      <c r="F50" s="24"/>
    </row>
    <row r="51" spans="1:6" ht="14.25" x14ac:dyDescent="0.2">
      <c r="A51" s="24"/>
      <c r="B51" s="52"/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/>
      <c r="C53" s="52"/>
      <c r="D53" s="52"/>
      <c r="E53" s="31"/>
      <c r="F53" s="24"/>
    </row>
    <row r="54" spans="1:6" ht="14.25" x14ac:dyDescent="0.2">
      <c r="A54" s="24"/>
      <c r="B54" s="52"/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/>
      <c r="C56" s="52"/>
      <c r="D56" s="52"/>
      <c r="E56" s="31"/>
      <c r="F56" s="24"/>
    </row>
    <row r="57" spans="1:6" ht="14.25" x14ac:dyDescent="0.2">
      <c r="A57" s="24"/>
      <c r="B57" s="52"/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/>
      <c r="C59" s="52"/>
      <c r="D59" s="52"/>
      <c r="E59" s="31"/>
      <c r="F59" s="24"/>
    </row>
    <row r="60" spans="1:6" ht="14.25" x14ac:dyDescent="0.2">
      <c r="A60" s="24"/>
      <c r="B60" s="52"/>
      <c r="C60" s="52"/>
      <c r="D60" s="52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/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4.25" x14ac:dyDescent="0.2">
      <c r="A66" s="24"/>
      <c r="B66" s="52"/>
      <c r="C66" s="52"/>
      <c r="D66" s="52"/>
      <c r="E66" s="31"/>
      <c r="F66" s="24"/>
    </row>
    <row r="67" spans="1:6" ht="14.25" x14ac:dyDescent="0.2">
      <c r="A67" s="24"/>
      <c r="B67" s="52"/>
      <c r="C67" s="52"/>
      <c r="D67" s="52"/>
      <c r="E67" s="31"/>
      <c r="F67" s="24"/>
    </row>
    <row r="68" spans="1:6" ht="14.25" x14ac:dyDescent="0.2">
      <c r="A68" s="24"/>
      <c r="B68" s="52"/>
      <c r="C68" s="52"/>
      <c r="D68" s="52"/>
      <c r="E68" s="31"/>
      <c r="F68" s="24"/>
    </row>
    <row r="69" spans="1:6" ht="14.25" x14ac:dyDescent="0.2">
      <c r="A69" s="24"/>
      <c r="B69" s="52"/>
      <c r="C69" s="52"/>
      <c r="D69" s="52"/>
      <c r="E69" s="31"/>
      <c r="F69" s="24"/>
    </row>
    <row r="70" spans="1:6" ht="14.25" x14ac:dyDescent="0.2">
      <c r="A70" s="24"/>
      <c r="B70" s="52"/>
      <c r="C70" s="52"/>
      <c r="D70" s="52"/>
      <c r="E70" s="31"/>
      <c r="F70" s="24"/>
    </row>
    <row r="71" spans="1:6" ht="14.25" x14ac:dyDescent="0.2">
      <c r="A71" s="24"/>
      <c r="B71" s="52"/>
      <c r="C71" s="52"/>
      <c r="D71" s="52"/>
      <c r="E71" s="31"/>
      <c r="F71" s="24"/>
    </row>
    <row r="72" spans="1:6" ht="14.25" x14ac:dyDescent="0.2">
      <c r="A72" s="24"/>
      <c r="B72" s="52"/>
      <c r="C72" s="52"/>
      <c r="D72" s="52"/>
      <c r="E72" s="31"/>
      <c r="F72" s="24"/>
    </row>
    <row r="73" spans="1:6" ht="14.25" x14ac:dyDescent="0.2">
      <c r="A73" s="24"/>
      <c r="B73" s="52"/>
      <c r="C73" s="52"/>
      <c r="D73" s="52"/>
      <c r="E73" s="31"/>
      <c r="F73" s="24"/>
    </row>
    <row r="74" spans="1:6" ht="13.5" customHeight="1" x14ac:dyDescent="0.2">
      <c r="A74" s="24"/>
      <c r="B74" s="52"/>
      <c r="C74" s="52"/>
      <c r="D74" s="52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5.25*190</f>
        <v>997.5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997.5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49.88</v>
      </c>
      <c r="F79" s="24"/>
    </row>
    <row r="80" spans="1:6" ht="13.5" customHeight="1" x14ac:dyDescent="0.2">
      <c r="A80" s="24"/>
      <c r="B80" s="29" t="s">
        <v>4</v>
      </c>
      <c r="C80" s="34">
        <v>9.5000000000000001E-2</v>
      </c>
      <c r="D80" s="29"/>
      <c r="E80" s="39">
        <f>ROUND((E78+E79)*C80,2)</f>
        <v>99.5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1146.8800000000001</v>
      </c>
      <c r="F82" s="24"/>
    </row>
    <row r="83" spans="1:6" ht="15.75" thickTop="1" x14ac:dyDescent="0.2">
      <c r="A83" s="24"/>
      <c r="B83" s="55"/>
      <c r="C83" s="55"/>
      <c r="D83" s="55"/>
      <c r="E83" s="40"/>
      <c r="F83" s="24"/>
    </row>
    <row r="84" spans="1:6" ht="15" x14ac:dyDescent="0.2">
      <c r="A84" s="24"/>
      <c r="B84" s="54" t="s">
        <v>24</v>
      </c>
      <c r="C84" s="54"/>
      <c r="D84" s="54"/>
      <c r="E84" s="40">
        <v>0</v>
      </c>
      <c r="F84" s="24"/>
    </row>
    <row r="85" spans="1:6" ht="15" x14ac:dyDescent="0.2">
      <c r="A85" s="24"/>
      <c r="B85" s="55"/>
      <c r="C85" s="55"/>
      <c r="D85" s="55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1146.8800000000001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50"/>
      <c r="C89" s="50"/>
      <c r="D89" s="50"/>
      <c r="E89" s="50"/>
      <c r="F89" s="24"/>
    </row>
    <row r="90" spans="1:6" ht="14.25" x14ac:dyDescent="0.2">
      <c r="A90" s="58" t="s">
        <v>25</v>
      </c>
      <c r="B90" s="58"/>
      <c r="C90" s="58"/>
      <c r="D90" s="58"/>
      <c r="E90" s="58"/>
      <c r="F90" s="58"/>
    </row>
    <row r="91" spans="1:6" ht="14.25" x14ac:dyDescent="0.2">
      <c r="A91" s="56" t="s">
        <v>7</v>
      </c>
      <c r="B91" s="56"/>
      <c r="C91" s="56"/>
      <c r="D91" s="56"/>
      <c r="E91" s="56"/>
      <c r="F91" s="56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51"/>
      <c r="C93" s="51"/>
      <c r="D93" s="51"/>
      <c r="E93" s="51"/>
      <c r="F93" s="24"/>
    </row>
    <row r="94" spans="1:6" ht="15" x14ac:dyDescent="0.2">
      <c r="A94" s="57" t="s">
        <v>8</v>
      </c>
      <c r="B94" s="57"/>
      <c r="C94" s="57"/>
      <c r="D94" s="57"/>
      <c r="E94" s="57"/>
      <c r="F94" s="57"/>
    </row>
    <row r="96" spans="1:6" ht="39.75" customHeight="1" x14ac:dyDescent="0.2">
      <c r="B96" s="48"/>
      <c r="C96" s="49"/>
      <c r="D96" s="49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22" zoomScale="80" zoomScaleNormal="100" zoomScaleSheetLayoutView="80" workbookViewId="0">
      <selection activeCell="E67" sqref="E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59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50</v>
      </c>
      <c r="C24" s="24"/>
      <c r="D24" s="24"/>
      <c r="E24" s="24"/>
      <c r="F24" s="24"/>
    </row>
    <row r="25" spans="1:6" ht="15" x14ac:dyDescent="0.2">
      <c r="A25" s="20"/>
      <c r="B25" s="28" t="s">
        <v>51</v>
      </c>
      <c r="C25" s="24"/>
      <c r="D25" s="24"/>
      <c r="E25" s="24"/>
      <c r="F25" s="24"/>
    </row>
    <row r="26" spans="1:6" ht="15" x14ac:dyDescent="0.2">
      <c r="A26" s="20"/>
      <c r="B26" s="29" t="s">
        <v>52</v>
      </c>
      <c r="C26" s="24"/>
      <c r="D26" s="24"/>
      <c r="E26" s="24"/>
      <c r="F26" s="24"/>
    </row>
    <row r="27" spans="1:6" ht="15" x14ac:dyDescent="0.2">
      <c r="A27" s="20"/>
      <c r="B27" s="29" t="s">
        <v>53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58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53" t="s">
        <v>0</v>
      </c>
      <c r="B31" s="53"/>
      <c r="C31" s="53"/>
      <c r="D31" s="53"/>
      <c r="E31" s="53"/>
      <c r="F31" s="5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52"/>
      <c r="C34" s="52"/>
      <c r="D34" s="52"/>
      <c r="E34" s="31"/>
      <c r="F34" s="24"/>
    </row>
    <row r="35" spans="1:6" ht="14.25" x14ac:dyDescent="0.2">
      <c r="A35" s="24"/>
      <c r="B35" s="52"/>
      <c r="C35" s="52"/>
      <c r="D35" s="52"/>
      <c r="E35" s="31"/>
      <c r="F35" s="24"/>
    </row>
    <row r="36" spans="1:6" ht="14.25" x14ac:dyDescent="0.2">
      <c r="A36" s="24"/>
      <c r="B36" s="52" t="s">
        <v>2</v>
      </c>
      <c r="C36" s="52"/>
      <c r="D36" s="52"/>
      <c r="E36" s="31"/>
      <c r="F36" s="24"/>
    </row>
    <row r="37" spans="1:6" ht="14.25" x14ac:dyDescent="0.2">
      <c r="A37" s="24"/>
      <c r="B37" s="52"/>
      <c r="C37" s="52"/>
      <c r="D37" s="52"/>
      <c r="E37" s="31"/>
      <c r="F37" s="24"/>
    </row>
    <row r="38" spans="1:6" ht="14.25" x14ac:dyDescent="0.2">
      <c r="A38" s="24"/>
      <c r="B38" s="52"/>
      <c r="C38" s="52"/>
      <c r="D38" s="52"/>
      <c r="E38" s="31"/>
      <c r="F38" s="24"/>
    </row>
    <row r="39" spans="1:6" ht="14.25" x14ac:dyDescent="0.2">
      <c r="A39" s="24"/>
      <c r="B39" s="52" t="s">
        <v>29</v>
      </c>
      <c r="C39" s="52"/>
      <c r="D39" s="52"/>
      <c r="E39" s="31"/>
      <c r="F39" s="24"/>
    </row>
    <row r="40" spans="1:6" ht="14.25" x14ac:dyDescent="0.2">
      <c r="A40" s="24"/>
      <c r="B40" s="52"/>
      <c r="C40" s="52"/>
      <c r="D40" s="52"/>
      <c r="E40" s="31"/>
      <c r="F40" s="24"/>
    </row>
    <row r="41" spans="1:6" ht="13.5" customHeight="1" x14ac:dyDescent="0.2">
      <c r="A41" s="24"/>
      <c r="B41" s="52"/>
      <c r="C41" s="52"/>
      <c r="D41" s="52"/>
      <c r="E41" s="31"/>
      <c r="F41" s="24"/>
    </row>
    <row r="42" spans="1:6" ht="14.25" x14ac:dyDescent="0.2">
      <c r="A42" s="24"/>
      <c r="B42" s="52" t="s">
        <v>60</v>
      </c>
      <c r="C42" s="52"/>
      <c r="D42" s="52"/>
      <c r="E42" s="31"/>
      <c r="F42" s="24"/>
    </row>
    <row r="43" spans="1:6" ht="14.25" x14ac:dyDescent="0.2">
      <c r="A43" s="24"/>
      <c r="B43" s="52"/>
      <c r="C43" s="52"/>
      <c r="D43" s="52"/>
      <c r="E43" s="31"/>
      <c r="F43" s="24"/>
    </row>
    <row r="44" spans="1:6" ht="14.25" x14ac:dyDescent="0.2">
      <c r="A44" s="24"/>
      <c r="B44" s="52"/>
      <c r="C44" s="52"/>
      <c r="D44" s="52"/>
      <c r="E44" s="31"/>
      <c r="F44" s="24"/>
    </row>
    <row r="45" spans="1:6" ht="14.25" x14ac:dyDescent="0.2">
      <c r="A45" s="24"/>
      <c r="B45" s="52" t="s">
        <v>30</v>
      </c>
      <c r="C45" s="52"/>
      <c r="D45" s="52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/>
      <c r="C47" s="52"/>
      <c r="D47" s="52"/>
      <c r="E47" s="31"/>
      <c r="F47" s="24"/>
    </row>
    <row r="48" spans="1:6" ht="14.25" x14ac:dyDescent="0.2">
      <c r="A48" s="24"/>
      <c r="B48" s="52" t="s">
        <v>28</v>
      </c>
      <c r="C48" s="52"/>
      <c r="D48" s="52"/>
      <c r="E48" s="31"/>
      <c r="F48" s="24"/>
    </row>
    <row r="49" spans="1:6" ht="14.25" x14ac:dyDescent="0.2">
      <c r="A49" s="24"/>
      <c r="B49" s="52"/>
      <c r="C49" s="52"/>
      <c r="D49" s="52"/>
      <c r="E49" s="31"/>
      <c r="F49" s="24"/>
    </row>
    <row r="50" spans="1:6" ht="14.25" x14ac:dyDescent="0.2">
      <c r="A50" s="24"/>
      <c r="B50" s="52"/>
      <c r="C50" s="52"/>
      <c r="D50" s="52"/>
      <c r="E50" s="31"/>
      <c r="F50" s="24"/>
    </row>
    <row r="51" spans="1:6" ht="14.25" x14ac:dyDescent="0.2">
      <c r="A51" s="24"/>
      <c r="B51" s="52" t="s">
        <v>31</v>
      </c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/>
      <c r="C53" s="52"/>
      <c r="D53" s="52"/>
      <c r="E53" s="31"/>
      <c r="F53" s="24"/>
    </row>
    <row r="54" spans="1:6" ht="14.25" x14ac:dyDescent="0.2">
      <c r="A54" s="24"/>
      <c r="B54" s="52" t="s">
        <v>39</v>
      </c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/>
      <c r="C56" s="52"/>
      <c r="D56" s="52"/>
      <c r="E56" s="31"/>
      <c r="F56" s="24"/>
    </row>
    <row r="57" spans="1:6" ht="14.25" x14ac:dyDescent="0.2">
      <c r="A57" s="24"/>
      <c r="B57" s="52" t="s">
        <v>46</v>
      </c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/>
      <c r="C59" s="52"/>
      <c r="D59" s="52"/>
      <c r="E59" s="31"/>
      <c r="F59" s="24"/>
    </row>
    <row r="60" spans="1:6" ht="14.25" x14ac:dyDescent="0.2">
      <c r="A60" s="24"/>
      <c r="B60" s="52" t="s">
        <v>47</v>
      </c>
      <c r="C60" s="52"/>
      <c r="D60" s="52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/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4.25" x14ac:dyDescent="0.2">
      <c r="A66" s="24"/>
      <c r="B66" s="52"/>
      <c r="C66" s="52"/>
      <c r="D66" s="52"/>
      <c r="E66" s="31"/>
      <c r="F66" s="24"/>
    </row>
    <row r="67" spans="1:6" ht="14.25" x14ac:dyDescent="0.2">
      <c r="A67" s="24"/>
      <c r="B67" s="52"/>
      <c r="C67" s="52"/>
      <c r="D67" s="52"/>
      <c r="E67" s="31"/>
      <c r="F67" s="24"/>
    </row>
    <row r="68" spans="1:6" ht="14.25" x14ac:dyDescent="0.2">
      <c r="A68" s="24"/>
      <c r="B68" s="52"/>
      <c r="C68" s="52"/>
      <c r="D68" s="52"/>
      <c r="E68" s="31"/>
      <c r="F68" s="24"/>
    </row>
    <row r="69" spans="1:6" ht="14.25" x14ac:dyDescent="0.2">
      <c r="A69" s="24"/>
      <c r="B69" s="52"/>
      <c r="C69" s="52"/>
      <c r="D69" s="52"/>
      <c r="E69" s="31"/>
      <c r="F69" s="24"/>
    </row>
    <row r="70" spans="1:6" ht="14.25" x14ac:dyDescent="0.2">
      <c r="A70" s="24"/>
      <c r="B70" s="52"/>
      <c r="C70" s="52"/>
      <c r="D70" s="52"/>
      <c r="E70" s="31"/>
      <c r="F70" s="24"/>
    </row>
    <row r="71" spans="1:6" ht="14.25" x14ac:dyDescent="0.2">
      <c r="A71" s="24"/>
      <c r="B71" s="52"/>
      <c r="C71" s="52"/>
      <c r="D71" s="52"/>
      <c r="E71" s="31"/>
      <c r="F71" s="24"/>
    </row>
    <row r="72" spans="1:6" ht="14.25" x14ac:dyDescent="0.2">
      <c r="A72" s="24"/>
      <c r="B72" s="52"/>
      <c r="C72" s="52"/>
      <c r="D72" s="52"/>
      <c r="E72" s="31"/>
      <c r="F72" s="24"/>
    </row>
    <row r="73" spans="1:6" ht="14.25" x14ac:dyDescent="0.2">
      <c r="A73" s="24"/>
      <c r="B73" s="52"/>
      <c r="C73" s="52"/>
      <c r="D73" s="52"/>
      <c r="E73" s="31"/>
      <c r="F73" s="24"/>
    </row>
    <row r="74" spans="1:6" ht="13.5" customHeight="1" x14ac:dyDescent="0.2">
      <c r="A74" s="24"/>
      <c r="B74" s="52"/>
      <c r="C74" s="52"/>
      <c r="D74" s="52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7.5*190</f>
        <v>1425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1425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71.25</v>
      </c>
      <c r="F79" s="24"/>
    </row>
    <row r="80" spans="1:6" ht="13.5" customHeight="1" x14ac:dyDescent="0.2">
      <c r="A80" s="24"/>
      <c r="B80" s="29" t="s">
        <v>4</v>
      </c>
      <c r="C80" s="34">
        <v>9.5000000000000001E-2</v>
      </c>
      <c r="D80" s="29"/>
      <c r="E80" s="39">
        <f>ROUND((E78+E79)*C80,2)</f>
        <v>142.13999999999999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1638.3899999999999</v>
      </c>
      <c r="F82" s="24"/>
    </row>
    <row r="83" spans="1:6" ht="15.75" thickTop="1" x14ac:dyDescent="0.2">
      <c r="A83" s="24"/>
      <c r="B83" s="55"/>
      <c r="C83" s="55"/>
      <c r="D83" s="55"/>
      <c r="E83" s="40"/>
      <c r="F83" s="24"/>
    </row>
    <row r="84" spans="1:6" ht="15" x14ac:dyDescent="0.2">
      <c r="A84" s="24"/>
      <c r="B84" s="54" t="s">
        <v>24</v>
      </c>
      <c r="C84" s="54"/>
      <c r="D84" s="54"/>
      <c r="E84" s="40">
        <v>0</v>
      </c>
      <c r="F84" s="24"/>
    </row>
    <row r="85" spans="1:6" ht="15" x14ac:dyDescent="0.2">
      <c r="A85" s="24"/>
      <c r="B85" s="55"/>
      <c r="C85" s="55"/>
      <c r="D85" s="55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1638.3899999999999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50"/>
      <c r="C89" s="50"/>
      <c r="D89" s="50"/>
      <c r="E89" s="50"/>
      <c r="F89" s="24"/>
    </row>
    <row r="90" spans="1:6" ht="14.25" x14ac:dyDescent="0.2">
      <c r="A90" s="58" t="s">
        <v>25</v>
      </c>
      <c r="B90" s="58"/>
      <c r="C90" s="58"/>
      <c r="D90" s="58"/>
      <c r="E90" s="58"/>
      <c r="F90" s="58"/>
    </row>
    <row r="91" spans="1:6" ht="14.25" x14ac:dyDescent="0.2">
      <c r="A91" s="56" t="s">
        <v>7</v>
      </c>
      <c r="B91" s="56"/>
      <c r="C91" s="56"/>
      <c r="D91" s="56"/>
      <c r="E91" s="56"/>
      <c r="F91" s="56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51"/>
      <c r="C93" s="51"/>
      <c r="D93" s="51"/>
      <c r="E93" s="51"/>
      <c r="F93" s="24"/>
    </row>
    <row r="94" spans="1:6" ht="15" x14ac:dyDescent="0.2">
      <c r="A94" s="57" t="s">
        <v>8</v>
      </c>
      <c r="B94" s="57"/>
      <c r="C94" s="57"/>
      <c r="D94" s="57"/>
      <c r="E94" s="57"/>
      <c r="F94" s="57"/>
    </row>
    <row r="96" spans="1:6" ht="39.75" customHeight="1" x14ac:dyDescent="0.2">
      <c r="B96" s="48"/>
      <c r="C96" s="49"/>
      <c r="D96" s="49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61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65</v>
      </c>
      <c r="C24" s="24"/>
      <c r="D24" s="24"/>
      <c r="E24" s="24"/>
      <c r="F24" s="24"/>
    </row>
    <row r="25" spans="1:6" ht="15" x14ac:dyDescent="0.2">
      <c r="A25" s="20"/>
      <c r="B25" s="28" t="s">
        <v>51</v>
      </c>
      <c r="C25" s="24"/>
      <c r="D25" s="24"/>
      <c r="E25" s="24"/>
      <c r="F25" s="24"/>
    </row>
    <row r="26" spans="1:6" ht="15" x14ac:dyDescent="0.2">
      <c r="A26" s="20"/>
      <c r="B26" s="29" t="s">
        <v>52</v>
      </c>
      <c r="C26" s="24"/>
      <c r="D26" s="24"/>
      <c r="E26" s="24"/>
      <c r="F26" s="24"/>
    </row>
    <row r="27" spans="1:6" ht="15" x14ac:dyDescent="0.2">
      <c r="A27" s="20"/>
      <c r="B27" s="29" t="s">
        <v>53</v>
      </c>
      <c r="C27" s="24"/>
      <c r="D27" s="24"/>
      <c r="E27" s="24"/>
      <c r="F27" s="24"/>
    </row>
    <row r="28" spans="1:6" x14ac:dyDescent="0.2">
      <c r="A28" s="21"/>
      <c r="B28" s="24"/>
      <c r="C28" s="26"/>
      <c r="D28" s="26"/>
      <c r="E28" s="27"/>
      <c r="F28" s="24"/>
    </row>
    <row r="29" spans="1:6" ht="15" x14ac:dyDescent="0.2">
      <c r="A29" s="20"/>
      <c r="B29" s="26"/>
      <c r="C29" s="26"/>
      <c r="D29" s="30" t="s">
        <v>17</v>
      </c>
      <c r="E29" s="30" t="s">
        <v>62</v>
      </c>
      <c r="F29" s="24"/>
    </row>
    <row r="30" spans="1:6" ht="13.5" thickBot="1" x14ac:dyDescent="0.25">
      <c r="A30" s="22"/>
      <c r="B30" s="22"/>
      <c r="C30" s="22"/>
      <c r="D30" s="22"/>
      <c r="E30" s="22"/>
      <c r="F30" s="23"/>
    </row>
    <row r="31" spans="1:6" s="44" customFormat="1" ht="21.75" customHeight="1" x14ac:dyDescent="0.2">
      <c r="A31" s="53" t="s">
        <v>0</v>
      </c>
      <c r="B31" s="53"/>
      <c r="C31" s="53"/>
      <c r="D31" s="53"/>
      <c r="E31" s="53"/>
      <c r="F31" s="53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4"/>
      <c r="B33" s="25" t="s">
        <v>6</v>
      </c>
      <c r="C33" s="25"/>
      <c r="D33" s="25"/>
      <c r="E33" s="31"/>
      <c r="F33" s="24"/>
    </row>
    <row r="34" spans="1:6" ht="14.25" x14ac:dyDescent="0.2">
      <c r="A34" s="24"/>
      <c r="B34" s="52"/>
      <c r="C34" s="52"/>
      <c r="D34" s="52"/>
      <c r="E34" s="31"/>
      <c r="F34" s="24"/>
    </row>
    <row r="35" spans="1:6" ht="14.25" x14ac:dyDescent="0.2">
      <c r="A35" s="24"/>
      <c r="B35" s="52"/>
      <c r="C35" s="52"/>
      <c r="D35" s="52"/>
      <c r="E35" s="31"/>
      <c r="F35" s="24"/>
    </row>
    <row r="36" spans="1:6" ht="14.25" x14ac:dyDescent="0.2">
      <c r="A36" s="24"/>
      <c r="B36" s="52" t="s">
        <v>63</v>
      </c>
      <c r="C36" s="52"/>
      <c r="D36" s="52"/>
      <c r="E36" s="31"/>
      <c r="F36" s="24"/>
    </row>
    <row r="37" spans="1:6" ht="14.25" x14ac:dyDescent="0.2">
      <c r="A37" s="24"/>
      <c r="B37" s="52"/>
      <c r="C37" s="52"/>
      <c r="D37" s="52"/>
      <c r="E37" s="31"/>
      <c r="F37" s="24"/>
    </row>
    <row r="38" spans="1:6" ht="14.25" x14ac:dyDescent="0.2">
      <c r="A38" s="24"/>
      <c r="B38" s="52"/>
      <c r="C38" s="52"/>
      <c r="D38" s="52"/>
      <c r="E38" s="31"/>
      <c r="F38" s="24"/>
    </row>
    <row r="39" spans="1:6" ht="14.25" x14ac:dyDescent="0.2">
      <c r="A39" s="24"/>
      <c r="B39" s="52" t="s">
        <v>11</v>
      </c>
      <c r="C39" s="52"/>
      <c r="D39" s="52"/>
      <c r="E39" s="31"/>
      <c r="F39" s="24"/>
    </row>
    <row r="40" spans="1:6" ht="14.25" x14ac:dyDescent="0.2">
      <c r="A40" s="24"/>
      <c r="B40" s="52"/>
      <c r="C40" s="52"/>
      <c r="D40" s="52"/>
      <c r="E40" s="31"/>
      <c r="F40" s="24"/>
    </row>
    <row r="41" spans="1:6" ht="13.5" customHeight="1" x14ac:dyDescent="0.2">
      <c r="A41" s="24"/>
      <c r="B41" s="52"/>
      <c r="C41" s="52"/>
      <c r="D41" s="52"/>
      <c r="E41" s="31"/>
      <c r="F41" s="24"/>
    </row>
    <row r="42" spans="1:6" ht="14.25" x14ac:dyDescent="0.2">
      <c r="A42" s="24"/>
      <c r="B42" s="52" t="s">
        <v>38</v>
      </c>
      <c r="C42" s="52"/>
      <c r="D42" s="52"/>
      <c r="E42" s="31"/>
      <c r="F42" s="24"/>
    </row>
    <row r="43" spans="1:6" ht="14.25" x14ac:dyDescent="0.2">
      <c r="A43" s="24"/>
      <c r="B43" s="52"/>
      <c r="C43" s="52"/>
      <c r="D43" s="52"/>
      <c r="E43" s="31"/>
      <c r="F43" s="24"/>
    </row>
    <row r="44" spans="1:6" ht="14.25" x14ac:dyDescent="0.2">
      <c r="A44" s="24"/>
      <c r="B44" s="52"/>
      <c r="C44" s="52"/>
      <c r="D44" s="52"/>
      <c r="E44" s="31"/>
      <c r="F44" s="24"/>
    </row>
    <row r="45" spans="1:6" ht="14.25" x14ac:dyDescent="0.2">
      <c r="A45" s="24"/>
      <c r="B45" s="52" t="s">
        <v>64</v>
      </c>
      <c r="C45" s="52"/>
      <c r="D45" s="52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/>
      <c r="C47" s="52"/>
      <c r="D47" s="52"/>
      <c r="E47" s="31"/>
      <c r="F47" s="24"/>
    </row>
    <row r="48" spans="1:6" ht="14.25" x14ac:dyDescent="0.2">
      <c r="A48" s="24"/>
      <c r="B48" s="52" t="s">
        <v>39</v>
      </c>
      <c r="C48" s="52"/>
      <c r="D48" s="52"/>
      <c r="E48" s="31"/>
      <c r="F48" s="24"/>
    </row>
    <row r="49" spans="1:6" ht="14.25" x14ac:dyDescent="0.2">
      <c r="A49" s="24"/>
      <c r="B49" s="52"/>
      <c r="C49" s="52"/>
      <c r="D49" s="52"/>
      <c r="E49" s="31"/>
      <c r="F49" s="24"/>
    </row>
    <row r="50" spans="1:6" ht="14.25" x14ac:dyDescent="0.2">
      <c r="A50" s="24"/>
      <c r="B50" s="52"/>
      <c r="C50" s="52"/>
      <c r="D50" s="52"/>
      <c r="E50" s="31"/>
      <c r="F50" s="24"/>
    </row>
    <row r="51" spans="1:6" ht="14.25" x14ac:dyDescent="0.2">
      <c r="A51" s="24"/>
      <c r="B51" s="52" t="s">
        <v>47</v>
      </c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/>
      <c r="C53" s="52"/>
      <c r="D53" s="52"/>
      <c r="E53" s="31"/>
      <c r="F53" s="24"/>
    </row>
    <row r="54" spans="1:6" ht="14.25" x14ac:dyDescent="0.2">
      <c r="A54" s="24"/>
      <c r="B54" s="52" t="s">
        <v>15</v>
      </c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/>
      <c r="C56" s="52"/>
      <c r="D56" s="52"/>
      <c r="E56" s="31"/>
      <c r="F56" s="24"/>
    </row>
    <row r="57" spans="1:6" ht="14.25" x14ac:dyDescent="0.2">
      <c r="A57" s="24"/>
      <c r="B57" s="52"/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/>
      <c r="C59" s="52"/>
      <c r="D59" s="52"/>
      <c r="E59" s="31"/>
      <c r="F59" s="24"/>
    </row>
    <row r="60" spans="1:6" ht="14.25" x14ac:dyDescent="0.2">
      <c r="A60" s="24"/>
      <c r="B60" s="52"/>
      <c r="C60" s="52"/>
      <c r="D60" s="52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/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4.25" x14ac:dyDescent="0.2">
      <c r="A66" s="24"/>
      <c r="B66" s="52"/>
      <c r="C66" s="52"/>
      <c r="D66" s="52"/>
      <c r="E66" s="31"/>
      <c r="F66" s="24"/>
    </row>
    <row r="67" spans="1:6" ht="14.25" x14ac:dyDescent="0.2">
      <c r="A67" s="24"/>
      <c r="B67" s="52"/>
      <c r="C67" s="52"/>
      <c r="D67" s="52"/>
      <c r="E67" s="31"/>
      <c r="F67" s="24"/>
    </row>
    <row r="68" spans="1:6" ht="14.25" x14ac:dyDescent="0.2">
      <c r="A68" s="24"/>
      <c r="B68" s="52"/>
      <c r="C68" s="52"/>
      <c r="D68" s="52"/>
      <c r="E68" s="31"/>
      <c r="F68" s="24"/>
    </row>
    <row r="69" spans="1:6" ht="14.25" x14ac:dyDescent="0.2">
      <c r="A69" s="24"/>
      <c r="B69" s="52"/>
      <c r="C69" s="52"/>
      <c r="D69" s="52"/>
      <c r="E69" s="31"/>
      <c r="F69" s="24"/>
    </row>
    <row r="70" spans="1:6" ht="14.25" x14ac:dyDescent="0.2">
      <c r="A70" s="24"/>
      <c r="B70" s="52"/>
      <c r="C70" s="52"/>
      <c r="D70" s="52"/>
      <c r="E70" s="31"/>
      <c r="F70" s="24"/>
    </row>
    <row r="71" spans="1:6" ht="14.25" x14ac:dyDescent="0.2">
      <c r="A71" s="24"/>
      <c r="B71" s="52"/>
      <c r="C71" s="52"/>
      <c r="D71" s="52"/>
      <c r="E71" s="31"/>
      <c r="F71" s="24"/>
    </row>
    <row r="72" spans="1:6" ht="14.25" x14ac:dyDescent="0.2">
      <c r="A72" s="24"/>
      <c r="B72" s="52"/>
      <c r="C72" s="52"/>
      <c r="D72" s="52"/>
      <c r="E72" s="31"/>
      <c r="F72" s="24"/>
    </row>
    <row r="73" spans="1:6" ht="14.25" x14ac:dyDescent="0.2">
      <c r="A73" s="24"/>
      <c r="B73" s="52"/>
      <c r="C73" s="52"/>
      <c r="D73" s="52"/>
      <c r="E73" s="31"/>
      <c r="F73" s="24"/>
    </row>
    <row r="74" spans="1:6" ht="13.5" customHeight="1" x14ac:dyDescent="0.2">
      <c r="A74" s="24"/>
      <c r="B74" s="52"/>
      <c r="C74" s="52"/>
      <c r="D74" s="52"/>
      <c r="E74" s="31"/>
      <c r="F74" s="24"/>
    </row>
    <row r="75" spans="1:6" ht="13.5" customHeight="1" x14ac:dyDescent="0.2">
      <c r="A75" s="24"/>
      <c r="B75" s="28" t="s">
        <v>21</v>
      </c>
      <c r="C75" s="29"/>
      <c r="D75" s="29"/>
      <c r="E75" s="32">
        <f>11*225</f>
        <v>2475</v>
      </c>
      <c r="F75" s="24"/>
    </row>
    <row r="76" spans="1:6" ht="13.5" customHeight="1" x14ac:dyDescent="0.2">
      <c r="A76" s="24"/>
      <c r="B76" s="37" t="s">
        <v>18</v>
      </c>
      <c r="C76" s="29"/>
      <c r="D76" s="29"/>
      <c r="E76" s="33">
        <v>0</v>
      </c>
      <c r="F76" s="24"/>
    </row>
    <row r="77" spans="1:6" ht="13.5" customHeight="1" x14ac:dyDescent="0.2">
      <c r="A77" s="24"/>
      <c r="B77" s="37" t="s">
        <v>19</v>
      </c>
      <c r="C77" s="29"/>
      <c r="D77" s="29"/>
      <c r="E77" s="33">
        <v>0</v>
      </c>
      <c r="F77" s="24"/>
    </row>
    <row r="78" spans="1:6" ht="13.5" customHeight="1" x14ac:dyDescent="0.2">
      <c r="A78" s="24"/>
      <c r="B78" s="28" t="s">
        <v>20</v>
      </c>
      <c r="C78" s="29"/>
      <c r="D78" s="29"/>
      <c r="E78" s="32">
        <f>SUM(E75:E77)</f>
        <v>2475</v>
      </c>
      <c r="F78" s="24"/>
    </row>
    <row r="79" spans="1:6" ht="13.5" customHeight="1" x14ac:dyDescent="0.2">
      <c r="A79" s="24"/>
      <c r="B79" s="29" t="s">
        <v>5</v>
      </c>
      <c r="C79" s="34">
        <v>0.05</v>
      </c>
      <c r="D79" s="29"/>
      <c r="E79" s="38">
        <f>ROUND(E78*C79,2)</f>
        <v>123.75</v>
      </c>
      <c r="F79" s="24"/>
    </row>
    <row r="80" spans="1:6" ht="13.5" customHeight="1" x14ac:dyDescent="0.2">
      <c r="A80" s="24"/>
      <c r="B80" s="29" t="s">
        <v>4</v>
      </c>
      <c r="C80" s="46">
        <v>9.9750000000000005E-2</v>
      </c>
      <c r="D80" s="29"/>
      <c r="E80" s="39">
        <f>ROUND(E78*C80,2)</f>
        <v>246.88</v>
      </c>
      <c r="F80" s="24"/>
    </row>
    <row r="81" spans="1:6" ht="13.5" customHeight="1" x14ac:dyDescent="0.2">
      <c r="A81" s="24"/>
      <c r="B81" s="29"/>
      <c r="C81" s="29"/>
      <c r="D81" s="29"/>
      <c r="E81" s="35"/>
      <c r="F81" s="24"/>
    </row>
    <row r="82" spans="1:6" ht="16.5" customHeight="1" thickBot="1" x14ac:dyDescent="0.25">
      <c r="A82" s="24"/>
      <c r="B82" s="28" t="s">
        <v>22</v>
      </c>
      <c r="C82" s="29"/>
      <c r="D82" s="29"/>
      <c r="E82" s="36">
        <f>SUM(E78:E80)</f>
        <v>2845.63</v>
      </c>
      <c r="F82" s="24"/>
    </row>
    <row r="83" spans="1:6" ht="15.75" thickTop="1" x14ac:dyDescent="0.2">
      <c r="A83" s="24"/>
      <c r="B83" s="55"/>
      <c r="C83" s="55"/>
      <c r="D83" s="55"/>
      <c r="E83" s="40"/>
      <c r="F83" s="24"/>
    </row>
    <row r="84" spans="1:6" ht="15" x14ac:dyDescent="0.2">
      <c r="A84" s="24"/>
      <c r="B84" s="54" t="s">
        <v>24</v>
      </c>
      <c r="C84" s="54"/>
      <c r="D84" s="54"/>
      <c r="E84" s="40">
        <v>0</v>
      </c>
      <c r="F84" s="24"/>
    </row>
    <row r="85" spans="1:6" ht="15" x14ac:dyDescent="0.2">
      <c r="A85" s="24"/>
      <c r="B85" s="55"/>
      <c r="C85" s="55"/>
      <c r="D85" s="55"/>
      <c r="E85" s="40"/>
      <c r="F85" s="24"/>
    </row>
    <row r="86" spans="1:6" ht="19.5" customHeight="1" x14ac:dyDescent="0.2">
      <c r="A86" s="24"/>
      <c r="B86" s="41" t="s">
        <v>23</v>
      </c>
      <c r="C86" s="42"/>
      <c r="D86" s="42"/>
      <c r="E86" s="43">
        <f>E82-E84</f>
        <v>2845.63</v>
      </c>
      <c r="F86" s="24"/>
    </row>
    <row r="87" spans="1:6" ht="13.5" customHeight="1" x14ac:dyDescent="0.2">
      <c r="A87" s="24"/>
      <c r="B87" s="24"/>
      <c r="C87" s="24"/>
      <c r="D87" s="24"/>
      <c r="E87" s="24"/>
      <c r="F87" s="24"/>
    </row>
    <row r="88" spans="1:6" x14ac:dyDescent="0.2">
      <c r="A88" s="24"/>
      <c r="B88" s="24"/>
      <c r="C88" s="24"/>
      <c r="D88" s="24"/>
      <c r="E88" s="24"/>
      <c r="F88" s="24"/>
    </row>
    <row r="89" spans="1:6" x14ac:dyDescent="0.2">
      <c r="A89" s="24"/>
      <c r="B89" s="50"/>
      <c r="C89" s="50"/>
      <c r="D89" s="50"/>
      <c r="E89" s="50"/>
      <c r="F89" s="24"/>
    </row>
    <row r="90" spans="1:6" ht="14.25" x14ac:dyDescent="0.2">
      <c r="A90" s="58" t="s">
        <v>25</v>
      </c>
      <c r="B90" s="58"/>
      <c r="C90" s="58"/>
      <c r="D90" s="58"/>
      <c r="E90" s="58"/>
      <c r="F90" s="58"/>
    </row>
    <row r="91" spans="1:6" ht="14.25" x14ac:dyDescent="0.2">
      <c r="A91" s="56" t="s">
        <v>7</v>
      </c>
      <c r="B91" s="56"/>
      <c r="C91" s="56"/>
      <c r="D91" s="56"/>
      <c r="E91" s="56"/>
      <c r="F91" s="56"/>
    </row>
    <row r="92" spans="1:6" x14ac:dyDescent="0.2">
      <c r="A92" s="24"/>
      <c r="B92" s="24"/>
      <c r="C92" s="24"/>
      <c r="D92" s="24"/>
      <c r="E92" s="24"/>
      <c r="F92" s="24"/>
    </row>
    <row r="93" spans="1:6" x14ac:dyDescent="0.2">
      <c r="A93" s="24"/>
      <c r="B93" s="51"/>
      <c r="C93" s="51"/>
      <c r="D93" s="51"/>
      <c r="E93" s="51"/>
      <c r="F93" s="24"/>
    </row>
    <row r="94" spans="1:6" ht="15" x14ac:dyDescent="0.2">
      <c r="A94" s="57" t="s">
        <v>8</v>
      </c>
      <c r="B94" s="57"/>
      <c r="C94" s="57"/>
      <c r="D94" s="57"/>
      <c r="E94" s="57"/>
      <c r="F94" s="57"/>
    </row>
    <row r="96" spans="1:6" ht="39.75" customHeight="1" x14ac:dyDescent="0.2">
      <c r="B96" s="48"/>
      <c r="C96" s="49"/>
      <c r="D96" s="49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68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65</v>
      </c>
      <c r="C24" s="24"/>
      <c r="D24" s="24"/>
      <c r="E24" s="24"/>
      <c r="F24" s="24"/>
    </row>
    <row r="25" spans="1:6" ht="15" x14ac:dyDescent="0.2">
      <c r="A25" s="20"/>
      <c r="B25" s="28" t="s">
        <v>51</v>
      </c>
      <c r="C25" s="24"/>
      <c r="D25" s="24"/>
      <c r="E25" s="24"/>
      <c r="F25" s="24"/>
    </row>
    <row r="26" spans="1:6" ht="33.75" customHeight="1" x14ac:dyDescent="0.2">
      <c r="A26" s="20"/>
      <c r="B26" s="47" t="s">
        <v>69</v>
      </c>
      <c r="C26" s="24"/>
      <c r="D26" s="24"/>
      <c r="E26" s="24"/>
      <c r="F26" s="24"/>
    </row>
    <row r="27" spans="1:6" ht="15" x14ac:dyDescent="0.2">
      <c r="A27" s="21"/>
      <c r="B27" s="29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70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4" customFormat="1" ht="21.75" customHeight="1" x14ac:dyDescent="0.2">
      <c r="A30" s="53" t="s">
        <v>0</v>
      </c>
      <c r="B30" s="53"/>
      <c r="C30" s="53"/>
      <c r="D30" s="53"/>
      <c r="E30" s="53"/>
      <c r="F30" s="53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2"/>
      <c r="C33" s="52"/>
      <c r="D33" s="52"/>
      <c r="E33" s="31"/>
      <c r="F33" s="24"/>
    </row>
    <row r="34" spans="1:6" ht="14.25" x14ac:dyDescent="0.2">
      <c r="A34" s="24"/>
      <c r="B34" s="52"/>
      <c r="C34" s="52"/>
      <c r="D34" s="52"/>
      <c r="E34" s="31"/>
      <c r="F34" s="24"/>
    </row>
    <row r="35" spans="1:6" ht="14.25" x14ac:dyDescent="0.2">
      <c r="A35" s="24"/>
      <c r="B35" s="52" t="s">
        <v>71</v>
      </c>
      <c r="C35" s="52"/>
      <c r="D35" s="52"/>
      <c r="E35" s="31"/>
      <c r="F35" s="24"/>
    </row>
    <row r="36" spans="1:6" ht="14.25" x14ac:dyDescent="0.2">
      <c r="A36" s="24"/>
      <c r="B36" s="52"/>
      <c r="C36" s="52"/>
      <c r="D36" s="52"/>
      <c r="E36" s="31"/>
      <c r="F36" s="24"/>
    </row>
    <row r="37" spans="1:6" ht="14.25" x14ac:dyDescent="0.2">
      <c r="A37" s="24"/>
      <c r="B37" s="52"/>
      <c r="C37" s="52"/>
      <c r="D37" s="52"/>
      <c r="E37" s="31"/>
      <c r="F37" s="24"/>
    </row>
    <row r="38" spans="1:6" ht="14.25" x14ac:dyDescent="0.2">
      <c r="A38" s="24"/>
      <c r="B38" s="52"/>
      <c r="C38" s="52"/>
      <c r="D38" s="52"/>
      <c r="E38" s="31"/>
      <c r="F38" s="24"/>
    </row>
    <row r="39" spans="1:6" ht="14.25" x14ac:dyDescent="0.2">
      <c r="A39" s="24"/>
      <c r="B39" s="52"/>
      <c r="C39" s="52"/>
      <c r="D39" s="52"/>
      <c r="E39" s="31"/>
      <c r="F39" s="24"/>
    </row>
    <row r="40" spans="1:6" ht="14.25" x14ac:dyDescent="0.2">
      <c r="A40" s="24"/>
      <c r="B40" s="52"/>
      <c r="C40" s="52"/>
      <c r="D40" s="52"/>
      <c r="E40" s="31"/>
      <c r="F40" s="24"/>
    </row>
    <row r="41" spans="1:6" ht="14.25" x14ac:dyDescent="0.2">
      <c r="A41" s="24"/>
      <c r="B41" s="52"/>
      <c r="C41" s="52"/>
      <c r="D41" s="52"/>
      <c r="E41" s="31"/>
      <c r="F41" s="24"/>
    </row>
    <row r="42" spans="1:6" ht="14.25" x14ac:dyDescent="0.2">
      <c r="A42" s="24"/>
      <c r="B42" s="52"/>
      <c r="C42" s="52"/>
      <c r="D42" s="52"/>
      <c r="E42" s="31"/>
      <c r="F42" s="24"/>
    </row>
    <row r="43" spans="1:6" ht="14.25" x14ac:dyDescent="0.2">
      <c r="A43" s="24"/>
      <c r="B43" s="52"/>
      <c r="C43" s="52"/>
      <c r="D43" s="52"/>
      <c r="E43" s="31"/>
      <c r="F43" s="24"/>
    </row>
    <row r="44" spans="1:6" ht="14.25" x14ac:dyDescent="0.2">
      <c r="A44" s="24"/>
      <c r="B44" s="52"/>
      <c r="C44" s="52"/>
      <c r="D44" s="52"/>
      <c r="E44" s="31"/>
      <c r="F44" s="24"/>
    </row>
    <row r="45" spans="1:6" ht="14.25" x14ac:dyDescent="0.2">
      <c r="A45" s="24"/>
      <c r="B45" s="52"/>
      <c r="C45" s="52"/>
      <c r="D45" s="52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/>
      <c r="C47" s="52"/>
      <c r="D47" s="52"/>
      <c r="E47" s="31"/>
      <c r="F47" s="24"/>
    </row>
    <row r="48" spans="1:6" ht="14.25" x14ac:dyDescent="0.2">
      <c r="A48" s="24"/>
      <c r="B48" s="52"/>
      <c r="C48" s="52"/>
      <c r="D48" s="52"/>
      <c r="E48" s="31"/>
      <c r="F48" s="24"/>
    </row>
    <row r="49" spans="1:6" ht="14.25" x14ac:dyDescent="0.2">
      <c r="A49" s="24"/>
      <c r="B49" s="52"/>
      <c r="C49" s="52"/>
      <c r="D49" s="52"/>
      <c r="E49" s="31"/>
      <c r="F49" s="24"/>
    </row>
    <row r="50" spans="1:6" ht="14.25" x14ac:dyDescent="0.2">
      <c r="A50" s="24"/>
      <c r="B50" s="52"/>
      <c r="C50" s="52"/>
      <c r="D50" s="52"/>
      <c r="E50" s="31"/>
      <c r="F50" s="24"/>
    </row>
    <row r="51" spans="1:6" ht="14.25" x14ac:dyDescent="0.2">
      <c r="A51" s="24"/>
      <c r="B51" s="52"/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/>
      <c r="C53" s="52"/>
      <c r="D53" s="52"/>
      <c r="E53" s="31"/>
      <c r="F53" s="24"/>
    </row>
    <row r="54" spans="1:6" ht="14.25" x14ac:dyDescent="0.2">
      <c r="A54" s="24"/>
      <c r="B54" s="52"/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/>
      <c r="C56" s="52"/>
      <c r="D56" s="52"/>
      <c r="E56" s="31"/>
      <c r="F56" s="24"/>
    </row>
    <row r="57" spans="1:6" ht="14.25" x14ac:dyDescent="0.2">
      <c r="A57" s="24"/>
      <c r="B57" s="52"/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/>
      <c r="C59" s="52"/>
      <c r="D59" s="52"/>
      <c r="E59" s="31"/>
      <c r="F59" s="24"/>
    </row>
    <row r="60" spans="1:6" ht="14.25" x14ac:dyDescent="0.2">
      <c r="A60" s="24"/>
      <c r="B60" s="52"/>
      <c r="C60" s="52"/>
      <c r="D60" s="52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/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4.25" x14ac:dyDescent="0.2">
      <c r="A66" s="24"/>
      <c r="B66" s="52"/>
      <c r="C66" s="52"/>
      <c r="D66" s="52"/>
      <c r="E66" s="31"/>
      <c r="F66" s="24"/>
    </row>
    <row r="67" spans="1:6" ht="14.25" x14ac:dyDescent="0.2">
      <c r="A67" s="24"/>
      <c r="B67" s="52"/>
      <c r="C67" s="52"/>
      <c r="D67" s="52"/>
      <c r="E67" s="31"/>
      <c r="F67" s="24"/>
    </row>
    <row r="68" spans="1:6" ht="13.5" customHeight="1" x14ac:dyDescent="0.2">
      <c r="A68" s="24"/>
      <c r="B68" s="52"/>
      <c r="C68" s="52"/>
      <c r="D68" s="52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v>235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235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11.75</v>
      </c>
      <c r="F73" s="24"/>
    </row>
    <row r="74" spans="1:6" ht="13.5" customHeight="1" x14ac:dyDescent="0.2">
      <c r="A74" s="24"/>
      <c r="B74" s="29" t="s">
        <v>4</v>
      </c>
      <c r="C74" s="46">
        <v>9.9750000000000005E-2</v>
      </c>
      <c r="D74" s="29"/>
      <c r="E74" s="39">
        <f>ROUND(E72*C74,2)</f>
        <v>23.44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270.19</v>
      </c>
      <c r="F76" s="24"/>
    </row>
    <row r="77" spans="1:6" ht="15.75" thickTop="1" x14ac:dyDescent="0.2">
      <c r="A77" s="24"/>
      <c r="B77" s="55"/>
      <c r="C77" s="55"/>
      <c r="D77" s="55"/>
      <c r="E77" s="40"/>
      <c r="F77" s="24"/>
    </row>
    <row r="78" spans="1:6" ht="15" x14ac:dyDescent="0.2">
      <c r="A78" s="24"/>
      <c r="B78" s="54" t="s">
        <v>24</v>
      </c>
      <c r="C78" s="54"/>
      <c r="D78" s="54"/>
      <c r="E78" s="40">
        <v>0</v>
      </c>
      <c r="F78" s="24"/>
    </row>
    <row r="79" spans="1:6" ht="15" x14ac:dyDescent="0.2">
      <c r="A79" s="24"/>
      <c r="B79" s="55"/>
      <c r="C79" s="55"/>
      <c r="D79" s="55"/>
      <c r="E79" s="40"/>
      <c r="F79" s="24"/>
    </row>
    <row r="80" spans="1:6" ht="19.5" customHeight="1" x14ac:dyDescent="0.2">
      <c r="A80" s="24"/>
      <c r="B80" s="41" t="s">
        <v>23</v>
      </c>
      <c r="C80" s="42"/>
      <c r="D80" s="42"/>
      <c r="E80" s="43">
        <f>E76-E78</f>
        <v>270.19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0"/>
      <c r="C83" s="50"/>
      <c r="D83" s="50"/>
      <c r="E83" s="50"/>
      <c r="F83" s="24"/>
    </row>
    <row r="84" spans="1:6" ht="14.25" x14ac:dyDescent="0.2">
      <c r="A84" s="58" t="s">
        <v>66</v>
      </c>
      <c r="B84" s="58"/>
      <c r="C84" s="58"/>
      <c r="D84" s="58"/>
      <c r="E84" s="58"/>
      <c r="F84" s="58"/>
    </row>
    <row r="85" spans="1:6" ht="14.25" x14ac:dyDescent="0.2">
      <c r="A85" s="56" t="s">
        <v>67</v>
      </c>
      <c r="B85" s="56"/>
      <c r="C85" s="56"/>
      <c r="D85" s="56"/>
      <c r="E85" s="56"/>
      <c r="F85" s="56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1"/>
      <c r="C87" s="51"/>
      <c r="D87" s="51"/>
      <c r="E87" s="51"/>
      <c r="F87" s="24"/>
    </row>
    <row r="88" spans="1:6" ht="15" x14ac:dyDescent="0.2">
      <c r="A88" s="57" t="s">
        <v>8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9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9997-AF0F-4958-8A67-E16DA259AFA8}">
  <sheetPr>
    <pageSetUpPr fitToPage="1"/>
  </sheetPr>
  <dimension ref="A12:F92"/>
  <sheetViews>
    <sheetView view="pageBreakPreview" topLeftCell="A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74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65</v>
      </c>
      <c r="C24" s="24"/>
      <c r="D24" s="24"/>
      <c r="E24" s="24"/>
      <c r="F24" s="24"/>
    </row>
    <row r="25" spans="1:6" ht="15" x14ac:dyDescent="0.2">
      <c r="A25" s="20"/>
      <c r="B25" s="28" t="s">
        <v>72</v>
      </c>
      <c r="C25" s="24"/>
      <c r="D25" s="24"/>
      <c r="E25" s="24"/>
      <c r="F25" s="24"/>
    </row>
    <row r="26" spans="1:6" ht="33.75" customHeight="1" x14ac:dyDescent="0.2">
      <c r="A26" s="20"/>
      <c r="B26" s="47" t="s">
        <v>73</v>
      </c>
      <c r="C26" s="24"/>
      <c r="D26" s="24"/>
      <c r="E26" s="24"/>
      <c r="F26" s="24"/>
    </row>
    <row r="27" spans="1:6" ht="15" x14ac:dyDescent="0.2">
      <c r="A27" s="21"/>
      <c r="B27" s="29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75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4" customFormat="1" ht="21.75" customHeight="1" x14ac:dyDescent="0.2">
      <c r="A30" s="53" t="s">
        <v>0</v>
      </c>
      <c r="B30" s="53"/>
      <c r="C30" s="53"/>
      <c r="D30" s="53"/>
      <c r="E30" s="53"/>
      <c r="F30" s="53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2"/>
      <c r="C33" s="52"/>
      <c r="D33" s="52"/>
      <c r="E33" s="31"/>
      <c r="F33" s="24"/>
    </row>
    <row r="34" spans="1:6" ht="14.25" x14ac:dyDescent="0.2">
      <c r="A34" s="24"/>
      <c r="B34" s="52"/>
      <c r="C34" s="52"/>
      <c r="D34" s="52"/>
      <c r="E34" s="31"/>
      <c r="F34" s="24"/>
    </row>
    <row r="35" spans="1:6" ht="14.25" x14ac:dyDescent="0.2">
      <c r="A35" s="24"/>
      <c r="B35" s="52" t="s">
        <v>76</v>
      </c>
      <c r="C35" s="52"/>
      <c r="D35" s="52"/>
      <c r="E35" s="31"/>
      <c r="F35" s="24"/>
    </row>
    <row r="36" spans="1:6" ht="14.25" x14ac:dyDescent="0.2">
      <c r="A36" s="24"/>
      <c r="B36" s="52"/>
      <c r="C36" s="52"/>
      <c r="D36" s="52"/>
      <c r="E36" s="31"/>
      <c r="F36" s="24"/>
    </row>
    <row r="37" spans="1:6" ht="14.25" x14ac:dyDescent="0.2">
      <c r="A37" s="24"/>
      <c r="B37" s="52"/>
      <c r="C37" s="52"/>
      <c r="D37" s="52"/>
      <c r="E37" s="31"/>
      <c r="F37" s="24"/>
    </row>
    <row r="38" spans="1:6" ht="14.25" x14ac:dyDescent="0.2">
      <c r="A38" s="24"/>
      <c r="B38" s="52"/>
      <c r="C38" s="52"/>
      <c r="D38" s="52"/>
      <c r="E38" s="31"/>
      <c r="F38" s="24"/>
    </row>
    <row r="39" spans="1:6" ht="14.25" x14ac:dyDescent="0.2">
      <c r="A39" s="24"/>
      <c r="B39" s="52"/>
      <c r="C39" s="52"/>
      <c r="D39" s="52"/>
      <c r="E39" s="31"/>
      <c r="F39" s="24"/>
    </row>
    <row r="40" spans="1:6" ht="14.25" x14ac:dyDescent="0.2">
      <c r="A40" s="24"/>
      <c r="B40" s="52"/>
      <c r="C40" s="52"/>
      <c r="D40" s="52"/>
      <c r="E40" s="31"/>
      <c r="F40" s="24"/>
    </row>
    <row r="41" spans="1:6" ht="14.25" x14ac:dyDescent="0.2">
      <c r="A41" s="24"/>
      <c r="B41" s="52"/>
      <c r="C41" s="52"/>
      <c r="D41" s="52"/>
      <c r="E41" s="31"/>
      <c r="F41" s="24"/>
    </row>
    <row r="42" spans="1:6" ht="14.25" x14ac:dyDescent="0.2">
      <c r="A42" s="24"/>
      <c r="B42" s="52"/>
      <c r="C42" s="52"/>
      <c r="D42" s="52"/>
      <c r="E42" s="31"/>
      <c r="F42" s="24"/>
    </row>
    <row r="43" spans="1:6" ht="14.25" x14ac:dyDescent="0.2">
      <c r="A43" s="24"/>
      <c r="B43" s="52"/>
      <c r="C43" s="52"/>
      <c r="D43" s="52"/>
      <c r="E43" s="31"/>
      <c r="F43" s="24"/>
    </row>
    <row r="44" spans="1:6" ht="14.25" x14ac:dyDescent="0.2">
      <c r="A44" s="24"/>
      <c r="B44" s="52"/>
      <c r="C44" s="52"/>
      <c r="D44" s="52"/>
      <c r="E44" s="31"/>
      <c r="F44" s="24"/>
    </row>
    <row r="45" spans="1:6" ht="14.25" x14ac:dyDescent="0.2">
      <c r="A45" s="24"/>
      <c r="B45" s="52"/>
      <c r="C45" s="52"/>
      <c r="D45" s="52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/>
      <c r="C47" s="52"/>
      <c r="D47" s="52"/>
      <c r="E47" s="31"/>
      <c r="F47" s="24"/>
    </row>
    <row r="48" spans="1:6" ht="14.25" x14ac:dyDescent="0.2">
      <c r="A48" s="24"/>
      <c r="B48" s="52"/>
      <c r="C48" s="52"/>
      <c r="D48" s="52"/>
      <c r="E48" s="31"/>
      <c r="F48" s="24"/>
    </row>
    <row r="49" spans="1:6" ht="14.25" x14ac:dyDescent="0.2">
      <c r="A49" s="24"/>
      <c r="B49" s="52"/>
      <c r="C49" s="52"/>
      <c r="D49" s="52"/>
      <c r="E49" s="31"/>
      <c r="F49" s="24"/>
    </row>
    <row r="50" spans="1:6" ht="14.25" x14ac:dyDescent="0.2">
      <c r="A50" s="24"/>
      <c r="B50" s="52"/>
      <c r="C50" s="52"/>
      <c r="D50" s="52"/>
      <c r="E50" s="31"/>
      <c r="F50" s="24"/>
    </row>
    <row r="51" spans="1:6" ht="14.25" x14ac:dyDescent="0.2">
      <c r="A51" s="24"/>
      <c r="B51" s="52"/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/>
      <c r="C53" s="52"/>
      <c r="D53" s="52"/>
      <c r="E53" s="31"/>
      <c r="F53" s="24"/>
    </row>
    <row r="54" spans="1:6" ht="14.25" x14ac:dyDescent="0.2">
      <c r="A54" s="24"/>
      <c r="B54" s="52"/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/>
      <c r="C56" s="52"/>
      <c r="D56" s="52"/>
      <c r="E56" s="31"/>
      <c r="F56" s="24"/>
    </row>
    <row r="57" spans="1:6" ht="14.25" x14ac:dyDescent="0.2">
      <c r="A57" s="24"/>
      <c r="B57" s="52"/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/>
      <c r="C59" s="52"/>
      <c r="D59" s="52"/>
      <c r="E59" s="31"/>
      <c r="F59" s="24"/>
    </row>
    <row r="60" spans="1:6" ht="14.25" x14ac:dyDescent="0.2">
      <c r="A60" s="24"/>
      <c r="B60" s="52"/>
      <c r="C60" s="52"/>
      <c r="D60" s="52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/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4.25" x14ac:dyDescent="0.2">
      <c r="A66" s="24"/>
      <c r="B66" s="52"/>
      <c r="C66" s="52"/>
      <c r="D66" s="52"/>
      <c r="E66" s="31"/>
      <c r="F66" s="24"/>
    </row>
    <row r="67" spans="1:6" ht="14.25" x14ac:dyDescent="0.2">
      <c r="A67" s="24"/>
      <c r="B67" s="52"/>
      <c r="C67" s="52"/>
      <c r="D67" s="52"/>
      <c r="E67" s="31"/>
      <c r="F67" s="24"/>
    </row>
    <row r="68" spans="1:6" ht="13.5" customHeight="1" x14ac:dyDescent="0.2">
      <c r="A68" s="24"/>
      <c r="B68" s="52"/>
      <c r="C68" s="52"/>
      <c r="D68" s="52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f>0.4*285</f>
        <v>114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114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5.7</v>
      </c>
      <c r="F73" s="24"/>
    </row>
    <row r="74" spans="1:6" ht="13.5" customHeight="1" x14ac:dyDescent="0.2">
      <c r="A74" s="24"/>
      <c r="B74" s="29" t="s">
        <v>4</v>
      </c>
      <c r="C74" s="46">
        <v>9.9750000000000005E-2</v>
      </c>
      <c r="D74" s="29"/>
      <c r="E74" s="39">
        <f>ROUND(E72*C74,2)</f>
        <v>11.37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131.07</v>
      </c>
      <c r="F76" s="24"/>
    </row>
    <row r="77" spans="1:6" ht="15.75" thickTop="1" x14ac:dyDescent="0.2">
      <c r="A77" s="24"/>
      <c r="B77" s="55"/>
      <c r="C77" s="55"/>
      <c r="D77" s="55"/>
      <c r="E77" s="40"/>
      <c r="F77" s="24"/>
    </row>
    <row r="78" spans="1:6" ht="15" x14ac:dyDescent="0.2">
      <c r="A78" s="24"/>
      <c r="B78" s="54" t="s">
        <v>24</v>
      </c>
      <c r="C78" s="54"/>
      <c r="D78" s="54"/>
      <c r="E78" s="40">
        <v>0</v>
      </c>
      <c r="F78" s="24"/>
    </row>
    <row r="79" spans="1:6" ht="15" x14ac:dyDescent="0.2">
      <c r="A79" s="24"/>
      <c r="B79" s="55"/>
      <c r="C79" s="55"/>
      <c r="D79" s="55"/>
      <c r="E79" s="40"/>
      <c r="F79" s="24"/>
    </row>
    <row r="80" spans="1:6" ht="19.5" customHeight="1" x14ac:dyDescent="0.2">
      <c r="A80" s="24"/>
      <c r="B80" s="41" t="s">
        <v>23</v>
      </c>
      <c r="C80" s="42"/>
      <c r="D80" s="42"/>
      <c r="E80" s="43">
        <f>E76-E78</f>
        <v>131.07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0"/>
      <c r="C83" s="50"/>
      <c r="D83" s="50"/>
      <c r="E83" s="50"/>
      <c r="F83" s="24"/>
    </row>
    <row r="84" spans="1:6" ht="14.25" x14ac:dyDescent="0.2">
      <c r="A84" s="58" t="s">
        <v>66</v>
      </c>
      <c r="B84" s="58"/>
      <c r="C84" s="58"/>
      <c r="D84" s="58"/>
      <c r="E84" s="58"/>
      <c r="F84" s="58"/>
    </row>
    <row r="85" spans="1:6" ht="14.25" x14ac:dyDescent="0.2">
      <c r="A85" s="56" t="s">
        <v>67</v>
      </c>
      <c r="B85" s="56"/>
      <c r="C85" s="56"/>
      <c r="D85" s="56"/>
      <c r="E85" s="56"/>
      <c r="F85" s="56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1"/>
      <c r="C87" s="51"/>
      <c r="D87" s="51"/>
      <c r="E87" s="51"/>
      <c r="F87" s="24"/>
    </row>
    <row r="88" spans="1:6" ht="15" x14ac:dyDescent="0.2">
      <c r="A88" s="57" t="s">
        <v>8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9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FEEDFED-0C71-48F2-851E-C05DF57428C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3010-692D-4909-8527-2FD6930F8BD5}">
  <sheetPr>
    <pageSetUpPr fitToPage="1"/>
  </sheetPr>
  <dimension ref="A12:F92"/>
  <sheetViews>
    <sheetView view="pageBreakPreview" topLeftCell="A39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28" t="s">
        <v>77</v>
      </c>
      <c r="C21" s="24"/>
      <c r="D21" s="24"/>
      <c r="E21" s="24"/>
      <c r="F21" s="24"/>
    </row>
    <row r="22" spans="1:6" ht="15" x14ac:dyDescent="0.2">
      <c r="A22" s="20"/>
      <c r="B22" s="29"/>
      <c r="C22" s="24"/>
      <c r="D22" s="24"/>
      <c r="E22" s="24"/>
      <c r="F22" s="24"/>
    </row>
    <row r="23" spans="1:6" ht="15" x14ac:dyDescent="0.2">
      <c r="A23" s="20"/>
      <c r="B23" s="29"/>
      <c r="C23" s="24"/>
      <c r="D23" s="24"/>
      <c r="E23" s="24"/>
      <c r="F23" s="24"/>
    </row>
    <row r="24" spans="1:6" ht="15" x14ac:dyDescent="0.2">
      <c r="A24" s="20"/>
      <c r="B24" s="28" t="s">
        <v>65</v>
      </c>
      <c r="C24" s="24"/>
      <c r="D24" s="24"/>
      <c r="E24" s="24"/>
      <c r="F24" s="24"/>
    </row>
    <row r="25" spans="1:6" ht="15" x14ac:dyDescent="0.2">
      <c r="A25" s="20"/>
      <c r="B25" s="28" t="s">
        <v>72</v>
      </c>
      <c r="C25" s="24"/>
      <c r="D25" s="24"/>
      <c r="E25" s="24"/>
      <c r="F25" s="24"/>
    </row>
    <row r="26" spans="1:6" ht="33.75" customHeight="1" x14ac:dyDescent="0.2">
      <c r="A26" s="20"/>
      <c r="B26" s="47" t="s">
        <v>73</v>
      </c>
      <c r="C26" s="24"/>
      <c r="D26" s="24"/>
      <c r="E26" s="24"/>
      <c r="F26" s="24"/>
    </row>
    <row r="27" spans="1:6" ht="15" x14ac:dyDescent="0.2">
      <c r="A27" s="21"/>
      <c r="B27" s="29"/>
      <c r="C27" s="26"/>
      <c r="D27" s="26"/>
      <c r="E27" s="27"/>
      <c r="F27" s="24"/>
    </row>
    <row r="28" spans="1:6" ht="15" x14ac:dyDescent="0.2">
      <c r="A28" s="20"/>
      <c r="B28" s="26"/>
      <c r="C28" s="26"/>
      <c r="D28" s="30" t="s">
        <v>17</v>
      </c>
      <c r="E28" s="30" t="s">
        <v>78</v>
      </c>
      <c r="F28" s="24"/>
    </row>
    <row r="29" spans="1:6" ht="13.5" thickBot="1" x14ac:dyDescent="0.25">
      <c r="A29" s="22"/>
      <c r="B29" s="22"/>
      <c r="C29" s="22"/>
      <c r="D29" s="22"/>
      <c r="E29" s="22"/>
      <c r="F29" s="23"/>
    </row>
    <row r="30" spans="1:6" s="44" customFormat="1" ht="21.75" customHeight="1" x14ac:dyDescent="0.2">
      <c r="A30" s="53" t="s">
        <v>0</v>
      </c>
      <c r="B30" s="53"/>
      <c r="C30" s="53"/>
      <c r="D30" s="53"/>
      <c r="E30" s="53"/>
      <c r="F30" s="53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4"/>
      <c r="B32" s="25" t="s">
        <v>6</v>
      </c>
      <c r="C32" s="25"/>
      <c r="D32" s="25"/>
      <c r="E32" s="31"/>
      <c r="F32" s="24"/>
    </row>
    <row r="33" spans="1:6" ht="14.25" x14ac:dyDescent="0.2">
      <c r="A33" s="24"/>
      <c r="B33" s="52"/>
      <c r="C33" s="52"/>
      <c r="D33" s="52"/>
      <c r="E33" s="31"/>
      <c r="F33" s="24"/>
    </row>
    <row r="34" spans="1:6" ht="14.25" x14ac:dyDescent="0.2">
      <c r="A34" s="24"/>
      <c r="B34" s="52"/>
      <c r="C34" s="52"/>
      <c r="D34" s="52"/>
      <c r="E34" s="31"/>
      <c r="F34" s="24"/>
    </row>
    <row r="35" spans="1:6" ht="14.25" x14ac:dyDescent="0.2">
      <c r="A35" s="24"/>
      <c r="B35" s="52" t="s">
        <v>71</v>
      </c>
      <c r="C35" s="52"/>
      <c r="D35" s="52"/>
      <c r="E35" s="31"/>
      <c r="F35" s="24"/>
    </row>
    <row r="36" spans="1:6" ht="14.25" x14ac:dyDescent="0.2">
      <c r="A36" s="24"/>
      <c r="B36" s="52"/>
      <c r="C36" s="52"/>
      <c r="D36" s="52"/>
      <c r="E36" s="31"/>
      <c r="F36" s="24"/>
    </row>
    <row r="37" spans="1:6" ht="14.25" x14ac:dyDescent="0.2">
      <c r="A37" s="24"/>
      <c r="B37" s="52"/>
      <c r="C37" s="52"/>
      <c r="D37" s="52"/>
      <c r="E37" s="31"/>
      <c r="F37" s="24"/>
    </row>
    <row r="38" spans="1:6" ht="14.25" x14ac:dyDescent="0.2">
      <c r="A38" s="24"/>
      <c r="B38" s="52"/>
      <c r="C38" s="52"/>
      <c r="D38" s="52"/>
      <c r="E38" s="31"/>
      <c r="F38" s="24"/>
    </row>
    <row r="39" spans="1:6" ht="14.25" x14ac:dyDescent="0.2">
      <c r="A39" s="24"/>
      <c r="B39" s="52"/>
      <c r="C39" s="52"/>
      <c r="D39" s="52"/>
      <c r="E39" s="31"/>
      <c r="F39" s="24"/>
    </row>
    <row r="40" spans="1:6" ht="14.25" x14ac:dyDescent="0.2">
      <c r="A40" s="24"/>
      <c r="B40" s="52"/>
      <c r="C40" s="52"/>
      <c r="D40" s="52"/>
      <c r="E40" s="31"/>
      <c r="F40" s="24"/>
    </row>
    <row r="41" spans="1:6" ht="14.25" x14ac:dyDescent="0.2">
      <c r="A41" s="24"/>
      <c r="B41" s="52"/>
      <c r="C41" s="52"/>
      <c r="D41" s="52"/>
      <c r="E41" s="31"/>
      <c r="F41" s="24"/>
    </row>
    <row r="42" spans="1:6" ht="14.25" x14ac:dyDescent="0.2">
      <c r="A42" s="24"/>
      <c r="B42" s="52"/>
      <c r="C42" s="52"/>
      <c r="D42" s="52"/>
      <c r="E42" s="31"/>
      <c r="F42" s="24"/>
    </row>
    <row r="43" spans="1:6" ht="14.25" x14ac:dyDescent="0.2">
      <c r="A43" s="24"/>
      <c r="B43" s="52"/>
      <c r="C43" s="52"/>
      <c r="D43" s="52"/>
      <c r="E43" s="31"/>
      <c r="F43" s="24"/>
    </row>
    <row r="44" spans="1:6" ht="14.25" x14ac:dyDescent="0.2">
      <c r="A44" s="24"/>
      <c r="B44" s="52"/>
      <c r="C44" s="52"/>
      <c r="D44" s="52"/>
      <c r="E44" s="31"/>
      <c r="F44" s="24"/>
    </row>
    <row r="45" spans="1:6" ht="14.25" x14ac:dyDescent="0.2">
      <c r="A45" s="24"/>
      <c r="B45" s="52"/>
      <c r="C45" s="52"/>
      <c r="D45" s="52"/>
      <c r="E45" s="31"/>
      <c r="F45" s="24"/>
    </row>
    <row r="46" spans="1:6" ht="14.25" x14ac:dyDescent="0.2">
      <c r="A46" s="24"/>
      <c r="B46" s="52"/>
      <c r="C46" s="52"/>
      <c r="D46" s="52"/>
      <c r="E46" s="31"/>
      <c r="F46" s="24"/>
    </row>
    <row r="47" spans="1:6" ht="14.25" x14ac:dyDescent="0.2">
      <c r="A47" s="24"/>
      <c r="B47" s="52"/>
      <c r="C47" s="52"/>
      <c r="D47" s="52"/>
      <c r="E47" s="31"/>
      <c r="F47" s="24"/>
    </row>
    <row r="48" spans="1:6" ht="14.25" x14ac:dyDescent="0.2">
      <c r="A48" s="24"/>
      <c r="B48" s="52"/>
      <c r="C48" s="52"/>
      <c r="D48" s="52"/>
      <c r="E48" s="31"/>
      <c r="F48" s="24"/>
    </row>
    <row r="49" spans="1:6" ht="14.25" x14ac:dyDescent="0.2">
      <c r="A49" s="24"/>
      <c r="B49" s="52"/>
      <c r="C49" s="52"/>
      <c r="D49" s="52"/>
      <c r="E49" s="31"/>
      <c r="F49" s="24"/>
    </row>
    <row r="50" spans="1:6" ht="14.25" x14ac:dyDescent="0.2">
      <c r="A50" s="24"/>
      <c r="B50" s="52"/>
      <c r="C50" s="52"/>
      <c r="D50" s="52"/>
      <c r="E50" s="31"/>
      <c r="F50" s="24"/>
    </row>
    <row r="51" spans="1:6" ht="14.25" x14ac:dyDescent="0.2">
      <c r="A51" s="24"/>
      <c r="B51" s="52"/>
      <c r="C51" s="52"/>
      <c r="D51" s="52"/>
      <c r="E51" s="31"/>
      <c r="F51" s="24"/>
    </row>
    <row r="52" spans="1:6" ht="14.25" x14ac:dyDescent="0.2">
      <c r="A52" s="24"/>
      <c r="B52" s="52"/>
      <c r="C52" s="52"/>
      <c r="D52" s="52"/>
      <c r="E52" s="31"/>
      <c r="F52" s="24"/>
    </row>
    <row r="53" spans="1:6" ht="14.25" x14ac:dyDescent="0.2">
      <c r="A53" s="24"/>
      <c r="B53" s="52"/>
      <c r="C53" s="52"/>
      <c r="D53" s="52"/>
      <c r="E53" s="31"/>
      <c r="F53" s="24"/>
    </row>
    <row r="54" spans="1:6" ht="14.25" x14ac:dyDescent="0.2">
      <c r="A54" s="24"/>
      <c r="B54" s="52"/>
      <c r="C54" s="52"/>
      <c r="D54" s="52"/>
      <c r="E54" s="31"/>
      <c r="F54" s="24"/>
    </row>
    <row r="55" spans="1:6" ht="14.25" x14ac:dyDescent="0.2">
      <c r="A55" s="24"/>
      <c r="B55" s="52"/>
      <c r="C55" s="52"/>
      <c r="D55" s="52"/>
      <c r="E55" s="31"/>
      <c r="F55" s="24"/>
    </row>
    <row r="56" spans="1:6" ht="14.25" x14ac:dyDescent="0.2">
      <c r="A56" s="24"/>
      <c r="B56" s="52"/>
      <c r="C56" s="52"/>
      <c r="D56" s="52"/>
      <c r="E56" s="31"/>
      <c r="F56" s="24"/>
    </row>
    <row r="57" spans="1:6" ht="14.25" x14ac:dyDescent="0.2">
      <c r="A57" s="24"/>
      <c r="B57" s="52"/>
      <c r="C57" s="52"/>
      <c r="D57" s="52"/>
      <c r="E57" s="31"/>
      <c r="F57" s="24"/>
    </row>
    <row r="58" spans="1:6" ht="14.25" x14ac:dyDescent="0.2">
      <c r="A58" s="24"/>
      <c r="B58" s="52"/>
      <c r="C58" s="52"/>
      <c r="D58" s="52"/>
      <c r="E58" s="31"/>
      <c r="F58" s="24"/>
    </row>
    <row r="59" spans="1:6" ht="14.25" x14ac:dyDescent="0.2">
      <c r="A59" s="24"/>
      <c r="B59" s="52"/>
      <c r="C59" s="52"/>
      <c r="D59" s="52"/>
      <c r="E59" s="31"/>
      <c r="F59" s="24"/>
    </row>
    <row r="60" spans="1:6" ht="14.25" x14ac:dyDescent="0.2">
      <c r="A60" s="24"/>
      <c r="B60" s="52"/>
      <c r="C60" s="52"/>
      <c r="D60" s="52"/>
      <c r="E60" s="31"/>
      <c r="F60" s="24"/>
    </row>
    <row r="61" spans="1:6" ht="14.25" x14ac:dyDescent="0.2">
      <c r="A61" s="24"/>
      <c r="B61" s="52"/>
      <c r="C61" s="52"/>
      <c r="D61" s="52"/>
      <c r="E61" s="31"/>
      <c r="F61" s="24"/>
    </row>
    <row r="62" spans="1:6" ht="14.25" x14ac:dyDescent="0.2">
      <c r="A62" s="24"/>
      <c r="B62" s="52"/>
      <c r="C62" s="52"/>
      <c r="D62" s="52"/>
      <c r="E62" s="31"/>
      <c r="F62" s="24"/>
    </row>
    <row r="63" spans="1:6" ht="14.25" x14ac:dyDescent="0.2">
      <c r="A63" s="24"/>
      <c r="B63" s="52"/>
      <c r="C63" s="52"/>
      <c r="D63" s="52"/>
      <c r="E63" s="31"/>
      <c r="F63" s="24"/>
    </row>
    <row r="64" spans="1:6" ht="14.25" x14ac:dyDescent="0.2">
      <c r="A64" s="24"/>
      <c r="B64" s="52"/>
      <c r="C64" s="52"/>
      <c r="D64" s="52"/>
      <c r="E64" s="31"/>
      <c r="F64" s="24"/>
    </row>
    <row r="65" spans="1:6" ht="14.25" x14ac:dyDescent="0.2">
      <c r="A65" s="24"/>
      <c r="B65" s="52"/>
      <c r="C65" s="52"/>
      <c r="D65" s="52"/>
      <c r="E65" s="31"/>
      <c r="F65" s="24"/>
    </row>
    <row r="66" spans="1:6" ht="14.25" x14ac:dyDescent="0.2">
      <c r="A66" s="24"/>
      <c r="B66" s="52"/>
      <c r="C66" s="52"/>
      <c r="D66" s="52"/>
      <c r="E66" s="31"/>
      <c r="F66" s="24"/>
    </row>
    <row r="67" spans="1:6" ht="14.25" x14ac:dyDescent="0.2">
      <c r="A67" s="24"/>
      <c r="B67" s="52"/>
      <c r="C67" s="52"/>
      <c r="D67" s="52"/>
      <c r="E67" s="31"/>
      <c r="F67" s="24"/>
    </row>
    <row r="68" spans="1:6" ht="13.5" customHeight="1" x14ac:dyDescent="0.2">
      <c r="A68" s="24"/>
      <c r="B68" s="52"/>
      <c r="C68" s="52"/>
      <c r="D68" s="52"/>
      <c r="E68" s="31"/>
      <c r="F68" s="24"/>
    </row>
    <row r="69" spans="1:6" ht="13.5" customHeight="1" x14ac:dyDescent="0.2">
      <c r="A69" s="24"/>
      <c r="B69" s="28" t="s">
        <v>21</v>
      </c>
      <c r="C69" s="29"/>
      <c r="D69" s="29"/>
      <c r="E69" s="32">
        <v>350</v>
      </c>
      <c r="F69" s="24"/>
    </row>
    <row r="70" spans="1:6" ht="13.5" customHeight="1" x14ac:dyDescent="0.2">
      <c r="A70" s="24"/>
      <c r="B70" s="37" t="s">
        <v>18</v>
      </c>
      <c r="C70" s="29"/>
      <c r="D70" s="29"/>
      <c r="E70" s="33">
        <v>0</v>
      </c>
      <c r="F70" s="24"/>
    </row>
    <row r="71" spans="1:6" ht="13.5" customHeight="1" x14ac:dyDescent="0.2">
      <c r="A71" s="24"/>
      <c r="B71" s="37" t="s">
        <v>19</v>
      </c>
      <c r="C71" s="29"/>
      <c r="D71" s="29"/>
      <c r="E71" s="33">
        <v>0</v>
      </c>
      <c r="F71" s="24"/>
    </row>
    <row r="72" spans="1:6" ht="13.5" customHeight="1" x14ac:dyDescent="0.2">
      <c r="A72" s="24"/>
      <c r="B72" s="28" t="s">
        <v>20</v>
      </c>
      <c r="C72" s="29"/>
      <c r="D72" s="29"/>
      <c r="E72" s="32">
        <f>SUM(E69:E71)</f>
        <v>350</v>
      </c>
      <c r="F72" s="24"/>
    </row>
    <row r="73" spans="1:6" ht="13.5" customHeight="1" x14ac:dyDescent="0.2">
      <c r="A73" s="24"/>
      <c r="B73" s="29" t="s">
        <v>5</v>
      </c>
      <c r="C73" s="34">
        <v>0.05</v>
      </c>
      <c r="D73" s="29"/>
      <c r="E73" s="38">
        <f>ROUND(E72*C73,2)</f>
        <v>17.5</v>
      </c>
      <c r="F73" s="24"/>
    </row>
    <row r="74" spans="1:6" ht="13.5" customHeight="1" x14ac:dyDescent="0.2">
      <c r="A74" s="24"/>
      <c r="B74" s="29" t="s">
        <v>4</v>
      </c>
      <c r="C74" s="46">
        <v>9.9750000000000005E-2</v>
      </c>
      <c r="D74" s="29"/>
      <c r="E74" s="39">
        <f>ROUND(E72*C74,2)</f>
        <v>34.909999999999997</v>
      </c>
      <c r="F74" s="24"/>
    </row>
    <row r="75" spans="1:6" ht="13.5" customHeight="1" x14ac:dyDescent="0.2">
      <c r="A75" s="24"/>
      <c r="B75" s="29"/>
      <c r="C75" s="29"/>
      <c r="D75" s="29"/>
      <c r="E75" s="35"/>
      <c r="F75" s="24"/>
    </row>
    <row r="76" spans="1:6" ht="16.5" customHeight="1" thickBot="1" x14ac:dyDescent="0.25">
      <c r="A76" s="24"/>
      <c r="B76" s="28" t="s">
        <v>22</v>
      </c>
      <c r="C76" s="29"/>
      <c r="D76" s="29"/>
      <c r="E76" s="36">
        <f>SUM(E72:E74)</f>
        <v>402.40999999999997</v>
      </c>
      <c r="F76" s="24"/>
    </row>
    <row r="77" spans="1:6" ht="15.75" thickTop="1" x14ac:dyDescent="0.2">
      <c r="A77" s="24"/>
      <c r="B77" s="55"/>
      <c r="C77" s="55"/>
      <c r="D77" s="55"/>
      <c r="E77" s="40"/>
      <c r="F77" s="24"/>
    </row>
    <row r="78" spans="1:6" ht="15" x14ac:dyDescent="0.2">
      <c r="A78" s="24"/>
      <c r="B78" s="54" t="s">
        <v>24</v>
      </c>
      <c r="C78" s="54"/>
      <c r="D78" s="54"/>
      <c r="E78" s="40">
        <v>0</v>
      </c>
      <c r="F78" s="24"/>
    </row>
    <row r="79" spans="1:6" ht="15" x14ac:dyDescent="0.2">
      <c r="A79" s="24"/>
      <c r="B79" s="55"/>
      <c r="C79" s="55"/>
      <c r="D79" s="55"/>
      <c r="E79" s="40"/>
      <c r="F79" s="24"/>
    </row>
    <row r="80" spans="1:6" ht="19.5" customHeight="1" x14ac:dyDescent="0.2">
      <c r="A80" s="24"/>
      <c r="B80" s="41" t="s">
        <v>23</v>
      </c>
      <c r="C80" s="42"/>
      <c r="D80" s="42"/>
      <c r="E80" s="43">
        <f>E76-E78</f>
        <v>402.40999999999997</v>
      </c>
      <c r="F80" s="24"/>
    </row>
    <row r="81" spans="1:6" ht="13.5" customHeight="1" x14ac:dyDescent="0.2">
      <c r="A81" s="24"/>
      <c r="B81" s="24"/>
      <c r="C81" s="24"/>
      <c r="D81" s="24"/>
      <c r="E81" s="24"/>
      <c r="F81" s="24"/>
    </row>
    <row r="82" spans="1:6" x14ac:dyDescent="0.2">
      <c r="A82" s="24"/>
      <c r="B82" s="24"/>
      <c r="C82" s="24"/>
      <c r="D82" s="24"/>
      <c r="E82" s="24"/>
      <c r="F82" s="24"/>
    </row>
    <row r="83" spans="1:6" x14ac:dyDescent="0.2">
      <c r="A83" s="24"/>
      <c r="B83" s="50"/>
      <c r="C83" s="50"/>
      <c r="D83" s="50"/>
      <c r="E83" s="50"/>
      <c r="F83" s="24"/>
    </row>
    <row r="84" spans="1:6" ht="14.25" x14ac:dyDescent="0.2">
      <c r="A84" s="58" t="s">
        <v>66</v>
      </c>
      <c r="B84" s="58"/>
      <c r="C84" s="58"/>
      <c r="D84" s="58"/>
      <c r="E84" s="58"/>
      <c r="F84" s="58"/>
    </row>
    <row r="85" spans="1:6" ht="14.25" x14ac:dyDescent="0.2">
      <c r="A85" s="56" t="s">
        <v>67</v>
      </c>
      <c r="B85" s="56"/>
      <c r="C85" s="56"/>
      <c r="D85" s="56"/>
      <c r="E85" s="56"/>
      <c r="F85" s="56"/>
    </row>
    <row r="86" spans="1:6" x14ac:dyDescent="0.2">
      <c r="A86" s="24"/>
      <c r="B86" s="24"/>
      <c r="C86" s="24"/>
      <c r="D86" s="24"/>
      <c r="E86" s="24"/>
      <c r="F86" s="24"/>
    </row>
    <row r="87" spans="1:6" x14ac:dyDescent="0.2">
      <c r="A87" s="24"/>
      <c r="B87" s="51"/>
      <c r="C87" s="51"/>
      <c r="D87" s="51"/>
      <c r="E87" s="51"/>
      <c r="F87" s="24"/>
    </row>
    <row r="88" spans="1:6" ht="15" x14ac:dyDescent="0.2">
      <c r="A88" s="57" t="s">
        <v>8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9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50B42829-98B9-4DEA-B025-E946ADC686F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">
    <pageSetUpPr fitToPage="1"/>
  </sheetPr>
  <dimension ref="A1:D39"/>
  <sheetViews>
    <sheetView view="pageBreakPreview" zoomScaleNormal="100" workbookViewId="0">
      <selection activeCell="C5" sqref="C5:C3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9" t="s">
        <v>1</v>
      </c>
      <c r="C1" s="5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7"/>
      <c r="C4" s="18" t="s">
        <v>3</v>
      </c>
      <c r="D4" s="7"/>
    </row>
    <row r="5" spans="1:4" x14ac:dyDescent="0.2">
      <c r="A5" s="6"/>
      <c r="B5" s="15"/>
      <c r="C5" s="45" t="s">
        <v>48</v>
      </c>
      <c r="D5" s="7"/>
    </row>
    <row r="6" spans="1:4" x14ac:dyDescent="0.2">
      <c r="A6" s="6"/>
      <c r="B6" s="15"/>
      <c r="C6" s="8" t="s">
        <v>12</v>
      </c>
      <c r="D6" s="7"/>
    </row>
    <row r="7" spans="1:4" x14ac:dyDescent="0.2">
      <c r="A7" s="6"/>
      <c r="B7" s="15"/>
      <c r="C7" s="8" t="s">
        <v>26</v>
      </c>
      <c r="D7" s="7"/>
    </row>
    <row r="8" spans="1:4" x14ac:dyDescent="0.2">
      <c r="A8" s="6"/>
      <c r="B8" s="15"/>
      <c r="C8" s="8" t="s">
        <v>27</v>
      </c>
      <c r="D8" s="7"/>
    </row>
    <row r="9" spans="1:4" x14ac:dyDescent="0.2">
      <c r="A9" s="6"/>
      <c r="B9" s="15"/>
      <c r="C9" s="8" t="s">
        <v>2</v>
      </c>
      <c r="D9" s="7"/>
    </row>
    <row r="10" spans="1:4" x14ac:dyDescent="0.2">
      <c r="A10" s="6"/>
      <c r="B10" s="15"/>
      <c r="C10" s="8" t="s">
        <v>29</v>
      </c>
      <c r="D10" s="7"/>
    </row>
    <row r="11" spans="1:4" x14ac:dyDescent="0.2">
      <c r="A11" s="6"/>
      <c r="B11" s="15"/>
      <c r="C11" s="8" t="s">
        <v>9</v>
      </c>
      <c r="D11" s="7"/>
    </row>
    <row r="12" spans="1:4" x14ac:dyDescent="0.2">
      <c r="A12" s="6"/>
      <c r="B12" s="15"/>
      <c r="C12" s="8" t="s">
        <v>30</v>
      </c>
      <c r="D12" s="7"/>
    </row>
    <row r="13" spans="1:4" x14ac:dyDescent="0.2">
      <c r="A13" s="6"/>
      <c r="B13" s="15"/>
      <c r="C13" s="8" t="s">
        <v>28</v>
      </c>
      <c r="D13" s="7"/>
    </row>
    <row r="14" spans="1:4" x14ac:dyDescent="0.2">
      <c r="A14" s="6"/>
      <c r="B14" s="15"/>
      <c r="C14" s="8" t="s">
        <v>31</v>
      </c>
      <c r="D14" s="7"/>
    </row>
    <row r="15" spans="1:4" x14ac:dyDescent="0.2">
      <c r="A15" s="6"/>
      <c r="B15" s="15"/>
      <c r="C15" s="8" t="s">
        <v>32</v>
      </c>
      <c r="D15" s="7"/>
    </row>
    <row r="16" spans="1:4" x14ac:dyDescent="0.2">
      <c r="A16" s="6"/>
      <c r="B16" s="15"/>
      <c r="C16" s="8" t="s">
        <v>11</v>
      </c>
      <c r="D16" s="7"/>
    </row>
    <row r="17" spans="1:4" x14ac:dyDescent="0.2">
      <c r="A17" s="6"/>
      <c r="B17" s="15"/>
      <c r="C17" s="8" t="s">
        <v>10</v>
      </c>
      <c r="D17" s="7"/>
    </row>
    <row r="18" spans="1:4" x14ac:dyDescent="0.2">
      <c r="A18" s="6"/>
      <c r="B18" s="15"/>
      <c r="C18" s="8" t="s">
        <v>14</v>
      </c>
      <c r="D18" s="7"/>
    </row>
    <row r="19" spans="1:4" x14ac:dyDescent="0.2">
      <c r="A19" s="6"/>
      <c r="B19" s="15"/>
      <c r="C19" s="9" t="s">
        <v>34</v>
      </c>
      <c r="D19" s="7"/>
    </row>
    <row r="20" spans="1:4" x14ac:dyDescent="0.2">
      <c r="A20" s="6"/>
      <c r="B20" s="15"/>
      <c r="C20" s="9" t="s">
        <v>36</v>
      </c>
      <c r="D20" s="7"/>
    </row>
    <row r="21" spans="1:4" x14ac:dyDescent="0.2">
      <c r="A21" s="6"/>
      <c r="B21" s="15"/>
      <c r="C21" s="9" t="s">
        <v>35</v>
      </c>
      <c r="D21" s="7"/>
    </row>
    <row r="22" spans="1:4" x14ac:dyDescent="0.2">
      <c r="A22" s="6"/>
      <c r="B22" s="15"/>
      <c r="C22" s="9" t="s">
        <v>37</v>
      </c>
      <c r="D22" s="7"/>
    </row>
    <row r="23" spans="1:4" x14ac:dyDescent="0.2">
      <c r="A23" s="6"/>
      <c r="B23" s="15"/>
      <c r="C23" s="9" t="s">
        <v>33</v>
      </c>
      <c r="D23" s="7"/>
    </row>
    <row r="24" spans="1:4" x14ac:dyDescent="0.2">
      <c r="A24" s="6"/>
      <c r="B24" s="15"/>
      <c r="C24" s="9" t="s">
        <v>38</v>
      </c>
      <c r="D24" s="7"/>
    </row>
    <row r="25" spans="1:4" x14ac:dyDescent="0.2">
      <c r="A25" s="6"/>
      <c r="B25" s="15"/>
      <c r="C25" s="8" t="s">
        <v>39</v>
      </c>
      <c r="D25" s="7"/>
    </row>
    <row r="26" spans="1:4" x14ac:dyDescent="0.2">
      <c r="A26" s="6"/>
      <c r="B26" s="15"/>
      <c r="C26" s="8" t="s">
        <v>45</v>
      </c>
      <c r="D26" s="7"/>
    </row>
    <row r="27" spans="1:4" x14ac:dyDescent="0.2">
      <c r="A27" s="6"/>
      <c r="B27" s="15"/>
      <c r="C27" s="8" t="s">
        <v>46</v>
      </c>
      <c r="D27" s="7"/>
    </row>
    <row r="28" spans="1:4" x14ac:dyDescent="0.2">
      <c r="A28" s="6"/>
      <c r="B28" s="15"/>
      <c r="C28" s="8" t="s">
        <v>47</v>
      </c>
      <c r="D28" s="7"/>
    </row>
    <row r="29" spans="1:4" x14ac:dyDescent="0.2">
      <c r="A29" s="6"/>
      <c r="B29" s="15"/>
      <c r="C29" s="8" t="s">
        <v>15</v>
      </c>
      <c r="D29" s="7"/>
    </row>
    <row r="30" spans="1:4" x14ac:dyDescent="0.2">
      <c r="A30" s="6"/>
      <c r="B30" s="15"/>
      <c r="C30" s="8"/>
      <c r="D30" s="7"/>
    </row>
    <row r="31" spans="1:4" x14ac:dyDescent="0.2">
      <c r="A31" s="6"/>
      <c r="B31" s="15"/>
      <c r="C31" s="45" t="s">
        <v>13</v>
      </c>
      <c r="D31" s="7"/>
    </row>
    <row r="32" spans="1:4" x14ac:dyDescent="0.2">
      <c r="A32" s="6"/>
      <c r="B32" s="15"/>
      <c r="C32" s="8" t="s">
        <v>42</v>
      </c>
      <c r="D32" s="7"/>
    </row>
    <row r="33" spans="1:4" x14ac:dyDescent="0.2">
      <c r="A33" s="6"/>
      <c r="B33" s="15"/>
      <c r="C33" s="8" t="s">
        <v>43</v>
      </c>
      <c r="D33" s="7"/>
    </row>
    <row r="34" spans="1:4" x14ac:dyDescent="0.2">
      <c r="A34" s="6"/>
      <c r="B34" s="15"/>
      <c r="C34" s="8" t="s">
        <v>44</v>
      </c>
      <c r="D34" s="7"/>
    </row>
    <row r="35" spans="1:4" x14ac:dyDescent="0.2">
      <c r="A35" s="6"/>
      <c r="B35" s="15"/>
      <c r="C35" s="10" t="s">
        <v>40</v>
      </c>
      <c r="D35" s="7"/>
    </row>
    <row r="36" spans="1:4" x14ac:dyDescent="0.2">
      <c r="A36" s="6"/>
      <c r="B36" s="15"/>
      <c r="C36" s="7" t="s">
        <v>16</v>
      </c>
      <c r="D36" s="7"/>
    </row>
    <row r="37" spans="1:4" x14ac:dyDescent="0.2">
      <c r="A37" s="6"/>
      <c r="B37" s="15"/>
      <c r="C37" s="10" t="s">
        <v>41</v>
      </c>
      <c r="D37" s="7"/>
    </row>
    <row r="38" spans="1:4" x14ac:dyDescent="0.2">
      <c r="A38" s="6"/>
      <c r="B38" s="15"/>
      <c r="C38" s="8"/>
      <c r="D38" s="7"/>
    </row>
    <row r="39" spans="1:4" ht="13.5" thickBot="1" x14ac:dyDescent="0.25">
      <c r="A39" s="11"/>
      <c r="B39" s="16"/>
      <c r="C39" s="12"/>
      <c r="D39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6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8C79-8659-4396-8421-284A3D77127D}">
  <dimension ref="A1:F89"/>
  <sheetViews>
    <sheetView tabSelected="1" workbookViewId="0"/>
  </sheetViews>
  <sheetFormatPr baseColWidth="10" defaultRowHeight="12.75" x14ac:dyDescent="0.2"/>
  <cols>
    <col min="1" max="1" width="5.140625" style="152" customWidth="1"/>
    <col min="2" max="2" width="120" style="152" customWidth="1"/>
    <col min="3" max="3" width="11.5703125" style="152" customWidth="1"/>
    <col min="4" max="4" width="17.5703125" style="157" customWidth="1"/>
    <col min="5" max="5" width="17.7109375" style="158" customWidth="1"/>
    <col min="6" max="6" width="10.5703125" style="158" customWidth="1"/>
  </cols>
  <sheetData>
    <row r="1" spans="1:6" ht="14.25" x14ac:dyDescent="0.2">
      <c r="A1" s="60"/>
      <c r="B1" s="60"/>
      <c r="C1" s="60"/>
      <c r="D1" s="61"/>
      <c r="E1" s="62"/>
      <c r="F1" s="62"/>
    </row>
    <row r="2" spans="1:6" ht="14.25" x14ac:dyDescent="0.2">
      <c r="A2" s="60"/>
      <c r="B2" s="60"/>
      <c r="C2" s="60"/>
      <c r="D2" s="61"/>
      <c r="E2" s="62"/>
      <c r="F2" s="62"/>
    </row>
    <row r="3" spans="1:6" ht="14.25" x14ac:dyDescent="0.2">
      <c r="A3" s="60"/>
      <c r="B3" s="60"/>
      <c r="C3" s="60"/>
      <c r="D3" s="61"/>
      <c r="E3" s="62"/>
      <c r="F3" s="62"/>
    </row>
    <row r="4" spans="1:6" ht="14.25" x14ac:dyDescent="0.2">
      <c r="A4" s="60"/>
      <c r="B4" s="60"/>
      <c r="C4" s="60"/>
      <c r="D4" s="61"/>
      <c r="E4" s="62"/>
      <c r="F4" s="62"/>
    </row>
    <row r="5" spans="1:6" ht="14.25" x14ac:dyDescent="0.2">
      <c r="A5" s="60"/>
      <c r="B5" s="60"/>
      <c r="C5" s="60"/>
      <c r="D5" s="61"/>
      <c r="E5" s="62"/>
      <c r="F5" s="62"/>
    </row>
    <row r="6" spans="1:6" ht="14.25" x14ac:dyDescent="0.2">
      <c r="A6" s="60"/>
      <c r="B6" s="60"/>
      <c r="C6" s="60"/>
      <c r="D6" s="61"/>
      <c r="E6" s="62"/>
      <c r="F6" s="62"/>
    </row>
    <row r="7" spans="1:6" ht="14.25" x14ac:dyDescent="0.2">
      <c r="A7" s="60"/>
      <c r="B7" s="60"/>
      <c r="C7" s="60"/>
      <c r="D7" s="61"/>
      <c r="E7" s="62"/>
      <c r="F7" s="62"/>
    </row>
    <row r="8" spans="1:6" ht="14.25" x14ac:dyDescent="0.2">
      <c r="A8" s="60"/>
      <c r="B8" s="60"/>
      <c r="C8" s="60"/>
      <c r="D8" s="61"/>
      <c r="E8" s="62"/>
      <c r="F8" s="62"/>
    </row>
    <row r="9" spans="1:6" ht="14.25" x14ac:dyDescent="0.2">
      <c r="A9" s="60"/>
      <c r="B9" s="60"/>
      <c r="C9" s="60"/>
      <c r="D9" s="61"/>
      <c r="E9" s="62"/>
      <c r="F9" s="62"/>
    </row>
    <row r="10" spans="1:6" ht="14.25" x14ac:dyDescent="0.2">
      <c r="A10" s="60"/>
      <c r="B10" s="60"/>
      <c r="C10" s="60"/>
      <c r="D10" s="61"/>
      <c r="E10" s="62"/>
      <c r="F10" s="62"/>
    </row>
    <row r="11" spans="1:6" ht="14.25" x14ac:dyDescent="0.2">
      <c r="A11" s="60"/>
      <c r="B11" s="60"/>
      <c r="C11" s="60"/>
      <c r="D11" s="61"/>
      <c r="E11" s="62"/>
      <c r="F11" s="62"/>
    </row>
    <row r="12" spans="1:6" ht="14.25" x14ac:dyDescent="0.2">
      <c r="A12" s="60"/>
      <c r="B12" s="63"/>
      <c r="C12" s="63"/>
      <c r="D12" s="61"/>
      <c r="E12" s="62"/>
      <c r="F12" s="62"/>
    </row>
    <row r="13" spans="1:6" ht="14.25" x14ac:dyDescent="0.2">
      <c r="A13" s="60"/>
      <c r="B13" s="63"/>
      <c r="C13" s="63"/>
      <c r="D13" s="61"/>
      <c r="E13" s="62"/>
      <c r="F13" s="62"/>
    </row>
    <row r="14" spans="1:6" ht="14.25" x14ac:dyDescent="0.2">
      <c r="A14" s="60"/>
      <c r="B14" s="63"/>
      <c r="C14" s="63"/>
      <c r="D14" s="61"/>
      <c r="E14" s="62"/>
      <c r="F14" s="62"/>
    </row>
    <row r="15" spans="1:6" ht="14.25" x14ac:dyDescent="0.2">
      <c r="A15" s="60"/>
      <c r="B15" s="63"/>
      <c r="C15" s="63"/>
      <c r="D15" s="61"/>
      <c r="E15" s="62"/>
      <c r="F15" s="62"/>
    </row>
    <row r="16" spans="1:6" ht="14.25" x14ac:dyDescent="0.2">
      <c r="A16" s="60"/>
      <c r="B16" s="63"/>
      <c r="C16" s="63"/>
      <c r="D16" s="61"/>
      <c r="E16" s="62"/>
      <c r="F16" s="62"/>
    </row>
    <row r="17" spans="1:6" ht="14.25" x14ac:dyDescent="0.2">
      <c r="A17" s="60"/>
      <c r="B17" s="63"/>
      <c r="C17" s="63"/>
      <c r="D17" s="61"/>
      <c r="E17" s="62"/>
      <c r="F17" s="62"/>
    </row>
    <row r="18" spans="1:6" ht="14.25" x14ac:dyDescent="0.2">
      <c r="A18" s="60"/>
      <c r="B18" s="63"/>
      <c r="C18" s="63"/>
      <c r="D18" s="61"/>
      <c r="E18" s="62"/>
      <c r="F18" s="62"/>
    </row>
    <row r="19" spans="1:6" ht="14.25" x14ac:dyDescent="0.2">
      <c r="A19" s="60"/>
      <c r="B19" s="63"/>
      <c r="C19" s="63"/>
      <c r="D19" s="61"/>
      <c r="E19" s="62"/>
      <c r="F19" s="62"/>
    </row>
    <row r="20" spans="1:6" ht="14.25" x14ac:dyDescent="0.2">
      <c r="A20" s="60"/>
      <c r="B20" s="63"/>
      <c r="C20" s="63"/>
      <c r="D20" s="61"/>
      <c r="E20" s="62"/>
      <c r="F20" s="62"/>
    </row>
    <row r="21" spans="1:6" ht="15" x14ac:dyDescent="0.2">
      <c r="A21" s="64"/>
      <c r="B21" s="65" t="s">
        <v>85</v>
      </c>
      <c r="C21" s="65"/>
      <c r="D21" s="66"/>
      <c r="E21" s="67"/>
      <c r="F21" s="67"/>
    </row>
    <row r="22" spans="1:6" ht="15" x14ac:dyDescent="0.2">
      <c r="A22" s="64"/>
      <c r="B22" s="68"/>
      <c r="C22" s="68"/>
      <c r="D22" s="66"/>
      <c r="E22" s="67"/>
      <c r="F22" s="67"/>
    </row>
    <row r="23" spans="1:6" ht="15" x14ac:dyDescent="0.2">
      <c r="A23" s="64"/>
      <c r="B23" s="65" t="s">
        <v>79</v>
      </c>
      <c r="C23" s="65"/>
      <c r="D23" s="66"/>
      <c r="E23" s="67"/>
      <c r="F23" s="67"/>
    </row>
    <row r="24" spans="1:6" ht="15" x14ac:dyDescent="0.2">
      <c r="A24" s="64"/>
      <c r="B24" s="65" t="s">
        <v>80</v>
      </c>
      <c r="C24" s="68"/>
      <c r="D24" s="66"/>
      <c r="E24" s="67"/>
      <c r="F24" s="67"/>
    </row>
    <row r="25" spans="1:6" ht="15" x14ac:dyDescent="0.2">
      <c r="A25" s="64"/>
      <c r="B25" s="68" t="s">
        <v>81</v>
      </c>
      <c r="C25" s="68"/>
      <c r="D25" s="66"/>
      <c r="E25" s="67"/>
      <c r="F25" s="67"/>
    </row>
    <row r="26" spans="1:6" ht="15" x14ac:dyDescent="0.2">
      <c r="A26" s="64"/>
      <c r="B26" s="68" t="s">
        <v>82</v>
      </c>
      <c r="C26" s="68"/>
      <c r="D26" s="66"/>
      <c r="E26" s="67"/>
      <c r="F26" s="67"/>
    </row>
    <row r="27" spans="1:6" ht="15" x14ac:dyDescent="0.2">
      <c r="A27" s="69"/>
      <c r="B27" s="68"/>
      <c r="C27" s="68"/>
      <c r="D27" s="70"/>
      <c r="E27" s="71"/>
      <c r="F27" s="71"/>
    </row>
    <row r="28" spans="1:6" ht="15" x14ac:dyDescent="0.2">
      <c r="A28" s="64"/>
      <c r="B28" s="65"/>
      <c r="C28" s="65"/>
      <c r="D28" s="71" t="s">
        <v>17</v>
      </c>
      <c r="E28" s="72" t="s">
        <v>83</v>
      </c>
      <c r="F28" s="72"/>
    </row>
    <row r="29" spans="1:6" ht="15.75" thickBot="1" x14ac:dyDescent="0.25">
      <c r="A29" s="73"/>
      <c r="B29" s="73"/>
      <c r="C29" s="73"/>
      <c r="D29" s="74"/>
      <c r="E29" s="75"/>
      <c r="F29" s="75"/>
    </row>
    <row r="30" spans="1:6" ht="15" x14ac:dyDescent="0.2">
      <c r="A30" s="76" t="s">
        <v>0</v>
      </c>
      <c r="B30" s="76"/>
      <c r="C30" s="76"/>
      <c r="D30" s="76"/>
      <c r="E30" s="76"/>
      <c r="F30" s="77"/>
    </row>
    <row r="31" spans="1:6" ht="14.25" x14ac:dyDescent="0.2">
      <c r="A31" s="78"/>
      <c r="B31" s="78"/>
      <c r="C31" s="78"/>
      <c r="D31" s="78"/>
      <c r="E31" s="78"/>
      <c r="F31" s="78"/>
    </row>
    <row r="32" spans="1:6" ht="14.25" x14ac:dyDescent="0.2">
      <c r="A32" s="79"/>
      <c r="B32" s="80" t="s">
        <v>6</v>
      </c>
      <c r="C32" s="81"/>
      <c r="D32" s="82"/>
      <c r="E32" s="83"/>
      <c r="F32" s="83"/>
    </row>
    <row r="33" spans="1:6" ht="14.25" x14ac:dyDescent="0.2">
      <c r="A33" s="84"/>
      <c r="B33" s="85"/>
      <c r="C33" s="84"/>
      <c r="D33" s="82"/>
      <c r="E33" s="83"/>
      <c r="F33" s="83"/>
    </row>
    <row r="34" spans="1:6" ht="14.25" x14ac:dyDescent="0.2">
      <c r="A34" s="84"/>
      <c r="B34" s="86" t="s">
        <v>84</v>
      </c>
      <c r="C34" s="87"/>
      <c r="D34" s="88"/>
      <c r="E34" s="88"/>
      <c r="F34" s="89"/>
    </row>
    <row r="35" spans="1:6" ht="14.25" x14ac:dyDescent="0.2">
      <c r="A35" s="84"/>
      <c r="B35" s="86"/>
      <c r="C35" s="90"/>
      <c r="D35" s="88"/>
      <c r="E35" s="88"/>
      <c r="F35" s="89"/>
    </row>
    <row r="36" spans="1:6" ht="14.25" x14ac:dyDescent="0.2">
      <c r="A36" s="84"/>
      <c r="B36" s="86"/>
      <c r="C36" s="87"/>
      <c r="D36" s="88"/>
      <c r="E36" s="88"/>
      <c r="F36" s="89"/>
    </row>
    <row r="37" spans="1:6" ht="14.25" x14ac:dyDescent="0.2">
      <c r="A37" s="84"/>
      <c r="B37" s="86"/>
      <c r="C37" s="87"/>
      <c r="D37" s="88"/>
      <c r="E37" s="88"/>
      <c r="F37" s="89"/>
    </row>
    <row r="38" spans="1:6" ht="14.25" x14ac:dyDescent="0.2">
      <c r="A38" s="84"/>
      <c r="B38" s="86"/>
      <c r="C38" s="87"/>
      <c r="D38" s="88"/>
      <c r="E38" s="88"/>
      <c r="F38" s="89"/>
    </row>
    <row r="39" spans="1:6" ht="14.25" x14ac:dyDescent="0.2">
      <c r="A39" s="84"/>
      <c r="B39" s="86"/>
      <c r="C39" s="87"/>
      <c r="D39" s="88"/>
      <c r="E39" s="88"/>
      <c r="F39" s="89"/>
    </row>
    <row r="40" spans="1:6" ht="14.25" x14ac:dyDescent="0.2">
      <c r="A40" s="84"/>
      <c r="B40" s="86"/>
      <c r="C40" s="90"/>
      <c r="D40" s="88"/>
      <c r="E40" s="88"/>
      <c r="F40" s="89"/>
    </row>
    <row r="41" spans="1:6" ht="14.25" x14ac:dyDescent="0.2">
      <c r="A41" s="84"/>
      <c r="B41" s="86"/>
      <c r="C41" s="87"/>
      <c r="D41" s="88"/>
      <c r="E41" s="88"/>
      <c r="F41" s="89"/>
    </row>
    <row r="42" spans="1:6" ht="14.25" x14ac:dyDescent="0.2">
      <c r="A42" s="84"/>
      <c r="B42" s="86"/>
      <c r="C42" s="87"/>
      <c r="D42" s="88"/>
      <c r="E42" s="88"/>
      <c r="F42" s="89"/>
    </row>
    <row r="43" spans="1:6" ht="14.25" x14ac:dyDescent="0.2">
      <c r="A43" s="84"/>
      <c r="B43" s="86"/>
      <c r="C43" s="87"/>
      <c r="D43" s="88"/>
      <c r="E43" s="88"/>
      <c r="F43" s="89"/>
    </row>
    <row r="44" spans="1:6" ht="14.25" x14ac:dyDescent="0.2">
      <c r="A44" s="84"/>
      <c r="B44" s="86"/>
      <c r="C44" s="87"/>
      <c r="D44" s="88"/>
      <c r="E44" s="88"/>
      <c r="F44" s="89"/>
    </row>
    <row r="45" spans="1:6" ht="14.25" x14ac:dyDescent="0.2">
      <c r="A45" s="84"/>
      <c r="B45" s="86"/>
      <c r="C45" s="87"/>
      <c r="D45" s="88"/>
      <c r="E45" s="88"/>
      <c r="F45" s="89"/>
    </row>
    <row r="46" spans="1:6" ht="14.25" x14ac:dyDescent="0.2">
      <c r="A46" s="84"/>
      <c r="B46" s="86"/>
      <c r="C46" s="87"/>
      <c r="D46" s="88"/>
      <c r="E46" s="88"/>
      <c r="F46" s="89"/>
    </row>
    <row r="47" spans="1:6" ht="14.25" x14ac:dyDescent="0.2">
      <c r="A47" s="84"/>
      <c r="B47" s="86"/>
      <c r="C47" s="87"/>
      <c r="D47" s="88"/>
      <c r="E47" s="88"/>
      <c r="F47" s="89"/>
    </row>
    <row r="48" spans="1:6" ht="14.25" x14ac:dyDescent="0.2">
      <c r="A48" s="84"/>
      <c r="B48" s="86"/>
      <c r="C48" s="87"/>
      <c r="D48" s="88"/>
      <c r="E48" s="88"/>
      <c r="F48" s="89"/>
    </row>
    <row r="49" spans="1:6" ht="14.25" x14ac:dyDescent="0.2">
      <c r="A49" s="84"/>
      <c r="B49" s="86"/>
      <c r="C49" s="87"/>
      <c r="D49" s="88"/>
      <c r="E49" s="88"/>
      <c r="F49" s="89"/>
    </row>
    <row r="50" spans="1:6" ht="14.25" x14ac:dyDescent="0.2">
      <c r="A50" s="84"/>
      <c r="B50" s="86"/>
      <c r="C50" s="91"/>
      <c r="D50" s="91"/>
      <c r="E50" s="88"/>
      <c r="F50" s="89"/>
    </row>
    <row r="51" spans="1:6" ht="14.25" x14ac:dyDescent="0.2">
      <c r="A51" s="84"/>
      <c r="B51" s="86"/>
      <c r="C51" s="87"/>
      <c r="D51" s="88"/>
      <c r="E51" s="88"/>
      <c r="F51" s="89"/>
    </row>
    <row r="52" spans="1:6" ht="14.25" x14ac:dyDescent="0.2">
      <c r="A52" s="84"/>
      <c r="B52" s="86"/>
      <c r="C52" s="87"/>
      <c r="D52" s="88"/>
      <c r="E52" s="88"/>
      <c r="F52" s="89"/>
    </row>
    <row r="53" spans="1:6" ht="14.25" x14ac:dyDescent="0.2">
      <c r="A53" s="84"/>
      <c r="B53" s="86"/>
      <c r="C53" s="87"/>
      <c r="D53" s="88"/>
      <c r="E53" s="88"/>
      <c r="F53" s="89"/>
    </row>
    <row r="54" spans="1:6" ht="14.25" x14ac:dyDescent="0.2">
      <c r="A54" s="84"/>
      <c r="B54" s="86"/>
      <c r="C54" s="87"/>
      <c r="D54" s="88"/>
      <c r="E54" s="88"/>
      <c r="F54" s="89"/>
    </row>
    <row r="55" spans="1:6" ht="14.25" x14ac:dyDescent="0.2">
      <c r="A55" s="84"/>
      <c r="B55" s="86"/>
      <c r="C55" s="87"/>
      <c r="D55" s="88"/>
      <c r="E55" s="88"/>
      <c r="F55" s="89"/>
    </row>
    <row r="56" spans="1:6" ht="14.25" x14ac:dyDescent="0.2">
      <c r="A56" s="84"/>
      <c r="B56" s="86"/>
      <c r="C56" s="87"/>
      <c r="D56" s="88"/>
      <c r="E56" s="88"/>
      <c r="F56" s="89"/>
    </row>
    <row r="57" spans="1:6" ht="14.25" x14ac:dyDescent="0.2">
      <c r="A57" s="84"/>
      <c r="B57" s="86"/>
      <c r="C57" s="87"/>
      <c r="D57" s="88"/>
      <c r="E57" s="88"/>
      <c r="F57" s="89"/>
    </row>
    <row r="58" spans="1:6" ht="14.25" x14ac:dyDescent="0.2">
      <c r="A58" s="84"/>
      <c r="B58" s="92"/>
      <c r="C58" s="87"/>
      <c r="D58" s="88"/>
      <c r="E58" s="88"/>
      <c r="F58" s="89"/>
    </row>
    <row r="59" spans="1:6" ht="14.25" x14ac:dyDescent="0.2">
      <c r="A59" s="84"/>
      <c r="B59" s="92"/>
      <c r="C59" s="87"/>
      <c r="D59" s="88"/>
      <c r="E59" s="88"/>
      <c r="F59" s="89"/>
    </row>
    <row r="60" spans="1:6" ht="14.25" x14ac:dyDescent="0.2">
      <c r="A60" s="84"/>
      <c r="B60" s="92"/>
      <c r="C60" s="87"/>
      <c r="D60" s="88"/>
      <c r="E60" s="88"/>
      <c r="F60" s="89"/>
    </row>
    <row r="61" spans="1:6" ht="14.25" x14ac:dyDescent="0.2">
      <c r="A61" s="84"/>
      <c r="B61" s="92"/>
      <c r="C61" s="87"/>
      <c r="D61" s="88"/>
      <c r="E61" s="88"/>
      <c r="F61" s="89"/>
    </row>
    <row r="62" spans="1:6" ht="14.25" x14ac:dyDescent="0.2">
      <c r="A62" s="84"/>
      <c r="B62" s="92"/>
      <c r="C62" s="87"/>
      <c r="D62" s="88"/>
      <c r="E62" s="88"/>
      <c r="F62" s="89"/>
    </row>
    <row r="63" spans="1:6" ht="14.25" x14ac:dyDescent="0.2">
      <c r="A63" s="84"/>
      <c r="B63" s="93"/>
      <c r="C63" s="94"/>
      <c r="D63" s="95"/>
      <c r="E63" s="88"/>
      <c r="F63" s="89"/>
    </row>
    <row r="64" spans="1:6" ht="15" x14ac:dyDescent="0.2">
      <c r="A64" s="84"/>
      <c r="B64" s="93"/>
      <c r="C64" s="96"/>
      <c r="D64" s="97"/>
      <c r="E64" s="88"/>
      <c r="F64" s="89"/>
    </row>
    <row r="65" spans="1:6" ht="14.25" x14ac:dyDescent="0.2">
      <c r="A65" s="84"/>
      <c r="B65" s="92"/>
      <c r="C65" s="98"/>
      <c r="D65" s="99"/>
      <c r="E65" s="89"/>
      <c r="F65" s="89"/>
    </row>
    <row r="66" spans="1:6" ht="14.25" x14ac:dyDescent="0.2">
      <c r="A66" s="84"/>
      <c r="B66" s="100"/>
      <c r="C66" s="101"/>
      <c r="D66" s="102"/>
      <c r="E66" s="103"/>
      <c r="F66" s="103"/>
    </row>
    <row r="67" spans="1:6" ht="14.25" x14ac:dyDescent="0.2">
      <c r="A67" s="85"/>
      <c r="B67" s="93"/>
      <c r="C67" s="104"/>
      <c r="D67" s="105"/>
      <c r="E67" s="89"/>
      <c r="F67" s="89"/>
    </row>
    <row r="68" spans="1:6" ht="14.25" x14ac:dyDescent="0.2">
      <c r="A68" s="85"/>
      <c r="B68" s="106"/>
      <c r="C68" s="107"/>
      <c r="D68" s="107"/>
      <c r="E68" s="107"/>
      <c r="F68" s="85"/>
    </row>
    <row r="69" spans="1:6" ht="15" x14ac:dyDescent="0.2">
      <c r="A69" s="108"/>
      <c r="B69" s="109" t="s">
        <v>21</v>
      </c>
      <c r="C69" s="109"/>
      <c r="D69" s="66"/>
      <c r="E69" s="110">
        <v>350</v>
      </c>
      <c r="F69" s="111"/>
    </row>
    <row r="70" spans="1:6" ht="15" x14ac:dyDescent="0.2">
      <c r="A70" s="108"/>
      <c r="B70" s="112" t="s">
        <v>18</v>
      </c>
      <c r="C70" s="113"/>
      <c r="D70" s="66"/>
      <c r="E70" s="114">
        <v>0</v>
      </c>
      <c r="F70" s="114"/>
    </row>
    <row r="71" spans="1:6" ht="15" x14ac:dyDescent="0.2">
      <c r="A71" s="108"/>
      <c r="B71" s="115" t="s">
        <v>86</v>
      </c>
      <c r="C71" s="113"/>
      <c r="D71" s="66"/>
      <c r="E71" s="114">
        <v>0</v>
      </c>
      <c r="F71" s="114"/>
    </row>
    <row r="72" spans="1:6" ht="15" x14ac:dyDescent="0.2">
      <c r="A72" s="108"/>
      <c r="B72" s="115" t="s">
        <v>19</v>
      </c>
      <c r="C72" s="113"/>
      <c r="D72" s="66"/>
      <c r="E72" s="114">
        <v>0</v>
      </c>
      <c r="F72" s="114"/>
    </row>
    <row r="73" spans="1:6" ht="15" x14ac:dyDescent="0.2">
      <c r="A73" s="108"/>
      <c r="B73" s="65" t="s">
        <v>20</v>
      </c>
      <c r="C73" s="109"/>
      <c r="D73" s="66"/>
      <c r="E73" s="116">
        <v>350</v>
      </c>
      <c r="F73" s="116"/>
    </row>
    <row r="74" spans="1:6" ht="15" x14ac:dyDescent="0.2">
      <c r="A74" s="108"/>
      <c r="B74" s="117" t="s">
        <v>5</v>
      </c>
      <c r="C74" s="118">
        <v>0.05</v>
      </c>
      <c r="D74" s="113"/>
      <c r="E74" s="119">
        <v>17.5</v>
      </c>
      <c r="F74" s="120"/>
    </row>
    <row r="75" spans="1:6" ht="15" x14ac:dyDescent="0.2">
      <c r="A75" s="108"/>
      <c r="B75" s="121" t="s">
        <v>4</v>
      </c>
      <c r="C75" s="122">
        <v>9.9750000000000005E-2</v>
      </c>
      <c r="D75" s="113"/>
      <c r="E75" s="120">
        <v>34.909999999999997</v>
      </c>
      <c r="F75" s="120"/>
    </row>
    <row r="76" spans="1:6" ht="15" x14ac:dyDescent="0.2">
      <c r="A76" s="108"/>
      <c r="B76" s="123"/>
      <c r="C76" s="122"/>
      <c r="D76" s="66"/>
      <c r="E76" s="124"/>
      <c r="F76" s="125"/>
    </row>
    <row r="77" spans="1:6" ht="15.75" thickBot="1" x14ac:dyDescent="0.25">
      <c r="A77" s="108"/>
      <c r="B77" s="126" t="s">
        <v>22</v>
      </c>
      <c r="C77" s="109"/>
      <c r="D77" s="127"/>
      <c r="E77" s="128">
        <v>402.41</v>
      </c>
      <c r="F77" s="129"/>
    </row>
    <row r="78" spans="1:6" ht="15.75" thickTop="1" x14ac:dyDescent="0.2">
      <c r="A78" s="108"/>
      <c r="B78" s="109"/>
      <c r="C78" s="121"/>
      <c r="D78" s="121"/>
      <c r="E78" s="130"/>
      <c r="F78" s="131"/>
    </row>
    <row r="79" spans="1:6" ht="15" x14ac:dyDescent="0.2">
      <c r="A79" s="108"/>
      <c r="B79" s="123" t="s">
        <v>24</v>
      </c>
      <c r="C79" s="121"/>
      <c r="D79" s="66"/>
      <c r="E79" s="67">
        <v>0</v>
      </c>
      <c r="F79" s="125"/>
    </row>
    <row r="80" spans="1:6" ht="15" x14ac:dyDescent="0.2">
      <c r="A80" s="108"/>
      <c r="B80" s="132"/>
      <c r="C80" s="131"/>
      <c r="D80" s="133"/>
      <c r="E80" s="134"/>
      <c r="F80" s="133"/>
    </row>
    <row r="81" spans="1:6" ht="15" x14ac:dyDescent="0.2">
      <c r="A81" s="68"/>
      <c r="B81" s="135" t="s">
        <v>23</v>
      </c>
      <c r="C81" s="135"/>
      <c r="D81" s="136"/>
      <c r="E81" s="137">
        <v>402.41</v>
      </c>
      <c r="F81" s="138"/>
    </row>
    <row r="82" spans="1:6" ht="15" x14ac:dyDescent="0.2">
      <c r="A82" s="68"/>
      <c r="B82" s="139" t="s">
        <v>23</v>
      </c>
      <c r="C82" s="140"/>
      <c r="D82" s="141"/>
      <c r="E82" s="142">
        <v>402.41</v>
      </c>
      <c r="F82" s="138"/>
    </row>
    <row r="83" spans="1:6" x14ac:dyDescent="0.2">
      <c r="A83" s="143"/>
      <c r="B83" s="144"/>
      <c r="C83" s="145"/>
      <c r="D83" s="146"/>
      <c r="E83" s="146"/>
      <c r="F83" s="147"/>
    </row>
    <row r="84" spans="1:6" ht="14.25" x14ac:dyDescent="0.2">
      <c r="A84" s="148" t="s">
        <v>66</v>
      </c>
      <c r="B84" s="148"/>
      <c r="C84" s="148"/>
      <c r="D84" s="149"/>
      <c r="E84" s="149"/>
      <c r="F84" s="60"/>
    </row>
    <row r="85" spans="1:6" ht="14.25" x14ac:dyDescent="0.2">
      <c r="A85" s="150" t="s">
        <v>67</v>
      </c>
      <c r="B85" s="150"/>
      <c r="C85" s="150"/>
      <c r="D85" s="151"/>
      <c r="E85" s="151"/>
      <c r="F85" s="152"/>
    </row>
    <row r="86" spans="1:6" ht="14.25" x14ac:dyDescent="0.2">
      <c r="A86" s="153"/>
      <c r="B86" s="153"/>
      <c r="C86" s="153"/>
      <c r="D86" s="154"/>
      <c r="E86" s="154"/>
      <c r="F86" s="152"/>
    </row>
    <row r="87" spans="1:6" ht="14.25" x14ac:dyDescent="0.2">
      <c r="A87" s="153"/>
      <c r="B87" s="153"/>
      <c r="C87" s="153"/>
      <c r="D87" s="154"/>
      <c r="E87" s="154"/>
      <c r="F87" s="152"/>
    </row>
    <row r="88" spans="1:6" ht="15" x14ac:dyDescent="0.2">
      <c r="A88" s="57" t="s">
        <v>8</v>
      </c>
      <c r="B88" s="57"/>
      <c r="C88" s="57"/>
      <c r="D88" s="57"/>
      <c r="E88" s="57"/>
      <c r="F88" s="57"/>
    </row>
    <row r="89" spans="1:6" ht="15" x14ac:dyDescent="0.2">
      <c r="A89" s="68"/>
      <c r="B89" s="155"/>
      <c r="C89" s="155"/>
      <c r="D89" s="156"/>
      <c r="E89" s="156"/>
      <c r="F89" s="152"/>
    </row>
  </sheetData>
  <mergeCells count="8">
    <mergeCell ref="A88:F88"/>
    <mergeCell ref="B89:E89"/>
    <mergeCell ref="A30:E30"/>
    <mergeCell ref="B81:C81"/>
    <mergeCell ref="B82:C82"/>
    <mergeCell ref="B83:E83"/>
    <mergeCell ref="A84:E84"/>
    <mergeCell ref="A85:E85"/>
  </mergeCells>
  <dataValidations count="2">
    <dataValidation type="list" operator="lessThan" allowBlank="1" showInputMessage="1" sqref="B34 B36 B38" xr:uid="{41F39DCB-39AD-4124-89C6-51C8246D5A6F}">
      <formula1>dnrServices</formula1>
    </dataValidation>
    <dataValidation type="list" allowBlank="1" showInputMessage="1" showErrorMessage="1" sqref="B80:C80 B12:C20 B78:C78" xr:uid="{EA61A39B-15D4-4F3F-8D2B-1B5078290C87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14</vt:i4>
      </vt:variant>
    </vt:vector>
  </HeadingPairs>
  <TitlesOfParts>
    <vt:vector size="22" baseType="lpstr">
      <vt:lpstr>23-10-12</vt:lpstr>
      <vt:lpstr>17-12-12</vt:lpstr>
      <vt:lpstr>25-02-13</vt:lpstr>
      <vt:lpstr>25-10-16</vt:lpstr>
      <vt:lpstr>27-10-20</vt:lpstr>
      <vt:lpstr>05-11-23</vt:lpstr>
      <vt:lpstr>Activités</vt:lpstr>
      <vt:lpstr>2024-09-07 - 24-24503</vt:lpstr>
      <vt:lpstr>'05-11-23'!Liste_Activités</vt:lpstr>
      <vt:lpstr>'25-10-16'!Liste_Activités</vt:lpstr>
      <vt:lpstr>'27-10-20'!Liste_Activités</vt:lpstr>
      <vt:lpstr>Liste_Activités</vt:lpstr>
      <vt:lpstr>'05-11-23'!Print_Area</vt:lpstr>
      <vt:lpstr>'25-10-16'!Print_Area</vt:lpstr>
      <vt:lpstr>'27-10-20'!Print_Area</vt:lpstr>
      <vt:lpstr>'05-11-23'!Zone_d_impression</vt:lpstr>
      <vt:lpstr>'17-12-12'!Zone_d_impression</vt:lpstr>
      <vt:lpstr>'23-10-12'!Zone_d_impression</vt:lpstr>
      <vt:lpstr>'25-02-13'!Zone_d_impression</vt:lpstr>
      <vt:lpstr>'25-10-16'!Zone_d_impression</vt:lpstr>
      <vt:lpstr>'27-10-20'!Zone_d_impression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2023-11-05T09:32:26Z</cp:lastPrinted>
  <dcterms:created xsi:type="dcterms:W3CDTF">1996-11-05T19:10:39Z</dcterms:created>
  <dcterms:modified xsi:type="dcterms:W3CDTF">2024-09-07T16:31:58Z</dcterms:modified>
</cp:coreProperties>
</file>