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1677FE7B-36BB-436B-8292-77BCFA049D55}" xr6:coauthVersionLast="47" xr6:coauthVersionMax="47" xr10:uidLastSave="{00000000-0000-0000-0000-000000000000}"/>
  <bookViews>
    <workbookView xWindow="-120" yWindow="-120" windowWidth="38640" windowHeight="15840" activeTab="3" xr2:uid="{00000000-000D-0000-FFFF-FFFF00000000}"/>
  </bookViews>
  <sheets>
    <sheet name="27-06-13" sheetId="4" r:id="rId1"/>
    <sheet name="29-04-14" sheetId="6" r:id="rId2"/>
    <sheet name="22-05-14" sheetId="7" r:id="rId3"/>
    <sheet name="21-07-21" sheetId="8" r:id="rId4"/>
    <sheet name="Activités" sheetId="9" r:id="rId5"/>
  </sheets>
  <definedNames>
    <definedName name="Liste_Activités">#REF!</definedName>
    <definedName name="Print_Area" localSheetId="3">'21-07-21'!$A$1:$F$89</definedName>
    <definedName name="Print_Area" localSheetId="4">Activités!$A$1:$D$53</definedName>
    <definedName name="_xlnm.Print_Area" localSheetId="3">'21-07-21'!$A$1:$F$89</definedName>
    <definedName name="_xlnm.Print_Area" localSheetId="2">'22-05-14'!$A$1:$F$95</definedName>
    <definedName name="_xlnm.Print_Area" localSheetId="0">'27-06-13'!$A$1:$F$95</definedName>
    <definedName name="_xlnm.Print_Area" localSheetId="1">'29-04-14'!$A$1:$F$95</definedName>
    <definedName name="Zone_impres_MI" localSheetId="2">#REF!</definedName>
    <definedName name="Zone_impres_MI" localSheetId="1">#REF!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72" i="8" l="1"/>
  <c r="E73" i="8"/>
  <c r="E74" i="8"/>
  <c r="E76" i="8"/>
  <c r="E80" i="8"/>
  <c r="E75" i="7"/>
  <c r="E78" i="7"/>
  <c r="E79" i="7"/>
  <c r="E80" i="7"/>
  <c r="E82" i="7"/>
  <c r="E86" i="7"/>
  <c r="E75" i="6"/>
  <c r="E78" i="6"/>
  <c r="E75" i="4"/>
  <c r="E78" i="4"/>
  <c r="E80" i="4"/>
  <c r="E80" i="6"/>
  <c r="E79" i="6"/>
  <c r="E82" i="6"/>
  <c r="E86" i="6"/>
  <c r="E79" i="4"/>
  <c r="E82" i="4"/>
  <c r="E86" i="4"/>
</calcChain>
</file>

<file path=xl/sharedStrings.xml><?xml version="1.0" encoding="utf-8"?>
<sst xmlns="http://schemas.openxmlformats.org/spreadsheetml/2006/main" count="153" uniqueCount="89">
  <si>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</si>
  <si>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</si>
  <si>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</si>
  <si>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</si>
  <si>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</si>
  <si>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</si>
  <si>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</si>
  <si>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</si>
  <si>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</si>
  <si>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</si>
  <si>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</si>
  <si>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</si>
  <si>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</si>
  <si>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</si>
  <si>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</si>
  <si>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</si>
  <si>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</si>
  <si>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</si>
  <si>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</si>
  <si>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</si>
  <si>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</si>
  <si>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</si>
  <si>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</si>
  <si>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</si>
  <si>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</si>
  <si>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</si>
  <si>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</si>
  <si>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</si>
  <si>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</si>
  <si>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</si>
  <si>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</si>
  <si>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</si>
  <si>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</si>
  <si>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</si>
  <si>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</si>
  <si>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</si>
  <si>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</si>
  <si>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</si>
  <si>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</si>
  <si>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</si>
  <si>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Diverses discussions téléphoniques avec le conseiller juridique;</t>
  </si>
  <si>
    <t xml:space="preserve"> - Diverses discussions téléphoniques avec le comptable;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</si>
  <si>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</si>
  <si>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</si>
  <si>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</si>
  <si>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# 13152</t>
  </si>
  <si>
    <t>Le 27 juin 2013</t>
  </si>
  <si>
    <t>JAROD ALIE</t>
  </si>
  <si>
    <t>1 crois. des Dirigeants</t>
  </si>
  <si>
    <t>Repentigny (Québec) J5Z1P7</t>
  </si>
  <si>
    <t>MAITRE-POINTS INC</t>
  </si>
  <si>
    <t>Le 29 avril 2014</t>
  </si>
  <si>
    <t>GILLES ALIE</t>
  </si>
  <si>
    <t>DORAJ INC</t>
  </si>
  <si>
    <t># 14084</t>
  </si>
  <si>
    <t xml:space="preserve"> - Révision de la documentation juridique afférente à la modification de la charte de Doraj;</t>
  </si>
  <si>
    <t xml:space="preserve"> - Diverses discussions téléphoniques avec le conseiller juridique et avec le courriel;</t>
  </si>
  <si>
    <t>Le 22 mai 2014</t>
  </si>
  <si>
    <t># 14123</t>
  </si>
  <si>
    <t xml:space="preserve"> - Finalisation du mémorandum fiscal pour mettre en place la réorganisation;</t>
  </si>
  <si>
    <t xml:space="preserve"> - Diverses discussions téléphoniques avec vous et le conseiller juridique ;</t>
  </si>
  <si>
    <t xml:space="preserve"> - Préparation à la rencontre et rencontre avec vous pour la signature des documents préparés;</t>
  </si>
  <si>
    <t>*** Payable sur réception.  Frais d’administration de 24 % par année sur note d’honoraires passée due. ***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</si>
  <si>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</si>
  <si>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</si>
  <si>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</si>
  <si>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</si>
  <si>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</si>
  <si>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</si>
  <si>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</si>
  <si>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Recueuillir les informations pour la création d'une société;</t>
  </si>
  <si>
    <t xml:space="preserve"> - Recueuillir les informations pour la création d'une fiducie;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</si>
  <si>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</si>
  <si>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</si>
  <si>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</si>
  <si>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</si>
  <si>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Divers calculs effectués en lien avec la mise en place;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</si>
  <si>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</si>
  <si>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</si>
  <si>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Préparation de lettres aux gouvernements afin de conserver et d'annuler les numéros d'entreprises post fusion ;</t>
  </si>
  <si>
    <t xml:space="preserve"> - Préparer un sommaire de chèques à faire pour la séance de clôture ;</t>
  </si>
  <si>
    <t xml:space="preserve"> - Préparation des formulaires de choix fiscaux de clauses de non-concurrence;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</si>
  <si>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</si>
  <si>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</si>
  <si>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Lecture, analyse et rédaction de divers courriels avec les divers intervenants;</t>
  </si>
  <si>
    <t xml:space="preserve"> - Préparation à la rencontre, déplacement et rencontre avec vous pour la signature des documents préparés;</t>
  </si>
  <si>
    <t># 21304</t>
  </si>
  <si>
    <t>1 crois. des Dirigeants
Repentigny (Québec) J5Z 1P7</t>
  </si>
  <si>
    <t>Le 21 JUILLET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</si>
</sst>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2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07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left" indent="2"/>
    </xf>
    <xf numFmtId="165" fontId="2" fillId="0" borderId="0" xfId="0" applyNumberFormat="1" applyFont="1" applyFill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6" fillId="0" borderId="0" xfId="0" applyFont="1" applyFill="1" applyAlignment="1">
      <alignment horizontal="center"/>
    </xf>
    <xf numFmtId="0" fontId="7" fillId="0" borderId="0" xfId="0" applyFont="1" applyFill="1"/>
    <xf numFmtId="0" fontId="8" fillId="0" borderId="0" xfId="0" applyFont="1" applyFill="1"/>
    <xf numFmtId="0" fontId="7" fillId="0" borderId="1" xfId="0" applyFont="1" applyFill="1" applyBorder="1"/>
    <xf numFmtId="0" fontId="2" fillId="0" borderId="1" xfId="0" applyFont="1" applyFill="1" applyBorder="1"/>
    <xf numFmtId="0" fontId="10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center"/>
    </xf>
    <xf numFmtId="0" fontId="15" fillId="0" borderId="0" xfId="0" applyFont="1" applyFill="1"/>
    <xf numFmtId="0" fontId="16" fillId="0" borderId="0" xfId="0" applyFont="1" applyFill="1"/>
    <xf numFmtId="0" fontId="15" fillId="0" borderId="0" xfId="0" applyFont="1" applyFill="1" applyAlignment="1">
      <alignment horizontal="right"/>
    </xf>
    <xf numFmtId="7" fontId="11" fillId="0" borderId="0" xfId="0" applyNumberFormat="1" applyFont="1" applyFill="1"/>
    <xf numFmtId="166" fontId="15" fillId="0" borderId="0" xfId="2" applyNumberFormat="1" applyFont="1" applyFill="1"/>
    <xf numFmtId="166" fontId="16" fillId="0" borderId="0" xfId="2" applyNumberFormat="1" applyFont="1" applyFill="1"/>
    <xf numFmtId="10" fontId="16" fillId="0" borderId="0" xfId="0" applyNumberFormat="1" applyFont="1" applyFill="1" applyAlignment="1">
      <alignment horizontal="left"/>
    </xf>
    <xf numFmtId="166" fontId="16" fillId="0" borderId="0" xfId="0" applyNumberFormat="1" applyFont="1" applyFill="1"/>
    <xf numFmtId="166" fontId="15" fillId="0" borderId="2" xfId="2" applyNumberFormat="1" applyFont="1" applyFill="1" applyBorder="1"/>
    <xf numFmtId="0" fontId="16" fillId="0" borderId="0" xfId="0" applyFont="1" applyFill="1" applyAlignment="1">
      <alignment horizontal="right"/>
    </xf>
    <xf numFmtId="166" fontId="16" fillId="0" borderId="0" xfId="1" applyNumberFormat="1" applyFont="1" applyFill="1"/>
    <xf numFmtId="7" fontId="16" fillId="0" borderId="0" xfId="0" applyNumberFormat="1" applyFont="1" applyFill="1"/>
    <xf numFmtId="0" fontId="18" fillId="3" borderId="14" xfId="0" applyFont="1" applyFill="1" applyBorder="1" applyAlignment="1">
      <alignment vertical="center"/>
    </xf>
    <xf numFmtId="0" fontId="19" fillId="3" borderId="15" xfId="0" applyFont="1" applyFill="1" applyBorder="1" applyAlignment="1">
      <alignment vertical="center"/>
    </xf>
    <xf numFmtId="7" fontId="18" fillId="3" borderId="16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0" fillId="2" borderId="5" xfId="0" applyFont="1" applyFill="1" applyBorder="1" applyAlignment="1">
      <alignment horizontal="left" wrapText="1" shrinkToFit="1"/>
    </xf>
    <xf numFmtId="167" fontId="16" fillId="0" borderId="0" xfId="0" applyNumberFormat="1" applyFont="1" applyFill="1" applyAlignment="1">
      <alignment horizontal="left"/>
    </xf>
    <xf numFmtId="166" fontId="16" fillId="0" borderId="17" xfId="1" applyNumberFormat="1" applyFont="1" applyFill="1" applyBorder="1"/>
    <xf numFmtId="0" fontId="11" fillId="0" borderId="0" xfId="0" applyFont="1" applyFill="1" applyAlignment="1">
      <alignment horizontal="left" wrapText="1" indent="1" shrinkToFit="1"/>
    </xf>
    <xf numFmtId="0" fontId="11" fillId="0" borderId="0" xfId="0" applyFont="1" applyFill="1" applyAlignment="1">
      <alignment horizontal="left" wrapText="1" indent="1" shrinkToFi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1" fillId="0" borderId="0" xfId="0" applyFont="1" applyFill="1" applyAlignment="1">
      <alignment horizontal="left" wrapText="1" indent="1" shrinkToFit="1"/>
    </xf>
    <xf numFmtId="0" fontId="9" fillId="0" borderId="13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/>
    </xf>
    <xf numFmtId="0" fontId="16" fillId="0" borderId="0" xfId="0" applyFont="1" applyFill="1" applyAlignment="1">
      <alignment horizontal="left" indent="1"/>
    </xf>
    <xf numFmtId="0" fontId="11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2" fillId="0" borderId="0" xfId="0" applyFont="1" applyAlignment="1">
      <alignment horizontal="left" indent="2"/>
    </xf>
    <xf numFmtId="0" fontId="2" fillId="0" borderId="0" xfId="0" applyFont="1"/>
    <xf numFmtId="165" fontId="2" fillId="0" borderId="0" xfId="0" applyNumberFormat="1" applyFont="1"/>
    <xf numFmtId="0" fontId="7" fillId="0" borderId="0" xfId="0" applyFont="1"/>
    <xf numFmtId="0" fontId="15" fillId="0" borderId="0" xfId="0" applyFont="1"/>
    <xf numFmtId="0" fontId="10" fillId="0" borderId="0" xfId="0" applyFont="1"/>
    <xf numFmtId="0" fontId="16" fillId="0" borderId="0" xfId="0" applyFont="1"/>
    <xf numFmtId="0" fontId="8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right"/>
    </xf>
    <xf numFmtId="0" fontId="7" fillId="0" borderId="1" xfId="0" applyFont="1" applyBorder="1"/>
    <xf numFmtId="0" fontId="2" fillId="0" borderId="1" xfId="0" applyFont="1" applyBorder="1"/>
    <xf numFmtId="0" fontId="9" fillId="0" borderId="1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1" fillId="0" borderId="0" xfId="0" applyFont="1"/>
    <xf numFmtId="7" fontId="11" fillId="0" borderId="0" xfId="0" applyNumberFormat="1" applyFont="1"/>
    <xf numFmtId="0" fontId="11" fillId="0" borderId="0" xfId="0" applyFont="1" applyAlignment="1">
      <alignment horizontal="left" wrapText="1" indent="1" shrinkToFit="1"/>
    </xf>
    <xf numFmtId="0" fontId="10" fillId="0" borderId="0" xfId="3" applyFont="1"/>
    <xf numFmtId="0" fontId="11" fillId="0" borderId="0" xfId="3" applyFont="1" applyAlignment="1">
      <alignment horizontal="left" wrapText="1" indent="1" shrinkToFit="1"/>
    </xf>
    <xf numFmtId="0" fontId="21" fillId="0" borderId="0" xfId="3" applyFont="1" applyAlignment="1">
      <alignment horizontal="center" wrapText="1" shrinkToFit="1"/>
    </xf>
    <xf numFmtId="7" fontId="11" fillId="0" borderId="0" xfId="3" applyNumberFormat="1" applyFont="1"/>
    <xf numFmtId="0" fontId="2" fillId="0" borderId="0" xfId="3" applyFont="1"/>
    <xf numFmtId="39" fontId="11" fillId="0" borderId="0" xfId="3" applyNumberFormat="1" applyFont="1" applyAlignment="1">
      <alignment horizontal="center" wrapText="1" shrinkToFit="1"/>
    </xf>
    <xf numFmtId="7" fontId="11" fillId="0" borderId="0" xfId="3" applyNumberFormat="1" applyFont="1" applyAlignment="1">
      <alignment horizontal="left" wrapText="1" indent="2" shrinkToFit="1"/>
    </xf>
    <xf numFmtId="166" fontId="15" fillId="0" borderId="0" xfId="2" applyNumberFormat="1" applyFont="1"/>
    <xf numFmtId="0" fontId="16" fillId="0" borderId="0" xfId="0" applyFont="1" applyAlignment="1">
      <alignment horizontal="right"/>
    </xf>
    <xf numFmtId="166" fontId="16" fillId="0" borderId="0" xfId="2" applyNumberFormat="1" applyFont="1"/>
    <xf numFmtId="10" fontId="16" fillId="0" borderId="0" xfId="0" applyNumberFormat="1" applyFont="1" applyAlignment="1">
      <alignment horizontal="left"/>
    </xf>
    <xf numFmtId="166" fontId="16" fillId="0" borderId="0" xfId="1" applyNumberFormat="1" applyFont="1"/>
    <xf numFmtId="167" fontId="16" fillId="0" borderId="0" xfId="0" applyNumberFormat="1" applyFont="1" applyAlignment="1">
      <alignment horizontal="left"/>
    </xf>
    <xf numFmtId="166" fontId="16" fillId="0" borderId="17" xfId="1" applyNumberFormat="1" applyFont="1" applyBorder="1"/>
    <xf numFmtId="166" fontId="16" fillId="0" borderId="0" xfId="0" applyNumberFormat="1" applyFont="1"/>
    <xf numFmtId="166" fontId="15" fillId="0" borderId="2" xfId="2" applyNumberFormat="1" applyFont="1" applyBorder="1"/>
    <xf numFmtId="0" fontId="16" fillId="0" borderId="0" xfId="0" applyFont="1" applyAlignment="1">
      <alignment horizontal="left" indent="1"/>
    </xf>
    <xf numFmtId="7" fontId="16" fillId="0" borderId="0" xfId="0" applyNumberFormat="1" applyFont="1"/>
    <xf numFmtId="0" fontId="16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16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56490651-E80F-4EEA-B115-F27864FC59C4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7DF7011-10D2-4608-AB89-D1715DDBF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8"/>
  <sheetViews>
    <sheetView view="pageBreakPreview" zoomScale="80" zoomScaleNormal="100" zoomScaleSheetLayoutView="80" workbookViewId="0">
      <selection activeCell="B48" sqref="B48:D4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47</v>
      </c>
      <c r="C24" s="21"/>
      <c r="D24" s="21"/>
      <c r="E24" s="21"/>
      <c r="F24" s="21"/>
    </row>
    <row r="25" spans="1:6" ht="15" x14ac:dyDescent="0.2">
      <c r="A25" s="17"/>
      <c r="B25" s="25" t="s">
        <v>50</v>
      </c>
      <c r="C25" s="21"/>
      <c r="D25" s="21"/>
      <c r="E25" s="21"/>
      <c r="F25" s="21"/>
    </row>
    <row r="26" spans="1:6" ht="15" x14ac:dyDescent="0.2">
      <c r="A26" s="17"/>
      <c r="B26" s="26" t="s">
        <v>48</v>
      </c>
      <c r="C26" s="21"/>
      <c r="D26" s="21"/>
      <c r="E26" s="21"/>
      <c r="F26" s="21"/>
    </row>
    <row r="27" spans="1:6" ht="15" x14ac:dyDescent="0.2">
      <c r="A27" s="17"/>
      <c r="B27" s="26" t="s">
        <v>49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15</v>
      </c>
      <c r="E29" s="27" t="s">
        <v>45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0" customFormat="1" ht="21.75" customHeight="1" x14ac:dyDescent="0.2">
      <c r="A31" s="51" t="s">
        <v>0</v>
      </c>
      <c r="B31" s="51"/>
      <c r="C31" s="51"/>
      <c r="D31" s="51"/>
      <c r="E31" s="51"/>
      <c r="F31" s="51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50"/>
      <c r="C34" s="50"/>
      <c r="D34" s="50"/>
      <c r="E34" s="28"/>
      <c r="F34" s="21"/>
    </row>
    <row r="35" spans="1:6" ht="14.25" x14ac:dyDescent="0.2">
      <c r="A35" s="21"/>
      <c r="B35" s="50"/>
      <c r="C35" s="50"/>
      <c r="D35" s="50"/>
      <c r="E35" s="28"/>
      <c r="F35" s="21"/>
    </row>
    <row r="36" spans="1:6" ht="14.25" x14ac:dyDescent="0.2">
      <c r="A36" s="21"/>
      <c r="B36" s="50" t="s">
        <v>12</v>
      </c>
      <c r="C36" s="50"/>
      <c r="D36" s="50"/>
      <c r="E36" s="28"/>
      <c r="F36" s="21"/>
    </row>
    <row r="37" spans="1:6" ht="14.25" x14ac:dyDescent="0.2">
      <c r="A37" s="21"/>
      <c r="B37" s="50"/>
      <c r="C37" s="50"/>
      <c r="D37" s="50"/>
      <c r="E37" s="28"/>
      <c r="F37" s="21"/>
    </row>
    <row r="38" spans="1:6" ht="14.25" x14ac:dyDescent="0.2">
      <c r="A38" s="21"/>
      <c r="B38" s="50" t="s">
        <v>11</v>
      </c>
      <c r="C38" s="50"/>
      <c r="D38" s="50"/>
      <c r="E38" s="28"/>
      <c r="F38" s="21"/>
    </row>
    <row r="39" spans="1:6" ht="14.25" x14ac:dyDescent="0.2">
      <c r="A39" s="21"/>
      <c r="B39" s="50"/>
      <c r="C39" s="50"/>
      <c r="D39" s="50"/>
      <c r="E39" s="28"/>
      <c r="F39" s="21"/>
    </row>
    <row r="40" spans="1:6" ht="14.25" x14ac:dyDescent="0.2">
      <c r="A40" s="21"/>
      <c r="B40" s="50"/>
      <c r="C40" s="50"/>
      <c r="D40" s="50"/>
      <c r="E40" s="28"/>
      <c r="F40" s="21"/>
    </row>
    <row r="41" spans="1:6" ht="13.5" customHeight="1" x14ac:dyDescent="0.2">
      <c r="A41" s="21"/>
      <c r="B41" s="50" t="s">
        <v>40</v>
      </c>
      <c r="C41" s="50"/>
      <c r="D41" s="50"/>
      <c r="E41" s="28"/>
      <c r="F41" s="21"/>
    </row>
    <row r="42" spans="1:6" ht="14.25" x14ac:dyDescent="0.2">
      <c r="A42" s="21"/>
      <c r="B42" s="50"/>
      <c r="C42" s="50"/>
      <c r="D42" s="50"/>
      <c r="E42" s="28"/>
      <c r="F42" s="21"/>
    </row>
    <row r="43" spans="1:6" ht="14.25" x14ac:dyDescent="0.2">
      <c r="A43" s="21"/>
      <c r="B43" s="50"/>
      <c r="C43" s="50"/>
      <c r="D43" s="50"/>
      <c r="E43" s="28"/>
      <c r="F43" s="21"/>
    </row>
    <row r="44" spans="1:6" ht="14.25" x14ac:dyDescent="0.2">
      <c r="A44" s="21"/>
      <c r="B44" s="50" t="s">
        <v>41</v>
      </c>
      <c r="C44" s="50"/>
      <c r="D44" s="50"/>
      <c r="E44" s="28"/>
      <c r="F44" s="21"/>
    </row>
    <row r="45" spans="1:6" ht="14.25" x14ac:dyDescent="0.2">
      <c r="A45" s="21"/>
      <c r="B45" s="50"/>
      <c r="C45" s="50"/>
      <c r="D45" s="50"/>
      <c r="E45" s="28"/>
      <c r="F45" s="21"/>
    </row>
    <row r="46" spans="1:6" ht="14.25" x14ac:dyDescent="0.2">
      <c r="A46" s="21"/>
      <c r="B46" s="50"/>
      <c r="C46" s="50"/>
      <c r="D46" s="50"/>
      <c r="E46" s="28"/>
      <c r="F46" s="21"/>
    </row>
    <row r="47" spans="1:6" ht="14.25" x14ac:dyDescent="0.2">
      <c r="A47" s="21"/>
      <c r="B47" s="50" t="s">
        <v>30</v>
      </c>
      <c r="C47" s="50"/>
      <c r="D47" s="50"/>
      <c r="E47" s="28"/>
      <c r="F47" s="21"/>
    </row>
    <row r="48" spans="1:6" ht="14.25" x14ac:dyDescent="0.2">
      <c r="A48" s="21"/>
      <c r="B48" s="50"/>
      <c r="C48" s="50"/>
      <c r="D48" s="50"/>
      <c r="E48" s="28"/>
      <c r="F48" s="21"/>
    </row>
    <row r="49" spans="1:6" ht="14.25" x14ac:dyDescent="0.2">
      <c r="A49" s="21"/>
      <c r="B49" s="50"/>
      <c r="C49" s="50"/>
      <c r="D49" s="50"/>
      <c r="E49" s="28"/>
      <c r="F49" s="21"/>
    </row>
    <row r="50" spans="1:6" ht="14.25" x14ac:dyDescent="0.2">
      <c r="A50" s="21"/>
      <c r="B50" s="50"/>
      <c r="C50" s="50"/>
      <c r="D50" s="50"/>
      <c r="E50" s="28"/>
      <c r="F50" s="21"/>
    </row>
    <row r="51" spans="1:6" ht="14.25" x14ac:dyDescent="0.2">
      <c r="A51" s="21"/>
      <c r="B51" s="50"/>
      <c r="C51" s="50"/>
      <c r="D51" s="50"/>
      <c r="E51" s="28"/>
      <c r="F51" s="21"/>
    </row>
    <row r="52" spans="1:6" ht="14.25" x14ac:dyDescent="0.2">
      <c r="A52" s="21"/>
      <c r="B52" s="50"/>
      <c r="C52" s="50"/>
      <c r="D52" s="50"/>
      <c r="E52" s="28"/>
      <c r="F52" s="21"/>
    </row>
    <row r="53" spans="1:6" ht="14.25" x14ac:dyDescent="0.2">
      <c r="A53" s="21"/>
      <c r="B53" s="50"/>
      <c r="C53" s="50"/>
      <c r="D53" s="50"/>
      <c r="E53" s="28"/>
      <c r="F53" s="21"/>
    </row>
    <row r="54" spans="1:6" ht="14.25" x14ac:dyDescent="0.2">
      <c r="A54" s="21"/>
      <c r="B54" s="50"/>
      <c r="C54" s="50"/>
      <c r="D54" s="50"/>
      <c r="E54" s="28"/>
      <c r="F54" s="21"/>
    </row>
    <row r="55" spans="1:6" ht="14.25" x14ac:dyDescent="0.2">
      <c r="A55" s="21"/>
      <c r="B55" s="50"/>
      <c r="C55" s="50"/>
      <c r="D55" s="50"/>
      <c r="E55" s="28"/>
      <c r="F55" s="21"/>
    </row>
    <row r="56" spans="1:6" ht="14.25" x14ac:dyDescent="0.2">
      <c r="A56" s="21"/>
      <c r="B56" s="50"/>
      <c r="C56" s="50"/>
      <c r="D56" s="50"/>
      <c r="E56" s="28"/>
      <c r="F56" s="21"/>
    </row>
    <row r="57" spans="1:6" ht="14.25" x14ac:dyDescent="0.2">
      <c r="A57" s="21"/>
      <c r="B57" s="50"/>
      <c r="C57" s="50"/>
      <c r="D57" s="50"/>
      <c r="E57" s="28"/>
      <c r="F57" s="21"/>
    </row>
    <row r="58" spans="1:6" ht="14.25" x14ac:dyDescent="0.2">
      <c r="A58" s="21"/>
      <c r="B58" s="50"/>
      <c r="C58" s="50"/>
      <c r="D58" s="50"/>
      <c r="E58" s="28"/>
      <c r="F58" s="21"/>
    </row>
    <row r="59" spans="1:6" ht="14.25" x14ac:dyDescent="0.2">
      <c r="A59" s="21"/>
      <c r="B59" s="50"/>
      <c r="C59" s="50"/>
      <c r="D59" s="50"/>
      <c r="E59" s="28"/>
      <c r="F59" s="21"/>
    </row>
    <row r="60" spans="1:6" ht="14.25" x14ac:dyDescent="0.2">
      <c r="A60" s="21"/>
      <c r="B60" s="50"/>
      <c r="C60" s="50"/>
      <c r="D60" s="50"/>
      <c r="E60" s="28"/>
      <c r="F60" s="21"/>
    </row>
    <row r="61" spans="1:6" ht="14.25" x14ac:dyDescent="0.2">
      <c r="A61" s="21"/>
      <c r="B61" s="50"/>
      <c r="C61" s="50"/>
      <c r="D61" s="50"/>
      <c r="E61" s="28"/>
      <c r="F61" s="21"/>
    </row>
    <row r="62" spans="1:6" ht="14.25" x14ac:dyDescent="0.2">
      <c r="A62" s="21"/>
      <c r="B62" s="50"/>
      <c r="C62" s="50"/>
      <c r="D62" s="50"/>
      <c r="E62" s="28"/>
      <c r="F62" s="21"/>
    </row>
    <row r="63" spans="1:6" ht="14.25" x14ac:dyDescent="0.2">
      <c r="A63" s="21"/>
      <c r="B63" s="50"/>
      <c r="C63" s="50"/>
      <c r="D63" s="50"/>
      <c r="E63" s="28"/>
      <c r="F63" s="21"/>
    </row>
    <row r="64" spans="1:6" ht="14.25" x14ac:dyDescent="0.2">
      <c r="A64" s="21"/>
      <c r="B64" s="50"/>
      <c r="C64" s="50"/>
      <c r="D64" s="50"/>
      <c r="E64" s="28"/>
      <c r="F64" s="21"/>
    </row>
    <row r="65" spans="1:6" ht="14.25" x14ac:dyDescent="0.2">
      <c r="A65" s="21"/>
      <c r="B65" s="50"/>
      <c r="C65" s="50"/>
      <c r="D65" s="50"/>
      <c r="E65" s="28"/>
      <c r="F65" s="21"/>
    </row>
    <row r="66" spans="1:6" ht="14.25" x14ac:dyDescent="0.2">
      <c r="A66" s="21"/>
      <c r="B66" s="50"/>
      <c r="C66" s="50"/>
      <c r="D66" s="50"/>
      <c r="E66" s="28"/>
      <c r="F66" s="21"/>
    </row>
    <row r="67" spans="1:6" ht="14.25" x14ac:dyDescent="0.2">
      <c r="A67" s="21"/>
      <c r="B67" s="50"/>
      <c r="C67" s="50"/>
      <c r="D67" s="50"/>
      <c r="E67" s="28"/>
      <c r="F67" s="21"/>
    </row>
    <row r="68" spans="1:6" ht="14.25" x14ac:dyDescent="0.2">
      <c r="A68" s="21"/>
      <c r="B68" s="50"/>
      <c r="C68" s="50"/>
      <c r="D68" s="50"/>
      <c r="E68" s="28"/>
      <c r="F68" s="21"/>
    </row>
    <row r="69" spans="1:6" ht="14.25" x14ac:dyDescent="0.2">
      <c r="A69" s="21"/>
      <c r="B69" s="50"/>
      <c r="C69" s="50"/>
      <c r="D69" s="50"/>
      <c r="E69" s="28"/>
      <c r="F69" s="21"/>
    </row>
    <row r="70" spans="1:6" ht="14.25" x14ac:dyDescent="0.2">
      <c r="A70" s="21"/>
      <c r="B70" s="50"/>
      <c r="C70" s="50"/>
      <c r="D70" s="50"/>
      <c r="E70" s="28"/>
      <c r="F70" s="21"/>
    </row>
    <row r="71" spans="1:6" ht="14.25" x14ac:dyDescent="0.2">
      <c r="A71" s="21"/>
      <c r="B71" s="50"/>
      <c r="C71" s="50"/>
      <c r="D71" s="50"/>
      <c r="E71" s="28"/>
      <c r="F71" s="21"/>
    </row>
    <row r="72" spans="1:6" ht="14.25" x14ac:dyDescent="0.2">
      <c r="A72" s="21"/>
      <c r="B72" s="50"/>
      <c r="C72" s="50"/>
      <c r="D72" s="50"/>
      <c r="E72" s="28"/>
      <c r="F72" s="21"/>
    </row>
    <row r="73" spans="1:6" ht="14.25" x14ac:dyDescent="0.2">
      <c r="A73" s="21"/>
      <c r="B73" s="50"/>
      <c r="C73" s="50"/>
      <c r="D73" s="50"/>
      <c r="E73" s="28"/>
      <c r="F73" s="21"/>
    </row>
    <row r="74" spans="1:6" ht="13.5" customHeight="1" x14ac:dyDescent="0.2">
      <c r="A74" s="21"/>
      <c r="B74" s="50"/>
      <c r="C74" s="50"/>
      <c r="D74" s="50"/>
      <c r="E74" s="28"/>
      <c r="F74" s="21"/>
    </row>
    <row r="75" spans="1:6" ht="13.5" customHeight="1" x14ac:dyDescent="0.2">
      <c r="A75" s="21"/>
      <c r="B75" s="25" t="s">
        <v>19</v>
      </c>
      <c r="C75" s="26"/>
      <c r="D75" s="26"/>
      <c r="E75" s="29">
        <f>6.35*225</f>
        <v>1428.75</v>
      </c>
      <c r="F75" s="21"/>
    </row>
    <row r="76" spans="1:6" ht="13.5" customHeight="1" x14ac:dyDescent="0.2">
      <c r="A76" s="21"/>
      <c r="B76" s="34" t="s">
        <v>16</v>
      </c>
      <c r="C76" s="26"/>
      <c r="D76" s="26"/>
      <c r="E76" s="30">
        <v>20</v>
      </c>
      <c r="F76" s="21"/>
    </row>
    <row r="77" spans="1:6" ht="13.5" customHeight="1" x14ac:dyDescent="0.2">
      <c r="A77" s="21"/>
      <c r="B77" s="34" t="s">
        <v>17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18</v>
      </c>
      <c r="C78" s="26"/>
      <c r="D78" s="26"/>
      <c r="E78" s="29">
        <f>SUM(E75:E77)</f>
        <v>1448.75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72.44</v>
      </c>
      <c r="F79" s="21"/>
    </row>
    <row r="80" spans="1:6" ht="13.5" customHeight="1" x14ac:dyDescent="0.2">
      <c r="A80" s="21"/>
      <c r="B80" s="26" t="s">
        <v>4</v>
      </c>
      <c r="C80" s="42">
        <v>9.9750000000000005E-2</v>
      </c>
      <c r="D80" s="26"/>
      <c r="E80" s="43">
        <f>ROUND(E78*C80,2)</f>
        <v>144.51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20</v>
      </c>
      <c r="C82" s="26"/>
      <c r="D82" s="26"/>
      <c r="E82" s="33">
        <f>SUM(E78:E80)</f>
        <v>1665.7</v>
      </c>
      <c r="F82" s="21"/>
    </row>
    <row r="83" spans="1:6" ht="15.75" thickTop="1" x14ac:dyDescent="0.2">
      <c r="A83" s="21"/>
      <c r="B83" s="53"/>
      <c r="C83" s="53"/>
      <c r="D83" s="53"/>
      <c r="E83" s="36"/>
      <c r="F83" s="21"/>
    </row>
    <row r="84" spans="1:6" ht="15" x14ac:dyDescent="0.2">
      <c r="A84" s="21"/>
      <c r="B84" s="52" t="s">
        <v>22</v>
      </c>
      <c r="C84" s="52"/>
      <c r="D84" s="52"/>
      <c r="E84" s="36">
        <v>0</v>
      </c>
      <c r="F84" s="21"/>
    </row>
    <row r="85" spans="1:6" ht="15" x14ac:dyDescent="0.2">
      <c r="A85" s="21"/>
      <c r="B85" s="53"/>
      <c r="C85" s="53"/>
      <c r="D85" s="53"/>
      <c r="E85" s="36"/>
      <c r="F85" s="21"/>
    </row>
    <row r="86" spans="1:6" ht="19.5" customHeight="1" x14ac:dyDescent="0.2">
      <c r="A86" s="21"/>
      <c r="B86" s="37" t="s">
        <v>21</v>
      </c>
      <c r="C86" s="38"/>
      <c r="D86" s="38"/>
      <c r="E86" s="39">
        <f>E82-E84</f>
        <v>1665.7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48"/>
      <c r="C89" s="48"/>
      <c r="D89" s="48"/>
      <c r="E89" s="48"/>
      <c r="F89" s="21"/>
    </row>
    <row r="90" spans="1:6" ht="14.25" x14ac:dyDescent="0.2">
      <c r="A90" s="56" t="s">
        <v>44</v>
      </c>
      <c r="B90" s="56"/>
      <c r="C90" s="56"/>
      <c r="D90" s="56"/>
      <c r="E90" s="56"/>
      <c r="F90" s="56"/>
    </row>
    <row r="91" spans="1:6" ht="14.25" x14ac:dyDescent="0.2">
      <c r="A91" s="54" t="s">
        <v>7</v>
      </c>
      <c r="B91" s="54"/>
      <c r="C91" s="54"/>
      <c r="D91" s="54"/>
      <c r="E91" s="54"/>
      <c r="F91" s="54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49"/>
      <c r="C93" s="49"/>
      <c r="D93" s="49"/>
      <c r="E93" s="49"/>
      <c r="F93" s="21"/>
    </row>
    <row r="94" spans="1:6" ht="15" x14ac:dyDescent="0.2">
      <c r="A94" s="55" t="s">
        <v>8</v>
      </c>
      <c r="B94" s="55"/>
      <c r="C94" s="55"/>
      <c r="D94" s="55"/>
      <c r="E94" s="55"/>
      <c r="F94" s="55"/>
    </row>
    <row r="96" spans="1:6" ht="39.75" customHeight="1" x14ac:dyDescent="0.2">
      <c r="B96" s="46"/>
      <c r="C96" s="47"/>
      <c r="D96" s="47"/>
    </row>
    <row r="97" spans="2:4" ht="13.5" customHeight="1" x14ac:dyDescent="0.2"/>
    <row r="98" spans="2:4" x14ac:dyDescent="0.2">
      <c r="B98" s="16"/>
      <c r="C98" s="16"/>
      <c r="D98" s="16"/>
    </row>
  </sheetData>
  <mergeCells count="51"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31:F31"/>
    <mergeCell ref="B45:D45"/>
    <mergeCell ref="B46:D46"/>
    <mergeCell ref="B47:D47"/>
    <mergeCell ref="B48:D48"/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8"/>
  <sheetViews>
    <sheetView view="pageBreakPreview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52</v>
      </c>
      <c r="C24" s="21"/>
      <c r="D24" s="21"/>
      <c r="E24" s="21"/>
      <c r="F24" s="21"/>
    </row>
    <row r="25" spans="1:6" ht="15" x14ac:dyDescent="0.2">
      <c r="A25" s="17"/>
      <c r="B25" s="25" t="s">
        <v>53</v>
      </c>
      <c r="C25" s="21"/>
      <c r="D25" s="21"/>
      <c r="E25" s="21"/>
      <c r="F25" s="21"/>
    </row>
    <row r="26" spans="1:6" ht="15" x14ac:dyDescent="0.2">
      <c r="A26" s="17"/>
      <c r="B26" s="26" t="s">
        <v>48</v>
      </c>
      <c r="C26" s="21"/>
      <c r="D26" s="21"/>
      <c r="E26" s="21"/>
      <c r="F26" s="21"/>
    </row>
    <row r="27" spans="1:6" ht="15" x14ac:dyDescent="0.2">
      <c r="A27" s="17"/>
      <c r="B27" s="26" t="s">
        <v>49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15</v>
      </c>
      <c r="E29" s="27" t="s">
        <v>54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0" customFormat="1" ht="21.75" customHeight="1" x14ac:dyDescent="0.2">
      <c r="A31" s="51" t="s">
        <v>0</v>
      </c>
      <c r="B31" s="51"/>
      <c r="C31" s="51"/>
      <c r="D31" s="51"/>
      <c r="E31" s="51"/>
      <c r="F31" s="51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50"/>
      <c r="C34" s="50"/>
      <c r="D34" s="50"/>
      <c r="E34" s="28"/>
      <c r="F34" s="21"/>
    </row>
    <row r="35" spans="1:6" ht="14.25" x14ac:dyDescent="0.2">
      <c r="A35" s="21"/>
      <c r="B35" s="50" t="s">
        <v>12</v>
      </c>
      <c r="C35" s="50"/>
      <c r="D35" s="50"/>
      <c r="E35" s="28"/>
      <c r="F35" s="21"/>
    </row>
    <row r="36" spans="1:6" ht="14.25" x14ac:dyDescent="0.2">
      <c r="A36" s="21"/>
      <c r="B36" s="50"/>
      <c r="C36" s="50"/>
      <c r="D36" s="50"/>
      <c r="E36" s="28"/>
      <c r="F36" s="21"/>
    </row>
    <row r="37" spans="1:6" ht="14.25" x14ac:dyDescent="0.2">
      <c r="A37" s="21"/>
      <c r="B37" s="50"/>
      <c r="C37" s="50"/>
      <c r="D37" s="50"/>
      <c r="E37" s="28"/>
      <c r="F37" s="21"/>
    </row>
    <row r="38" spans="1:6" ht="14.25" x14ac:dyDescent="0.2">
      <c r="A38" s="21"/>
      <c r="B38" s="50" t="s">
        <v>2</v>
      </c>
      <c r="C38" s="50"/>
      <c r="D38" s="50"/>
      <c r="E38" s="28"/>
      <c r="F38" s="21"/>
    </row>
    <row r="39" spans="1:6" ht="14.25" x14ac:dyDescent="0.2">
      <c r="A39" s="21"/>
      <c r="B39" s="50"/>
      <c r="C39" s="50"/>
      <c r="D39" s="50"/>
      <c r="E39" s="28"/>
      <c r="F39" s="21"/>
    </row>
    <row r="40" spans="1:6" ht="14.25" x14ac:dyDescent="0.2">
      <c r="A40" s="21"/>
      <c r="B40" s="50"/>
      <c r="C40" s="50"/>
      <c r="D40" s="50"/>
      <c r="E40" s="28"/>
      <c r="F40" s="21"/>
    </row>
    <row r="41" spans="1:6" ht="13.5" customHeight="1" x14ac:dyDescent="0.2">
      <c r="A41" s="21"/>
      <c r="B41" s="50" t="s">
        <v>25</v>
      </c>
      <c r="C41" s="50"/>
      <c r="D41" s="50"/>
      <c r="E41" s="28"/>
      <c r="F41" s="21"/>
    </row>
    <row r="42" spans="1:6" ht="14.25" x14ac:dyDescent="0.2">
      <c r="A42" s="21"/>
      <c r="B42" s="50"/>
      <c r="C42" s="50"/>
      <c r="D42" s="50"/>
      <c r="E42" s="28"/>
      <c r="F42" s="21"/>
    </row>
    <row r="43" spans="1:6" ht="14.25" x14ac:dyDescent="0.2">
      <c r="A43" s="21"/>
      <c r="B43" s="50"/>
      <c r="C43" s="50"/>
      <c r="D43" s="50"/>
      <c r="E43" s="28"/>
      <c r="F43" s="21"/>
    </row>
    <row r="44" spans="1:6" ht="14.25" x14ac:dyDescent="0.2">
      <c r="A44" s="21"/>
      <c r="B44" s="50" t="s">
        <v>9</v>
      </c>
      <c r="C44" s="50"/>
      <c r="D44" s="50"/>
      <c r="E44" s="28"/>
      <c r="F44" s="21"/>
    </row>
    <row r="45" spans="1:6" ht="14.25" x14ac:dyDescent="0.2">
      <c r="A45" s="21"/>
      <c r="B45" s="50"/>
      <c r="C45" s="50"/>
      <c r="D45" s="50"/>
      <c r="E45" s="28"/>
      <c r="F45" s="21"/>
    </row>
    <row r="46" spans="1:6" ht="14.25" x14ac:dyDescent="0.2">
      <c r="A46" s="21"/>
      <c r="B46" s="50"/>
      <c r="C46" s="50"/>
      <c r="D46" s="50"/>
      <c r="E46" s="28"/>
      <c r="F46" s="21"/>
    </row>
    <row r="47" spans="1:6" ht="14.25" x14ac:dyDescent="0.2">
      <c r="A47" s="21"/>
      <c r="B47" s="50" t="s">
        <v>26</v>
      </c>
      <c r="C47" s="50"/>
      <c r="D47" s="50"/>
      <c r="E47" s="28"/>
      <c r="F47" s="21"/>
    </row>
    <row r="48" spans="1:6" ht="14.25" x14ac:dyDescent="0.2">
      <c r="A48" s="21"/>
      <c r="B48" s="50"/>
      <c r="C48" s="50"/>
      <c r="D48" s="50"/>
      <c r="E48" s="28"/>
      <c r="F48" s="21"/>
    </row>
    <row r="49" spans="1:6" ht="14.25" x14ac:dyDescent="0.2">
      <c r="A49" s="21"/>
      <c r="B49" s="50"/>
      <c r="C49" s="50"/>
      <c r="D49" s="50"/>
      <c r="E49" s="28"/>
      <c r="F49" s="21"/>
    </row>
    <row r="50" spans="1:6" ht="14.25" x14ac:dyDescent="0.2">
      <c r="A50" s="21"/>
      <c r="B50" s="50" t="s">
        <v>24</v>
      </c>
      <c r="C50" s="50"/>
      <c r="D50" s="50"/>
      <c r="E50" s="28"/>
      <c r="F50" s="21"/>
    </row>
    <row r="51" spans="1:6" ht="14.25" x14ac:dyDescent="0.2">
      <c r="A51" s="21"/>
      <c r="B51" s="50"/>
      <c r="C51" s="50"/>
      <c r="D51" s="50"/>
      <c r="E51" s="28"/>
      <c r="F51" s="21"/>
    </row>
    <row r="52" spans="1:6" ht="14.25" x14ac:dyDescent="0.2">
      <c r="A52" s="21"/>
      <c r="B52" s="50"/>
      <c r="C52" s="50"/>
      <c r="D52" s="50"/>
      <c r="E52" s="28"/>
      <c r="F52" s="21"/>
    </row>
    <row r="53" spans="1:6" ht="14.25" x14ac:dyDescent="0.2">
      <c r="A53" s="21"/>
      <c r="B53" s="50" t="s">
        <v>27</v>
      </c>
      <c r="C53" s="50"/>
      <c r="D53" s="50"/>
      <c r="E53" s="28"/>
      <c r="F53" s="21"/>
    </row>
    <row r="54" spans="1:6" ht="14.25" x14ac:dyDescent="0.2">
      <c r="A54" s="21"/>
      <c r="B54" s="50"/>
      <c r="C54" s="50"/>
      <c r="D54" s="50"/>
      <c r="E54" s="28"/>
      <c r="F54" s="21"/>
    </row>
    <row r="55" spans="1:6" ht="14.25" x14ac:dyDescent="0.2">
      <c r="A55" s="21"/>
      <c r="B55" s="50"/>
      <c r="C55" s="50"/>
      <c r="D55" s="50"/>
      <c r="E55" s="28"/>
      <c r="F55" s="21"/>
    </row>
    <row r="56" spans="1:6" ht="14.25" x14ac:dyDescent="0.2">
      <c r="A56" s="21"/>
      <c r="B56" s="44" t="s">
        <v>55</v>
      </c>
      <c r="C56" s="44"/>
      <c r="D56" s="44"/>
      <c r="E56" s="28"/>
      <c r="F56" s="21"/>
    </row>
    <row r="57" spans="1:6" ht="14.25" x14ac:dyDescent="0.2">
      <c r="A57" s="21"/>
      <c r="B57" s="44"/>
      <c r="C57" s="44"/>
      <c r="D57" s="44"/>
      <c r="E57" s="28"/>
      <c r="F57" s="21"/>
    </row>
    <row r="58" spans="1:6" ht="14.25" x14ac:dyDescent="0.2">
      <c r="A58" s="21"/>
      <c r="B58" s="44"/>
      <c r="C58" s="44"/>
      <c r="D58" s="44"/>
      <c r="E58" s="28"/>
      <c r="F58" s="21"/>
    </row>
    <row r="59" spans="1:6" ht="14.25" x14ac:dyDescent="0.2">
      <c r="A59" s="21"/>
      <c r="B59" s="44" t="s">
        <v>56</v>
      </c>
      <c r="C59" s="44"/>
      <c r="D59" s="44"/>
      <c r="E59" s="28"/>
      <c r="F59" s="21"/>
    </row>
    <row r="60" spans="1:6" ht="14.25" x14ac:dyDescent="0.2">
      <c r="A60" s="21"/>
      <c r="B60" s="44"/>
      <c r="C60" s="44"/>
      <c r="D60" s="44"/>
      <c r="E60" s="28"/>
      <c r="F60" s="21"/>
    </row>
    <row r="61" spans="1:6" ht="14.25" x14ac:dyDescent="0.2">
      <c r="A61" s="21"/>
      <c r="B61" s="44"/>
      <c r="C61" s="44"/>
      <c r="D61" s="44"/>
      <c r="E61" s="28"/>
      <c r="F61" s="21"/>
    </row>
    <row r="62" spans="1:6" ht="14.25" x14ac:dyDescent="0.2">
      <c r="A62" s="21"/>
      <c r="B62" s="44" t="s">
        <v>42</v>
      </c>
      <c r="C62" s="44"/>
      <c r="D62" s="44"/>
      <c r="E62" s="28"/>
      <c r="F62" s="21"/>
    </row>
    <row r="63" spans="1:6" ht="14.25" x14ac:dyDescent="0.2">
      <c r="A63" s="21"/>
      <c r="B63" s="50"/>
      <c r="C63" s="50"/>
      <c r="D63" s="50"/>
      <c r="E63" s="28"/>
      <c r="F63" s="21"/>
    </row>
    <row r="64" spans="1:6" ht="14.25" x14ac:dyDescent="0.2">
      <c r="A64" s="21"/>
      <c r="B64" s="50"/>
      <c r="C64" s="50"/>
      <c r="D64" s="50"/>
      <c r="E64" s="28"/>
      <c r="F64" s="21"/>
    </row>
    <row r="65" spans="1:6" ht="14.25" x14ac:dyDescent="0.2">
      <c r="A65" s="21"/>
      <c r="B65" s="44"/>
      <c r="C65" s="44"/>
      <c r="D65" s="44"/>
      <c r="E65" s="28"/>
      <c r="F65" s="21"/>
    </row>
    <row r="66" spans="1:6" ht="14.25" x14ac:dyDescent="0.2">
      <c r="A66" s="21"/>
      <c r="B66" s="50"/>
      <c r="C66" s="50"/>
      <c r="D66" s="50"/>
      <c r="E66" s="28"/>
      <c r="F66" s="21"/>
    </row>
    <row r="67" spans="1:6" ht="14.25" x14ac:dyDescent="0.2">
      <c r="A67" s="21"/>
      <c r="B67" s="50"/>
      <c r="C67" s="50"/>
      <c r="D67" s="50"/>
      <c r="E67" s="28"/>
      <c r="F67" s="21"/>
    </row>
    <row r="68" spans="1:6" ht="14.25" x14ac:dyDescent="0.2">
      <c r="A68" s="21"/>
      <c r="B68" s="50"/>
      <c r="C68" s="50"/>
      <c r="D68" s="50"/>
      <c r="E68" s="28"/>
      <c r="F68" s="21"/>
    </row>
    <row r="69" spans="1:6" ht="14.25" x14ac:dyDescent="0.2">
      <c r="A69" s="21"/>
      <c r="B69" s="50"/>
      <c r="C69" s="50"/>
      <c r="D69" s="50"/>
      <c r="E69" s="28"/>
      <c r="F69" s="21"/>
    </row>
    <row r="70" spans="1:6" ht="14.25" x14ac:dyDescent="0.2">
      <c r="A70" s="21"/>
      <c r="B70" s="50"/>
      <c r="C70" s="50"/>
      <c r="D70" s="50"/>
      <c r="E70" s="28"/>
      <c r="F70" s="21"/>
    </row>
    <row r="71" spans="1:6" ht="14.25" x14ac:dyDescent="0.2">
      <c r="A71" s="21"/>
      <c r="B71" s="50"/>
      <c r="C71" s="50"/>
      <c r="D71" s="50"/>
      <c r="E71" s="28"/>
      <c r="F71" s="21"/>
    </row>
    <row r="72" spans="1:6" ht="14.25" x14ac:dyDescent="0.2">
      <c r="A72" s="21"/>
      <c r="B72" s="50"/>
      <c r="C72" s="50"/>
      <c r="D72" s="50"/>
      <c r="E72" s="28"/>
      <c r="F72" s="21"/>
    </row>
    <row r="73" spans="1:6" ht="14.25" x14ac:dyDescent="0.2">
      <c r="A73" s="21"/>
      <c r="B73" s="50"/>
      <c r="C73" s="50"/>
      <c r="D73" s="50"/>
      <c r="E73" s="28"/>
      <c r="F73" s="21"/>
    </row>
    <row r="74" spans="1:6" ht="13.5" customHeight="1" x14ac:dyDescent="0.2">
      <c r="A74" s="21"/>
      <c r="B74" s="50"/>
      <c r="C74" s="50"/>
      <c r="D74" s="50"/>
      <c r="E74" s="28"/>
      <c r="F74" s="21"/>
    </row>
    <row r="75" spans="1:6" ht="13.5" customHeight="1" x14ac:dyDescent="0.2">
      <c r="A75" s="21"/>
      <c r="B75" s="25" t="s">
        <v>19</v>
      </c>
      <c r="C75" s="26"/>
      <c r="D75" s="26"/>
      <c r="E75" s="29">
        <f>10*225</f>
        <v>2250</v>
      </c>
      <c r="F75" s="21"/>
    </row>
    <row r="76" spans="1:6" ht="13.5" customHeight="1" x14ac:dyDescent="0.2">
      <c r="A76" s="21"/>
      <c r="B76" s="34" t="s">
        <v>16</v>
      </c>
      <c r="C76" s="26"/>
      <c r="D76" s="26"/>
      <c r="E76" s="30">
        <v>0</v>
      </c>
      <c r="F76" s="21"/>
    </row>
    <row r="77" spans="1:6" ht="13.5" customHeight="1" x14ac:dyDescent="0.2">
      <c r="A77" s="21"/>
      <c r="B77" s="34" t="s">
        <v>17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18</v>
      </c>
      <c r="C78" s="26"/>
      <c r="D78" s="26"/>
      <c r="E78" s="29">
        <f>SUM(E75:E77)</f>
        <v>2250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112.5</v>
      </c>
      <c r="F79" s="21"/>
    </row>
    <row r="80" spans="1:6" ht="13.5" customHeight="1" x14ac:dyDescent="0.2">
      <c r="A80" s="21"/>
      <c r="B80" s="26" t="s">
        <v>4</v>
      </c>
      <c r="C80" s="42">
        <v>9.9750000000000005E-2</v>
      </c>
      <c r="D80" s="26"/>
      <c r="E80" s="43">
        <f>ROUND(E78*C80,2)</f>
        <v>224.44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20</v>
      </c>
      <c r="C82" s="26"/>
      <c r="D82" s="26"/>
      <c r="E82" s="33">
        <f>SUM(E78:E80)</f>
        <v>2586.94</v>
      </c>
      <c r="F82" s="21"/>
    </row>
    <row r="83" spans="1:6" ht="15.75" thickTop="1" x14ac:dyDescent="0.2">
      <c r="A83" s="21"/>
      <c r="B83" s="53"/>
      <c r="C83" s="53"/>
      <c r="D83" s="53"/>
      <c r="E83" s="36"/>
      <c r="F83" s="21"/>
    </row>
    <row r="84" spans="1:6" ht="15" x14ac:dyDescent="0.2">
      <c r="A84" s="21"/>
      <c r="B84" s="52" t="s">
        <v>22</v>
      </c>
      <c r="C84" s="52"/>
      <c r="D84" s="52"/>
      <c r="E84" s="36">
        <v>0</v>
      </c>
      <c r="F84" s="21"/>
    </row>
    <row r="85" spans="1:6" ht="15" x14ac:dyDescent="0.2">
      <c r="A85" s="21"/>
      <c r="B85" s="53"/>
      <c r="C85" s="53"/>
      <c r="D85" s="53"/>
      <c r="E85" s="36"/>
      <c r="F85" s="21"/>
    </row>
    <row r="86" spans="1:6" ht="19.5" customHeight="1" x14ac:dyDescent="0.2">
      <c r="A86" s="21"/>
      <c r="B86" s="37" t="s">
        <v>21</v>
      </c>
      <c r="C86" s="38"/>
      <c r="D86" s="38"/>
      <c r="E86" s="39">
        <f>E82-E84</f>
        <v>2586.94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48"/>
      <c r="C89" s="48"/>
      <c r="D89" s="48"/>
      <c r="E89" s="48"/>
      <c r="F89" s="21"/>
    </row>
    <row r="90" spans="1:6" ht="14.25" x14ac:dyDescent="0.2">
      <c r="A90" s="56" t="s">
        <v>44</v>
      </c>
      <c r="B90" s="56"/>
      <c r="C90" s="56"/>
      <c r="D90" s="56"/>
      <c r="E90" s="56"/>
      <c r="F90" s="56"/>
    </row>
    <row r="91" spans="1:6" ht="14.25" x14ac:dyDescent="0.2">
      <c r="A91" s="54" t="s">
        <v>7</v>
      </c>
      <c r="B91" s="54"/>
      <c r="C91" s="54"/>
      <c r="D91" s="54"/>
      <c r="E91" s="54"/>
      <c r="F91" s="54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49"/>
      <c r="C93" s="49"/>
      <c r="D93" s="49"/>
      <c r="E93" s="49"/>
      <c r="F93" s="21"/>
    </row>
    <row r="94" spans="1:6" ht="15" x14ac:dyDescent="0.2">
      <c r="A94" s="55" t="s">
        <v>8</v>
      </c>
      <c r="B94" s="55"/>
      <c r="C94" s="55"/>
      <c r="D94" s="55"/>
      <c r="E94" s="55"/>
      <c r="F94" s="55"/>
    </row>
    <row r="96" spans="1:6" ht="39.75" customHeight="1" x14ac:dyDescent="0.2">
      <c r="B96" s="46"/>
      <c r="C96" s="47"/>
      <c r="D96" s="47"/>
    </row>
    <row r="97" spans="2:4" ht="13.5" customHeight="1" x14ac:dyDescent="0.2"/>
    <row r="98" spans="2:4" x14ac:dyDescent="0.2">
      <c r="B98" s="16"/>
      <c r="C98" s="16"/>
      <c r="D98" s="16"/>
    </row>
  </sheetData>
  <mergeCells count="43">
    <mergeCell ref="B39:D39"/>
    <mergeCell ref="B40:D40"/>
    <mergeCell ref="B41:D41"/>
    <mergeCell ref="B42:D42"/>
    <mergeCell ref="A31:F31"/>
    <mergeCell ref="B34:D34"/>
    <mergeCell ref="B35:D35"/>
    <mergeCell ref="B36:D36"/>
    <mergeCell ref="B37:D37"/>
    <mergeCell ref="B38:D38"/>
    <mergeCell ref="B53:D53"/>
    <mergeCell ref="B66:D66"/>
    <mergeCell ref="B43:D43"/>
    <mergeCell ref="B44:D44"/>
    <mergeCell ref="B45:D45"/>
    <mergeCell ref="B46:D46"/>
    <mergeCell ref="B47:D47"/>
    <mergeCell ref="B63:D63"/>
    <mergeCell ref="B64:D64"/>
    <mergeCell ref="B48:D48"/>
    <mergeCell ref="B49:D49"/>
    <mergeCell ref="B50:D50"/>
    <mergeCell ref="B51:D51"/>
    <mergeCell ref="B52:D52"/>
    <mergeCell ref="B74:D74"/>
    <mergeCell ref="B54:D54"/>
    <mergeCell ref="B55:D55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100-000000000000}">
      <formula1>Liste_Activités</formula1>
    </dataValidation>
  </dataValidations>
  <printOptions horizontalCentered="1" verticalCentered="1"/>
  <pageMargins left="0" right="0" top="0" bottom="0" header="0" footer="0"/>
  <pageSetup scale="60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8"/>
  <sheetViews>
    <sheetView view="pageBreakPreview" topLeftCell="A52" zoomScale="80" zoomScaleNormal="100" zoomScaleSheetLayoutView="80" workbookViewId="0">
      <selection activeCell="E75" sqref="E7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52</v>
      </c>
      <c r="C24" s="21"/>
      <c r="D24" s="21"/>
      <c r="E24" s="21"/>
      <c r="F24" s="21"/>
    </row>
    <row r="25" spans="1:6" ht="15" x14ac:dyDescent="0.2">
      <c r="A25" s="17"/>
      <c r="B25" s="25" t="s">
        <v>53</v>
      </c>
      <c r="C25" s="21"/>
      <c r="D25" s="21"/>
      <c r="E25" s="21"/>
      <c r="F25" s="21"/>
    </row>
    <row r="26" spans="1:6" ht="15" x14ac:dyDescent="0.2">
      <c r="A26" s="17"/>
      <c r="B26" s="26" t="s">
        <v>48</v>
      </c>
      <c r="C26" s="21"/>
      <c r="D26" s="21"/>
      <c r="E26" s="21"/>
      <c r="F26" s="21"/>
    </row>
    <row r="27" spans="1:6" ht="15" x14ac:dyDescent="0.2">
      <c r="A27" s="17"/>
      <c r="B27" s="26" t="s">
        <v>49</v>
      </c>
      <c r="C27" s="21"/>
      <c r="D27" s="21"/>
      <c r="E27" s="21"/>
      <c r="F27" s="21"/>
    </row>
    <row r="28" spans="1:6" x14ac:dyDescent="0.2">
      <c r="A28" s="18"/>
      <c r="B28" s="21"/>
      <c r="C28" s="23"/>
      <c r="D28" s="23"/>
      <c r="E28" s="24"/>
      <c r="F28" s="21"/>
    </row>
    <row r="29" spans="1:6" ht="15" x14ac:dyDescent="0.2">
      <c r="A29" s="17"/>
      <c r="B29" s="23"/>
      <c r="C29" s="23"/>
      <c r="D29" s="27" t="s">
        <v>15</v>
      </c>
      <c r="E29" s="27" t="s">
        <v>58</v>
      </c>
      <c r="F29" s="21"/>
    </row>
    <row r="30" spans="1:6" ht="13.5" thickBot="1" x14ac:dyDescent="0.25">
      <c r="A30" s="19"/>
      <c r="B30" s="19"/>
      <c r="C30" s="19"/>
      <c r="D30" s="19"/>
      <c r="E30" s="19"/>
      <c r="F30" s="20"/>
    </row>
    <row r="31" spans="1:6" s="40" customFormat="1" ht="21.75" customHeight="1" x14ac:dyDescent="0.2">
      <c r="A31" s="51" t="s">
        <v>0</v>
      </c>
      <c r="B31" s="51"/>
      <c r="C31" s="51"/>
      <c r="D31" s="51"/>
      <c r="E31" s="51"/>
      <c r="F31" s="51"/>
    </row>
    <row r="32" spans="1:6" x14ac:dyDescent="0.2">
      <c r="A32" s="17"/>
      <c r="B32" s="18"/>
      <c r="C32" s="17"/>
      <c r="D32" s="17"/>
      <c r="E32" s="17"/>
    </row>
    <row r="33" spans="1:6" ht="14.25" x14ac:dyDescent="0.2">
      <c r="A33" s="21"/>
      <c r="B33" s="22" t="s">
        <v>6</v>
      </c>
      <c r="C33" s="22"/>
      <c r="D33" s="22"/>
      <c r="E33" s="28"/>
      <c r="F33" s="21"/>
    </row>
    <row r="34" spans="1:6" ht="14.25" x14ac:dyDescent="0.2">
      <c r="A34" s="21"/>
      <c r="B34" s="50"/>
      <c r="C34" s="50"/>
      <c r="D34" s="50"/>
      <c r="E34" s="28"/>
      <c r="F34" s="21"/>
    </row>
    <row r="35" spans="1:6" ht="14.25" x14ac:dyDescent="0.2">
      <c r="A35" s="21"/>
      <c r="B35" s="50"/>
      <c r="C35" s="50"/>
      <c r="D35" s="50"/>
      <c r="E35" s="28"/>
      <c r="F35" s="21"/>
    </row>
    <row r="36" spans="1:6" ht="14.25" x14ac:dyDescent="0.2">
      <c r="A36" s="21"/>
      <c r="B36" s="50"/>
      <c r="C36" s="50"/>
      <c r="D36" s="50"/>
      <c r="E36" s="28"/>
      <c r="F36" s="21"/>
    </row>
    <row r="37" spans="1:6" ht="14.25" x14ac:dyDescent="0.2">
      <c r="A37" s="21"/>
      <c r="B37" s="50" t="s">
        <v>59</v>
      </c>
      <c r="C37" s="50"/>
      <c r="D37" s="50"/>
      <c r="E37" s="28"/>
      <c r="F37" s="21"/>
    </row>
    <row r="38" spans="1:6" ht="14.25" x14ac:dyDescent="0.2">
      <c r="A38" s="21"/>
      <c r="B38" s="50"/>
      <c r="C38" s="50"/>
      <c r="D38" s="50"/>
      <c r="E38" s="28"/>
      <c r="F38" s="21"/>
    </row>
    <row r="39" spans="1:6" ht="14.25" x14ac:dyDescent="0.2">
      <c r="A39" s="21"/>
      <c r="B39" s="50"/>
      <c r="C39" s="50"/>
      <c r="D39" s="50"/>
      <c r="E39" s="28"/>
      <c r="F39" s="21"/>
    </row>
    <row r="40" spans="1:6" ht="14.25" x14ac:dyDescent="0.2">
      <c r="A40" s="21"/>
      <c r="B40" s="50" t="s">
        <v>11</v>
      </c>
      <c r="C40" s="50"/>
      <c r="D40" s="50"/>
      <c r="E40" s="28"/>
      <c r="F40" s="21"/>
    </row>
    <row r="41" spans="1:6" ht="13.5" customHeight="1" x14ac:dyDescent="0.2">
      <c r="A41" s="21"/>
      <c r="B41" s="50"/>
      <c r="C41" s="50"/>
      <c r="D41" s="50"/>
      <c r="E41" s="28"/>
      <c r="F41" s="21"/>
    </row>
    <row r="42" spans="1:6" ht="14.25" x14ac:dyDescent="0.2">
      <c r="A42" s="21"/>
      <c r="B42" s="50"/>
      <c r="C42" s="50"/>
      <c r="D42" s="50"/>
      <c r="E42" s="28"/>
      <c r="F42" s="21"/>
    </row>
    <row r="43" spans="1:6" ht="14.25" x14ac:dyDescent="0.2">
      <c r="A43" s="21"/>
      <c r="B43" s="50" t="s">
        <v>33</v>
      </c>
      <c r="C43" s="50"/>
      <c r="D43" s="50"/>
      <c r="E43" s="28"/>
      <c r="F43" s="21"/>
    </row>
    <row r="44" spans="1:6" ht="14.25" x14ac:dyDescent="0.2">
      <c r="A44" s="21"/>
      <c r="B44" s="50"/>
      <c r="C44" s="50"/>
      <c r="D44" s="50"/>
      <c r="E44" s="28"/>
      <c r="F44" s="21"/>
    </row>
    <row r="45" spans="1:6" ht="14.25" x14ac:dyDescent="0.2">
      <c r="A45" s="21"/>
      <c r="B45" s="50"/>
      <c r="C45" s="50"/>
      <c r="D45" s="50"/>
      <c r="E45" s="28"/>
      <c r="F45" s="21"/>
    </row>
    <row r="46" spans="1:6" ht="14.25" x14ac:dyDescent="0.2">
      <c r="A46" s="21"/>
      <c r="B46" s="50" t="s">
        <v>60</v>
      </c>
      <c r="C46" s="50"/>
      <c r="D46" s="50"/>
      <c r="E46" s="28"/>
      <c r="F46" s="21"/>
    </row>
    <row r="47" spans="1:6" ht="14.25" x14ac:dyDescent="0.2">
      <c r="A47" s="21"/>
      <c r="B47" s="50"/>
      <c r="C47" s="50"/>
      <c r="D47" s="50"/>
      <c r="E47" s="28"/>
      <c r="F47" s="21"/>
    </row>
    <row r="48" spans="1:6" ht="14.25" x14ac:dyDescent="0.2">
      <c r="A48" s="21"/>
      <c r="B48" s="50"/>
      <c r="C48" s="50"/>
      <c r="D48" s="50"/>
      <c r="E48" s="28"/>
      <c r="F48" s="21"/>
    </row>
    <row r="49" spans="1:6" ht="14.25" x14ac:dyDescent="0.2">
      <c r="A49" s="21"/>
      <c r="B49" s="50" t="s">
        <v>42</v>
      </c>
      <c r="C49" s="50"/>
      <c r="D49" s="50"/>
      <c r="E49" s="28"/>
      <c r="F49" s="21"/>
    </row>
    <row r="50" spans="1:6" ht="14.25" x14ac:dyDescent="0.2">
      <c r="A50" s="21"/>
      <c r="B50" s="50"/>
      <c r="C50" s="50"/>
      <c r="D50" s="50"/>
      <c r="E50" s="28"/>
      <c r="F50" s="21"/>
    </row>
    <row r="51" spans="1:6" ht="14.25" x14ac:dyDescent="0.2">
      <c r="A51" s="21"/>
      <c r="B51" s="50"/>
      <c r="C51" s="50"/>
      <c r="D51" s="50"/>
      <c r="E51" s="28"/>
      <c r="F51" s="21"/>
    </row>
    <row r="52" spans="1:6" ht="14.25" x14ac:dyDescent="0.2">
      <c r="A52" s="21"/>
      <c r="B52" s="50" t="s">
        <v>61</v>
      </c>
      <c r="C52" s="50"/>
      <c r="D52" s="50"/>
      <c r="E52" s="28"/>
      <c r="F52" s="21"/>
    </row>
    <row r="53" spans="1:6" ht="14.25" x14ac:dyDescent="0.2">
      <c r="A53" s="21"/>
      <c r="B53" s="50"/>
      <c r="C53" s="50"/>
      <c r="D53" s="50"/>
      <c r="E53" s="28"/>
      <c r="F53" s="21"/>
    </row>
    <row r="54" spans="1:6" ht="14.25" x14ac:dyDescent="0.2">
      <c r="A54" s="21"/>
      <c r="B54" s="50"/>
      <c r="C54" s="50"/>
      <c r="D54" s="50"/>
      <c r="E54" s="28"/>
      <c r="F54" s="21"/>
    </row>
    <row r="55" spans="1:6" ht="14.25" x14ac:dyDescent="0.2">
      <c r="A55" s="21"/>
      <c r="B55" s="50"/>
      <c r="C55" s="50"/>
      <c r="D55" s="50"/>
      <c r="E55" s="28"/>
      <c r="F55" s="21"/>
    </row>
    <row r="56" spans="1:6" ht="14.25" x14ac:dyDescent="0.2">
      <c r="A56" s="21"/>
      <c r="B56" s="45"/>
      <c r="C56" s="45"/>
      <c r="D56" s="45"/>
      <c r="E56" s="28"/>
      <c r="F56" s="21"/>
    </row>
    <row r="57" spans="1:6" ht="14.25" x14ac:dyDescent="0.2">
      <c r="A57" s="21"/>
      <c r="B57" s="45"/>
      <c r="C57" s="45"/>
      <c r="D57" s="45"/>
      <c r="E57" s="28"/>
      <c r="F57" s="21"/>
    </row>
    <row r="58" spans="1:6" ht="14.25" x14ac:dyDescent="0.2">
      <c r="A58" s="21"/>
      <c r="B58" s="45"/>
      <c r="C58" s="45"/>
      <c r="D58" s="45"/>
      <c r="E58" s="28"/>
      <c r="F58" s="21"/>
    </row>
    <row r="59" spans="1:6" ht="14.25" x14ac:dyDescent="0.2">
      <c r="A59" s="21"/>
      <c r="B59" s="45"/>
      <c r="C59" s="45"/>
      <c r="D59" s="45"/>
      <c r="E59" s="28"/>
      <c r="F59" s="21"/>
    </row>
    <row r="60" spans="1:6" ht="14.25" x14ac:dyDescent="0.2">
      <c r="A60" s="21"/>
      <c r="B60" s="45"/>
      <c r="C60" s="45"/>
      <c r="D60" s="45"/>
      <c r="E60" s="28"/>
      <c r="F60" s="21"/>
    </row>
    <row r="61" spans="1:6" ht="14.25" x14ac:dyDescent="0.2">
      <c r="A61" s="21"/>
      <c r="B61" s="45"/>
      <c r="C61" s="45"/>
      <c r="D61" s="45"/>
      <c r="E61" s="28"/>
      <c r="F61" s="21"/>
    </row>
    <row r="62" spans="1:6" ht="14.25" x14ac:dyDescent="0.2">
      <c r="A62" s="21"/>
      <c r="B62" s="45"/>
      <c r="C62" s="45"/>
      <c r="D62" s="45"/>
      <c r="E62" s="28"/>
      <c r="F62" s="21"/>
    </row>
    <row r="63" spans="1:6" ht="14.25" x14ac:dyDescent="0.2">
      <c r="A63" s="21"/>
      <c r="B63" s="50"/>
      <c r="C63" s="50"/>
      <c r="D63" s="50"/>
      <c r="E63" s="28"/>
      <c r="F63" s="21"/>
    </row>
    <row r="64" spans="1:6" ht="14.25" x14ac:dyDescent="0.2">
      <c r="A64" s="21"/>
      <c r="B64" s="50"/>
      <c r="C64" s="50"/>
      <c r="D64" s="50"/>
      <c r="E64" s="28"/>
      <c r="F64" s="21"/>
    </row>
    <row r="65" spans="1:6" ht="14.25" x14ac:dyDescent="0.2">
      <c r="A65" s="21"/>
      <c r="B65" s="45"/>
      <c r="C65" s="45"/>
      <c r="D65" s="45"/>
      <c r="E65" s="28"/>
      <c r="F65" s="21"/>
    </row>
    <row r="66" spans="1:6" ht="14.25" x14ac:dyDescent="0.2">
      <c r="A66" s="21"/>
      <c r="B66" s="50"/>
      <c r="C66" s="50"/>
      <c r="D66" s="50"/>
      <c r="E66" s="28"/>
      <c r="F66" s="21"/>
    </row>
    <row r="67" spans="1:6" ht="14.25" x14ac:dyDescent="0.2">
      <c r="A67" s="21"/>
      <c r="B67" s="50"/>
      <c r="C67" s="50"/>
      <c r="D67" s="50"/>
      <c r="E67" s="28"/>
      <c r="F67" s="21"/>
    </row>
    <row r="68" spans="1:6" ht="14.25" x14ac:dyDescent="0.2">
      <c r="A68" s="21"/>
      <c r="B68" s="50"/>
      <c r="C68" s="50"/>
      <c r="D68" s="50"/>
      <c r="E68" s="28"/>
      <c r="F68" s="21"/>
    </row>
    <row r="69" spans="1:6" ht="14.25" x14ac:dyDescent="0.2">
      <c r="A69" s="21"/>
      <c r="B69" s="50"/>
      <c r="C69" s="50"/>
      <c r="D69" s="50"/>
      <c r="E69" s="28"/>
      <c r="F69" s="21"/>
    </row>
    <row r="70" spans="1:6" ht="14.25" x14ac:dyDescent="0.2">
      <c r="A70" s="21"/>
      <c r="B70" s="50"/>
      <c r="C70" s="50"/>
      <c r="D70" s="50"/>
      <c r="E70" s="28"/>
      <c r="F70" s="21"/>
    </row>
    <row r="71" spans="1:6" ht="14.25" x14ac:dyDescent="0.2">
      <c r="A71" s="21"/>
      <c r="B71" s="50"/>
      <c r="C71" s="50"/>
      <c r="D71" s="50"/>
      <c r="E71" s="28"/>
      <c r="F71" s="21"/>
    </row>
    <row r="72" spans="1:6" ht="14.25" x14ac:dyDescent="0.2">
      <c r="A72" s="21"/>
      <c r="B72" s="50"/>
      <c r="C72" s="50"/>
      <c r="D72" s="50"/>
      <c r="E72" s="28"/>
      <c r="F72" s="21"/>
    </row>
    <row r="73" spans="1:6" ht="14.25" x14ac:dyDescent="0.2">
      <c r="A73" s="21"/>
      <c r="B73" s="50"/>
      <c r="C73" s="50"/>
      <c r="D73" s="50"/>
      <c r="E73" s="28"/>
      <c r="F73" s="21"/>
    </row>
    <row r="74" spans="1:6" ht="13.5" customHeight="1" x14ac:dyDescent="0.2">
      <c r="A74" s="21"/>
      <c r="B74" s="50"/>
      <c r="C74" s="50"/>
      <c r="D74" s="50"/>
      <c r="E74" s="28"/>
      <c r="F74" s="21"/>
    </row>
    <row r="75" spans="1:6" ht="13.5" customHeight="1" x14ac:dyDescent="0.2">
      <c r="A75" s="21"/>
      <c r="B75" s="25" t="s">
        <v>19</v>
      </c>
      <c r="C75" s="26"/>
      <c r="D75" s="26"/>
      <c r="E75" s="29">
        <f>4.5*225</f>
        <v>1012.5</v>
      </c>
      <c r="F75" s="21"/>
    </row>
    <row r="76" spans="1:6" ht="13.5" customHeight="1" x14ac:dyDescent="0.2">
      <c r="A76" s="21"/>
      <c r="B76" s="34" t="s">
        <v>16</v>
      </c>
      <c r="C76" s="26"/>
      <c r="D76" s="26"/>
      <c r="E76" s="30">
        <v>0</v>
      </c>
      <c r="F76" s="21"/>
    </row>
    <row r="77" spans="1:6" ht="13.5" customHeight="1" x14ac:dyDescent="0.2">
      <c r="A77" s="21"/>
      <c r="B77" s="34" t="s">
        <v>17</v>
      </c>
      <c r="C77" s="26"/>
      <c r="D77" s="26"/>
      <c r="E77" s="30">
        <v>0</v>
      </c>
      <c r="F77" s="21"/>
    </row>
    <row r="78" spans="1:6" ht="13.5" customHeight="1" x14ac:dyDescent="0.2">
      <c r="A78" s="21"/>
      <c r="B78" s="25" t="s">
        <v>18</v>
      </c>
      <c r="C78" s="26"/>
      <c r="D78" s="26"/>
      <c r="E78" s="29">
        <f>SUM(E75:E77)</f>
        <v>1012.5</v>
      </c>
      <c r="F78" s="21"/>
    </row>
    <row r="79" spans="1:6" ht="13.5" customHeight="1" x14ac:dyDescent="0.2">
      <c r="A79" s="21"/>
      <c r="B79" s="26" t="s">
        <v>5</v>
      </c>
      <c r="C79" s="31">
        <v>0.05</v>
      </c>
      <c r="D79" s="26"/>
      <c r="E79" s="35">
        <f>ROUND(E78*C79,2)</f>
        <v>50.63</v>
      </c>
      <c r="F79" s="21"/>
    </row>
    <row r="80" spans="1:6" ht="13.5" customHeight="1" x14ac:dyDescent="0.2">
      <c r="A80" s="21"/>
      <c r="B80" s="26" t="s">
        <v>4</v>
      </c>
      <c r="C80" s="42">
        <v>9.9750000000000005E-2</v>
      </c>
      <c r="D80" s="26"/>
      <c r="E80" s="43">
        <f>ROUND(E78*C80,2)</f>
        <v>101</v>
      </c>
      <c r="F80" s="21"/>
    </row>
    <row r="81" spans="1:6" ht="13.5" customHeight="1" x14ac:dyDescent="0.2">
      <c r="A81" s="21"/>
      <c r="B81" s="26"/>
      <c r="C81" s="26"/>
      <c r="D81" s="26"/>
      <c r="E81" s="32"/>
      <c r="F81" s="21"/>
    </row>
    <row r="82" spans="1:6" ht="16.5" customHeight="1" thickBot="1" x14ac:dyDescent="0.25">
      <c r="A82" s="21"/>
      <c r="B82" s="25" t="s">
        <v>20</v>
      </c>
      <c r="C82" s="26"/>
      <c r="D82" s="26"/>
      <c r="E82" s="33">
        <f>SUM(E78:E80)</f>
        <v>1164.1300000000001</v>
      </c>
      <c r="F82" s="21"/>
    </row>
    <row r="83" spans="1:6" ht="15.75" thickTop="1" x14ac:dyDescent="0.2">
      <c r="A83" s="21"/>
      <c r="B83" s="53"/>
      <c r="C83" s="53"/>
      <c r="D83" s="53"/>
      <c r="E83" s="36"/>
      <c r="F83" s="21"/>
    </row>
    <row r="84" spans="1:6" ht="15" x14ac:dyDescent="0.2">
      <c r="A84" s="21"/>
      <c r="B84" s="52" t="s">
        <v>22</v>
      </c>
      <c r="C84" s="52"/>
      <c r="D84" s="52"/>
      <c r="E84" s="36">
        <v>0</v>
      </c>
      <c r="F84" s="21"/>
    </row>
    <row r="85" spans="1:6" ht="15" x14ac:dyDescent="0.2">
      <c r="A85" s="21"/>
      <c r="B85" s="53"/>
      <c r="C85" s="53"/>
      <c r="D85" s="53"/>
      <c r="E85" s="36"/>
      <c r="F85" s="21"/>
    </row>
    <row r="86" spans="1:6" ht="19.5" customHeight="1" x14ac:dyDescent="0.2">
      <c r="A86" s="21"/>
      <c r="B86" s="37" t="s">
        <v>21</v>
      </c>
      <c r="C86" s="38"/>
      <c r="D86" s="38"/>
      <c r="E86" s="39">
        <f>E82-E84</f>
        <v>1164.1300000000001</v>
      </c>
      <c r="F86" s="21"/>
    </row>
    <row r="87" spans="1:6" ht="13.5" customHeight="1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48"/>
      <c r="C89" s="48"/>
      <c r="D89" s="48"/>
      <c r="E89" s="48"/>
      <c r="F89" s="21"/>
    </row>
    <row r="90" spans="1:6" ht="14.25" x14ac:dyDescent="0.2">
      <c r="A90" s="56" t="s">
        <v>44</v>
      </c>
      <c r="B90" s="56"/>
      <c r="C90" s="56"/>
      <c r="D90" s="56"/>
      <c r="E90" s="56"/>
      <c r="F90" s="56"/>
    </row>
    <row r="91" spans="1:6" ht="14.25" x14ac:dyDescent="0.2">
      <c r="A91" s="54" t="s">
        <v>7</v>
      </c>
      <c r="B91" s="54"/>
      <c r="C91" s="54"/>
      <c r="D91" s="54"/>
      <c r="E91" s="54"/>
      <c r="F91" s="54"/>
    </row>
    <row r="92" spans="1:6" x14ac:dyDescent="0.2">
      <c r="A92" s="21"/>
      <c r="B92" s="21"/>
      <c r="C92" s="21"/>
      <c r="D92" s="21"/>
      <c r="E92" s="21"/>
      <c r="F92" s="21"/>
    </row>
    <row r="93" spans="1:6" x14ac:dyDescent="0.2">
      <c r="A93" s="21"/>
      <c r="B93" s="49"/>
      <c r="C93" s="49"/>
      <c r="D93" s="49"/>
      <c r="E93" s="49"/>
      <c r="F93" s="21"/>
    </row>
    <row r="94" spans="1:6" ht="15" x14ac:dyDescent="0.2">
      <c r="A94" s="55" t="s">
        <v>8</v>
      </c>
      <c r="B94" s="55"/>
      <c r="C94" s="55"/>
      <c r="D94" s="55"/>
      <c r="E94" s="55"/>
      <c r="F94" s="55"/>
    </row>
    <row r="96" spans="1:6" ht="39.75" customHeight="1" x14ac:dyDescent="0.2">
      <c r="B96" s="46"/>
      <c r="C96" s="47"/>
      <c r="D96" s="47"/>
    </row>
    <row r="97" spans="2:4" ht="13.5" customHeight="1" x14ac:dyDescent="0.2"/>
    <row r="98" spans="2:4" x14ac:dyDescent="0.2">
      <c r="B98" s="16"/>
      <c r="C98" s="16"/>
      <c r="D98" s="16"/>
    </row>
  </sheetData>
  <mergeCells count="43">
    <mergeCell ref="B44:D44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63:D63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84:D84"/>
    <mergeCell ref="B64:D64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83:D83"/>
    <mergeCell ref="B96:D96"/>
    <mergeCell ref="B85:D85"/>
    <mergeCell ref="B89:E89"/>
    <mergeCell ref="A90:F90"/>
    <mergeCell ref="A91:F91"/>
    <mergeCell ref="B93:E93"/>
    <mergeCell ref="A94:F94"/>
  </mergeCells>
  <dataValidations count="1">
    <dataValidation type="list" allowBlank="1" showInputMessage="1" showErrorMessage="1" sqref="B83:B85 B12:B20 B34:B74" xr:uid="{00000000-0002-0000-0200-000000000000}">
      <formula1>Liste_Activités</formula1>
    </dataValidation>
  </dataValidations>
  <printOptions horizontalCentered="1"/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432B0-9D57-4785-98BE-C852ACB3DFEE}">
  <sheetPr>
    <pageSetUpPr fitToPage="1"/>
  </sheetPr>
  <dimension ref="A12:F92"/>
  <sheetViews>
    <sheetView tabSelected="1" view="pageBreakPreview" topLeftCell="A43" zoomScale="80" zoomScaleNormal="100" zoomScaleSheetLayoutView="80" workbookViewId="0">
      <selection activeCell="E28" sqref="E28"/>
    </sheetView>
  </sheetViews>
  <sheetFormatPr baseColWidth="10" defaultRowHeight="12.75" x14ac:dyDescent="0.2"/>
  <cols>
    <col min="1" max="1" width="5.140625" style="58" customWidth="1"/>
    <col min="2" max="2" width="120" style="58" customWidth="1"/>
    <col min="3" max="3" width="11.5703125" style="58" customWidth="1"/>
    <col min="4" max="4" width="17.5703125" style="58" customWidth="1"/>
    <col min="5" max="5" width="17.7109375" style="58" customWidth="1"/>
    <col min="6" max="6" width="10.5703125" style="58" customWidth="1"/>
    <col min="7" max="16384" width="11.42578125" style="58"/>
  </cols>
  <sheetData>
    <row r="12" spans="2:5" x14ac:dyDescent="0.2">
      <c r="B12" s="57"/>
      <c r="E12" s="59"/>
    </row>
    <row r="13" spans="2:5" x14ac:dyDescent="0.2">
      <c r="B13" s="57"/>
      <c r="E13" s="59"/>
    </row>
    <row r="14" spans="2:5" x14ac:dyDescent="0.2">
      <c r="B14" s="57"/>
      <c r="E14" s="59"/>
    </row>
    <row r="15" spans="2:5" x14ac:dyDescent="0.2">
      <c r="B15" s="57"/>
      <c r="E15" s="59"/>
    </row>
    <row r="16" spans="2:5" x14ac:dyDescent="0.2">
      <c r="B16" s="57"/>
      <c r="E16" s="59"/>
    </row>
    <row r="17" spans="1:6" x14ac:dyDescent="0.2">
      <c r="B17" s="57"/>
      <c r="E17" s="59"/>
    </row>
    <row r="18" spans="1:6" x14ac:dyDescent="0.2">
      <c r="B18" s="57"/>
      <c r="E18" s="59"/>
    </row>
    <row r="19" spans="1:6" x14ac:dyDescent="0.2">
      <c r="B19" s="57"/>
      <c r="E19" s="59"/>
    </row>
    <row r="20" spans="1:6" x14ac:dyDescent="0.2">
      <c r="B20" s="57"/>
      <c r="E20" s="59"/>
    </row>
    <row r="21" spans="1:6" ht="15" x14ac:dyDescent="0.2">
      <c r="A21" s="60"/>
      <c r="B21" s="61" t="s">
        <v>88</v>
      </c>
      <c r="C21" s="62"/>
      <c r="D21" s="62"/>
      <c r="E21" s="62"/>
      <c r="F21" s="62"/>
    </row>
    <row r="22" spans="1:6" ht="15" x14ac:dyDescent="0.2">
      <c r="A22" s="60"/>
      <c r="B22" s="63"/>
      <c r="C22" s="62"/>
      <c r="D22" s="62"/>
      <c r="E22" s="62"/>
      <c r="F22" s="62"/>
    </row>
    <row r="23" spans="1:6" ht="15" x14ac:dyDescent="0.2">
      <c r="A23" s="60"/>
      <c r="B23" s="63"/>
      <c r="C23" s="62"/>
      <c r="D23" s="62"/>
      <c r="E23" s="62"/>
      <c r="F23" s="62"/>
    </row>
    <row r="24" spans="1:6" ht="15" x14ac:dyDescent="0.2">
      <c r="A24" s="60"/>
      <c r="B24" s="25" t="s">
        <v>47</v>
      </c>
      <c r="C24" s="62"/>
      <c r="D24" s="62"/>
      <c r="E24" s="62"/>
      <c r="F24" s="62"/>
    </row>
    <row r="25" spans="1:6" ht="15" x14ac:dyDescent="0.2">
      <c r="A25" s="60"/>
      <c r="B25" s="25" t="s">
        <v>50</v>
      </c>
      <c r="C25" s="62"/>
      <c r="D25" s="62"/>
      <c r="E25" s="62"/>
      <c r="F25" s="62"/>
    </row>
    <row r="26" spans="1:6" ht="33.75" customHeight="1" x14ac:dyDescent="0.2">
      <c r="A26" s="60"/>
      <c r="B26" s="106" t="s">
        <v>87</v>
      </c>
      <c r="C26" s="62"/>
      <c r="D26" s="62"/>
      <c r="E26" s="62"/>
      <c r="F26" s="62"/>
    </row>
    <row r="27" spans="1:6" x14ac:dyDescent="0.2">
      <c r="A27" s="64"/>
      <c r="B27" s="62"/>
      <c r="C27" s="65"/>
      <c r="D27" s="65"/>
      <c r="E27" s="66"/>
      <c r="F27" s="62"/>
    </row>
    <row r="28" spans="1:6" ht="15" x14ac:dyDescent="0.2">
      <c r="A28" s="60"/>
      <c r="B28" s="65"/>
      <c r="C28" s="65"/>
      <c r="D28" s="67" t="s">
        <v>15</v>
      </c>
      <c r="E28" s="67" t="s">
        <v>86</v>
      </c>
      <c r="F28" s="62"/>
    </row>
    <row r="29" spans="1:6" ht="13.5" thickBot="1" x14ac:dyDescent="0.25">
      <c r="A29" s="68"/>
      <c r="B29" s="68"/>
      <c r="C29" s="68"/>
      <c r="D29" s="68"/>
      <c r="E29" s="68"/>
      <c r="F29" s="69"/>
    </row>
    <row r="30" spans="1:6" s="71" customFormat="1" ht="21.75" customHeight="1" x14ac:dyDescent="0.2">
      <c r="A30" s="70" t="s">
        <v>0</v>
      </c>
      <c r="B30" s="70"/>
      <c r="C30" s="70"/>
      <c r="D30" s="70"/>
      <c r="E30" s="70"/>
      <c r="F30" s="70"/>
    </row>
    <row r="31" spans="1:6" x14ac:dyDescent="0.2">
      <c r="A31" s="60"/>
      <c r="B31" s="64"/>
      <c r="C31" s="60"/>
      <c r="D31" s="60"/>
      <c r="E31" s="60"/>
    </row>
    <row r="32" spans="1:6" ht="14.25" x14ac:dyDescent="0.2">
      <c r="A32" s="62"/>
      <c r="B32" s="72" t="s">
        <v>6</v>
      </c>
      <c r="C32" s="72"/>
      <c r="D32" s="72"/>
      <c r="E32" s="73"/>
      <c r="F32" s="62"/>
    </row>
    <row r="33" spans="1:6" ht="14.25" x14ac:dyDescent="0.2">
      <c r="A33" s="62"/>
      <c r="B33" s="74"/>
      <c r="C33" s="74"/>
      <c r="D33" s="74"/>
      <c r="E33" s="73"/>
      <c r="F33" s="62"/>
    </row>
    <row r="34" spans="1:6" ht="14.25" x14ac:dyDescent="0.2">
      <c r="A34" s="62"/>
      <c r="B34" s="74"/>
      <c r="C34" s="74"/>
      <c r="D34" s="74"/>
      <c r="E34" s="73"/>
      <c r="F34" s="62"/>
    </row>
    <row r="35" spans="1:6" ht="14.25" x14ac:dyDescent="0.2">
      <c r="A35" s="62"/>
      <c r="B35" s="74" t="s">
        <v>34</v>
      </c>
      <c r="C35" s="74"/>
      <c r="D35" s="74"/>
      <c r="E35" s="73"/>
      <c r="F35" s="62"/>
    </row>
    <row r="36" spans="1:6" ht="14.25" x14ac:dyDescent="0.2">
      <c r="A36" s="62"/>
      <c r="B36" s="74"/>
      <c r="C36" s="74"/>
      <c r="D36" s="74"/>
      <c r="E36" s="73"/>
      <c r="F36" s="62"/>
    </row>
    <row r="37" spans="1:6" ht="14.25" x14ac:dyDescent="0.2">
      <c r="A37" s="62"/>
      <c r="B37" s="74"/>
      <c r="C37" s="74"/>
      <c r="D37" s="74"/>
      <c r="E37" s="73"/>
      <c r="F37" s="62"/>
    </row>
    <row r="38" spans="1:6" ht="14.25" x14ac:dyDescent="0.2">
      <c r="A38" s="62"/>
      <c r="B38" s="74"/>
      <c r="C38" s="74"/>
      <c r="D38" s="74"/>
      <c r="E38" s="73"/>
      <c r="F38" s="62"/>
    </row>
    <row r="39" spans="1:6" ht="14.25" x14ac:dyDescent="0.2">
      <c r="A39" s="62"/>
      <c r="B39" s="74"/>
      <c r="C39" s="74"/>
      <c r="D39" s="74"/>
      <c r="E39" s="73"/>
      <c r="F39" s="62"/>
    </row>
    <row r="40" spans="1:6" ht="14.25" x14ac:dyDescent="0.2">
      <c r="A40" s="62"/>
      <c r="B40" s="74"/>
      <c r="C40" s="74"/>
      <c r="D40" s="74"/>
      <c r="E40" s="73"/>
      <c r="F40" s="62"/>
    </row>
    <row r="41" spans="1:6" ht="14.25" x14ac:dyDescent="0.2">
      <c r="A41" s="62"/>
      <c r="B41" s="74"/>
      <c r="C41" s="74"/>
      <c r="D41" s="74"/>
      <c r="E41" s="73"/>
      <c r="F41" s="62"/>
    </row>
    <row r="42" spans="1:6" ht="14.25" x14ac:dyDescent="0.2">
      <c r="A42" s="62"/>
      <c r="B42" s="74"/>
      <c r="C42" s="74"/>
      <c r="D42" s="74"/>
      <c r="E42" s="73"/>
      <c r="F42" s="62"/>
    </row>
    <row r="43" spans="1:6" ht="14.25" x14ac:dyDescent="0.2">
      <c r="A43" s="62"/>
      <c r="B43" s="74"/>
      <c r="C43" s="74"/>
      <c r="D43" s="74"/>
      <c r="E43" s="73"/>
      <c r="F43" s="62"/>
    </row>
    <row r="44" spans="1:6" ht="14.25" x14ac:dyDescent="0.2">
      <c r="A44" s="62"/>
      <c r="B44" s="74"/>
      <c r="C44" s="74"/>
      <c r="D44" s="74"/>
      <c r="E44" s="73"/>
      <c r="F44" s="62"/>
    </row>
    <row r="45" spans="1:6" ht="14.25" x14ac:dyDescent="0.2">
      <c r="A45" s="62"/>
      <c r="B45" s="74"/>
      <c r="C45" s="74"/>
      <c r="D45" s="74"/>
      <c r="E45" s="73"/>
      <c r="F45" s="62"/>
    </row>
    <row r="46" spans="1:6" ht="14.25" x14ac:dyDescent="0.2">
      <c r="A46" s="62"/>
      <c r="B46" s="74"/>
      <c r="C46" s="74"/>
      <c r="D46" s="74"/>
      <c r="E46" s="73"/>
      <c r="F46" s="62"/>
    </row>
    <row r="47" spans="1:6" ht="14.25" x14ac:dyDescent="0.2">
      <c r="A47" s="62"/>
      <c r="B47" s="74"/>
      <c r="C47" s="74"/>
      <c r="D47" s="74"/>
      <c r="E47" s="73"/>
      <c r="F47" s="62"/>
    </row>
    <row r="48" spans="1:6" ht="14.25" x14ac:dyDescent="0.2">
      <c r="A48" s="62"/>
      <c r="B48" s="74"/>
      <c r="C48" s="74"/>
      <c r="D48" s="74"/>
      <c r="E48" s="73"/>
      <c r="F48" s="62"/>
    </row>
    <row r="49" spans="1:6" ht="14.25" x14ac:dyDescent="0.2">
      <c r="A49" s="62"/>
      <c r="B49" s="74"/>
      <c r="C49" s="74"/>
      <c r="D49" s="74"/>
      <c r="E49" s="73"/>
      <c r="F49" s="62"/>
    </row>
    <row r="50" spans="1:6" ht="14.25" x14ac:dyDescent="0.2">
      <c r="A50" s="62"/>
      <c r="B50" s="74"/>
      <c r="C50" s="74"/>
      <c r="D50" s="74"/>
      <c r="E50" s="73"/>
      <c r="F50" s="62"/>
    </row>
    <row r="51" spans="1:6" ht="14.25" x14ac:dyDescent="0.2">
      <c r="A51" s="62"/>
      <c r="B51" s="74"/>
      <c r="C51" s="74"/>
      <c r="D51" s="74"/>
      <c r="E51" s="73"/>
      <c r="F51" s="62"/>
    </row>
    <row r="52" spans="1:6" ht="14.25" x14ac:dyDescent="0.2">
      <c r="A52" s="62"/>
      <c r="B52" s="74"/>
      <c r="C52" s="74"/>
      <c r="D52" s="74"/>
      <c r="E52" s="73"/>
      <c r="F52" s="62"/>
    </row>
    <row r="53" spans="1:6" ht="14.25" x14ac:dyDescent="0.2">
      <c r="A53" s="62"/>
      <c r="B53" s="74"/>
      <c r="C53" s="74"/>
      <c r="D53" s="74"/>
      <c r="E53" s="73"/>
      <c r="F53" s="62"/>
    </row>
    <row r="54" spans="1:6" ht="14.25" x14ac:dyDescent="0.2">
      <c r="A54" s="62"/>
      <c r="B54" s="74"/>
      <c r="C54" s="74"/>
      <c r="D54" s="74"/>
      <c r="E54" s="73"/>
      <c r="F54" s="62"/>
    </row>
    <row r="55" spans="1:6" ht="14.25" x14ac:dyDescent="0.2">
      <c r="A55" s="62"/>
      <c r="B55" s="74"/>
      <c r="C55" s="74"/>
      <c r="D55" s="74"/>
      <c r="E55" s="73"/>
      <c r="F55" s="62"/>
    </row>
    <row r="56" spans="1:6" ht="14.25" x14ac:dyDescent="0.2">
      <c r="A56" s="62"/>
      <c r="B56" s="74"/>
      <c r="C56" s="74"/>
      <c r="D56" s="74"/>
      <c r="E56" s="73"/>
      <c r="F56" s="62"/>
    </row>
    <row r="57" spans="1:6" ht="14.25" x14ac:dyDescent="0.2">
      <c r="A57" s="62"/>
      <c r="B57" s="74"/>
      <c r="C57" s="74"/>
      <c r="D57" s="74"/>
      <c r="E57" s="73"/>
      <c r="F57" s="62"/>
    </row>
    <row r="58" spans="1:6" ht="14.25" x14ac:dyDescent="0.2">
      <c r="A58" s="62"/>
      <c r="B58" s="74"/>
      <c r="C58" s="74"/>
      <c r="D58" s="74"/>
      <c r="E58" s="73"/>
      <c r="F58" s="62"/>
    </row>
    <row r="59" spans="1:6" ht="14.25" x14ac:dyDescent="0.2">
      <c r="A59" s="62"/>
      <c r="B59" s="74"/>
      <c r="C59" s="74"/>
      <c r="D59" s="74"/>
      <c r="E59" s="73"/>
      <c r="F59" s="62"/>
    </row>
    <row r="60" spans="1:6" ht="14.25" x14ac:dyDescent="0.2">
      <c r="A60" s="62"/>
      <c r="B60" s="74"/>
      <c r="C60" s="74"/>
      <c r="D60" s="74"/>
      <c r="E60" s="73"/>
      <c r="F60" s="62"/>
    </row>
    <row r="61" spans="1:6" ht="14.25" x14ac:dyDescent="0.2">
      <c r="A61" s="62"/>
      <c r="B61" s="74"/>
      <c r="C61" s="74"/>
      <c r="D61" s="74"/>
      <c r="E61" s="73"/>
      <c r="F61" s="62"/>
    </row>
    <row r="62" spans="1:6" ht="14.25" x14ac:dyDescent="0.2">
      <c r="A62" s="62"/>
      <c r="B62" s="74"/>
      <c r="C62" s="74"/>
      <c r="D62" s="74"/>
      <c r="E62" s="73"/>
      <c r="F62" s="62"/>
    </row>
    <row r="63" spans="1:6" ht="14.25" x14ac:dyDescent="0.2">
      <c r="A63" s="62"/>
      <c r="B63" s="74"/>
      <c r="C63" s="74"/>
      <c r="D63" s="74"/>
      <c r="E63" s="73"/>
      <c r="F63" s="62"/>
    </row>
    <row r="64" spans="1:6" ht="14.25" x14ac:dyDescent="0.2">
      <c r="A64" s="62"/>
      <c r="B64" s="74"/>
      <c r="C64" s="74"/>
      <c r="D64" s="74"/>
      <c r="E64" s="73"/>
      <c r="F64" s="62"/>
    </row>
    <row r="65" spans="1:6" s="79" customFormat="1" ht="14.25" x14ac:dyDescent="0.2">
      <c r="A65" s="75"/>
      <c r="B65" s="76"/>
      <c r="C65" s="77"/>
      <c r="D65" s="77"/>
      <c r="E65" s="78"/>
      <c r="F65" s="75"/>
    </row>
    <row r="66" spans="1:6" s="79" customFormat="1" ht="14.25" x14ac:dyDescent="0.2">
      <c r="A66" s="75"/>
      <c r="B66" s="76"/>
      <c r="C66" s="80"/>
      <c r="D66" s="81"/>
      <c r="E66" s="78"/>
      <c r="F66" s="75"/>
    </row>
    <row r="67" spans="1:6" ht="14.25" x14ac:dyDescent="0.2">
      <c r="A67" s="62"/>
      <c r="B67" s="74"/>
      <c r="C67" s="74"/>
      <c r="D67" s="74"/>
      <c r="E67" s="73"/>
      <c r="F67" s="62"/>
    </row>
    <row r="68" spans="1:6" ht="13.5" customHeight="1" x14ac:dyDescent="0.2">
      <c r="A68" s="62"/>
      <c r="B68" s="74"/>
      <c r="C68" s="74"/>
      <c r="D68" s="74"/>
      <c r="E68" s="73"/>
      <c r="F68" s="62"/>
    </row>
    <row r="69" spans="1:6" ht="13.5" customHeight="1" x14ac:dyDescent="0.2">
      <c r="A69" s="62"/>
      <c r="B69" s="61" t="s">
        <v>19</v>
      </c>
      <c r="C69" s="63"/>
      <c r="D69" s="63"/>
      <c r="E69" s="82">
        <v>295</v>
      </c>
      <c r="F69" s="62"/>
    </row>
    <row r="70" spans="1:6" ht="13.5" customHeight="1" x14ac:dyDescent="0.2">
      <c r="A70" s="62"/>
      <c r="B70" s="83" t="s">
        <v>16</v>
      </c>
      <c r="C70" s="63"/>
      <c r="D70" s="63"/>
      <c r="E70" s="84">
        <v>0</v>
      </c>
      <c r="F70" s="62"/>
    </row>
    <row r="71" spans="1:6" ht="13.5" customHeight="1" x14ac:dyDescent="0.2">
      <c r="A71" s="62"/>
      <c r="B71" s="83" t="s">
        <v>17</v>
      </c>
      <c r="C71" s="63"/>
      <c r="D71" s="63"/>
      <c r="E71" s="84">
        <v>0</v>
      </c>
      <c r="F71" s="62"/>
    </row>
    <row r="72" spans="1:6" ht="13.5" customHeight="1" x14ac:dyDescent="0.2">
      <c r="A72" s="62"/>
      <c r="B72" s="61" t="s">
        <v>18</v>
      </c>
      <c r="C72" s="63"/>
      <c r="D72" s="63"/>
      <c r="E72" s="82">
        <f>SUM(E69:E71)</f>
        <v>295</v>
      </c>
      <c r="F72" s="62"/>
    </row>
    <row r="73" spans="1:6" ht="13.5" customHeight="1" x14ac:dyDescent="0.2">
      <c r="A73" s="62"/>
      <c r="B73" s="63" t="s">
        <v>5</v>
      </c>
      <c r="C73" s="85">
        <v>0.05</v>
      </c>
      <c r="D73" s="63"/>
      <c r="E73" s="86">
        <f>ROUND(E72*C73,2)</f>
        <v>14.75</v>
      </c>
      <c r="F73" s="62"/>
    </row>
    <row r="74" spans="1:6" ht="13.5" customHeight="1" x14ac:dyDescent="0.2">
      <c r="A74" s="62"/>
      <c r="B74" s="63" t="s">
        <v>4</v>
      </c>
      <c r="C74" s="87">
        <v>9.9750000000000005E-2</v>
      </c>
      <c r="D74" s="63"/>
      <c r="E74" s="88">
        <f>ROUND(E72*C74,2)</f>
        <v>29.43</v>
      </c>
      <c r="F74" s="62"/>
    </row>
    <row r="75" spans="1:6" ht="13.5" customHeight="1" x14ac:dyDescent="0.2">
      <c r="A75" s="62"/>
      <c r="B75" s="63"/>
      <c r="C75" s="63"/>
      <c r="D75" s="63"/>
      <c r="E75" s="89"/>
      <c r="F75" s="62"/>
    </row>
    <row r="76" spans="1:6" ht="16.5" customHeight="1" thickBot="1" x14ac:dyDescent="0.25">
      <c r="A76" s="62"/>
      <c r="B76" s="61" t="s">
        <v>20</v>
      </c>
      <c r="C76" s="63"/>
      <c r="D76" s="63"/>
      <c r="E76" s="90">
        <f>SUM(E72:E74)</f>
        <v>339.18</v>
      </c>
      <c r="F76" s="62"/>
    </row>
    <row r="77" spans="1:6" ht="15.75" thickTop="1" x14ac:dyDescent="0.2">
      <c r="A77" s="62"/>
      <c r="B77" s="91"/>
      <c r="C77" s="91"/>
      <c r="D77" s="91"/>
      <c r="E77" s="92"/>
      <c r="F77" s="62"/>
    </row>
    <row r="78" spans="1:6" ht="15" x14ac:dyDescent="0.2">
      <c r="A78" s="62"/>
      <c r="B78" s="93" t="s">
        <v>22</v>
      </c>
      <c r="C78" s="93"/>
      <c r="D78" s="93"/>
      <c r="E78" s="92">
        <v>0</v>
      </c>
      <c r="F78" s="62"/>
    </row>
    <row r="79" spans="1:6" ht="15" x14ac:dyDescent="0.2">
      <c r="A79" s="62"/>
      <c r="B79" s="91"/>
      <c r="C79" s="91"/>
      <c r="D79" s="91"/>
      <c r="E79" s="92"/>
      <c r="F79" s="62"/>
    </row>
    <row r="80" spans="1:6" ht="19.5" customHeight="1" x14ac:dyDescent="0.2">
      <c r="A80" s="62"/>
      <c r="B80" s="37" t="s">
        <v>21</v>
      </c>
      <c r="C80" s="38"/>
      <c r="D80" s="38"/>
      <c r="E80" s="39">
        <f>E76-E78</f>
        <v>339.18</v>
      </c>
      <c r="F80" s="62"/>
    </row>
    <row r="81" spans="1:6" ht="13.5" customHeight="1" x14ac:dyDescent="0.2">
      <c r="A81" s="62"/>
      <c r="B81" s="62"/>
      <c r="C81" s="62"/>
      <c r="D81" s="62"/>
      <c r="E81" s="62"/>
      <c r="F81" s="62"/>
    </row>
    <row r="82" spans="1:6" x14ac:dyDescent="0.2">
      <c r="A82" s="62"/>
      <c r="B82" s="62"/>
      <c r="C82" s="62"/>
      <c r="D82" s="62"/>
      <c r="E82" s="62"/>
      <c r="F82" s="62"/>
    </row>
    <row r="83" spans="1:6" x14ac:dyDescent="0.2">
      <c r="A83" s="62"/>
      <c r="B83" s="94"/>
      <c r="C83" s="94"/>
      <c r="D83" s="94"/>
      <c r="E83" s="94"/>
      <c r="F83" s="62"/>
    </row>
    <row r="84" spans="1:6" ht="14.25" x14ac:dyDescent="0.2">
      <c r="A84" s="95" t="s">
        <v>44</v>
      </c>
      <c r="B84" s="95"/>
      <c r="C84" s="95"/>
      <c r="D84" s="95"/>
      <c r="E84" s="95"/>
      <c r="F84" s="95"/>
    </row>
    <row r="85" spans="1:6" ht="14.25" x14ac:dyDescent="0.2">
      <c r="A85" s="96" t="s">
        <v>62</v>
      </c>
      <c r="B85" s="96"/>
      <c r="C85" s="96"/>
      <c r="D85" s="96"/>
      <c r="E85" s="96"/>
      <c r="F85" s="96"/>
    </row>
    <row r="86" spans="1:6" x14ac:dyDescent="0.2">
      <c r="A86" s="62"/>
      <c r="B86" s="62"/>
      <c r="C86" s="62"/>
      <c r="D86" s="62"/>
      <c r="E86" s="62"/>
      <c r="F86" s="62"/>
    </row>
    <row r="87" spans="1:6" x14ac:dyDescent="0.2">
      <c r="A87" s="62"/>
      <c r="B87" s="97"/>
      <c r="C87" s="97"/>
      <c r="D87" s="97"/>
      <c r="E87" s="97"/>
      <c r="F87" s="62"/>
    </row>
    <row r="88" spans="1:6" ht="15" x14ac:dyDescent="0.2">
      <c r="A88" s="98" t="s">
        <v>8</v>
      </c>
      <c r="B88" s="98"/>
      <c r="C88" s="98"/>
      <c r="D88" s="98"/>
      <c r="E88" s="98"/>
      <c r="F88" s="98"/>
    </row>
    <row r="90" spans="1:6" ht="39.75" customHeight="1" x14ac:dyDescent="0.2">
      <c r="B90" s="99"/>
      <c r="C90" s="100"/>
      <c r="D90" s="100"/>
    </row>
    <row r="91" spans="1:6" ht="13.5" customHeight="1" x14ac:dyDescent="0.2"/>
    <row r="92" spans="1:6" x14ac:dyDescent="0.2">
      <c r="B92" s="101"/>
      <c r="C92" s="101"/>
      <c r="D92" s="101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39BF8E42-4911-4BA9-9D40-0D72CA7E618D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E719-8573-4250-921D-4AF688492BB3}">
  <sheetPr>
    <pageSetUpPr fitToPage="1"/>
  </sheetPr>
  <dimension ref="A1:D53"/>
  <sheetViews>
    <sheetView view="pageBreakPreview" zoomScaleNormal="100" workbookViewId="0">
      <selection activeCell="B67" sqref="B67:D67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02" t="s">
        <v>1</v>
      </c>
      <c r="C1" s="102"/>
      <c r="D1" s="13"/>
    </row>
    <row r="2" spans="1:4" ht="13.5" customHeight="1" x14ac:dyDescent="0.3">
      <c r="A2" s="6"/>
      <c r="B2" s="103"/>
      <c r="C2" s="10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104"/>
      <c r="C4" s="105" t="s">
        <v>3</v>
      </c>
      <c r="D4" s="7"/>
    </row>
    <row r="5" spans="1:4" x14ac:dyDescent="0.2">
      <c r="A5" s="6"/>
      <c r="B5" s="14"/>
      <c r="C5" s="41" t="s">
        <v>43</v>
      </c>
      <c r="D5" s="7"/>
    </row>
    <row r="6" spans="1:4" x14ac:dyDescent="0.2">
      <c r="A6" s="6"/>
      <c r="B6" s="14"/>
      <c r="C6" s="8" t="s">
        <v>12</v>
      </c>
      <c r="D6" s="7"/>
    </row>
    <row r="7" spans="1:4" x14ac:dyDescent="0.2">
      <c r="A7" s="6"/>
      <c r="B7" s="14"/>
      <c r="C7" s="8" t="s">
        <v>63</v>
      </c>
      <c r="D7" s="7"/>
    </row>
    <row r="8" spans="1:4" x14ac:dyDescent="0.2">
      <c r="A8" s="6"/>
      <c r="B8" s="14"/>
      <c r="C8" s="8" t="s">
        <v>23</v>
      </c>
      <c r="D8" s="7"/>
    </row>
    <row r="9" spans="1:4" x14ac:dyDescent="0.2">
      <c r="A9" s="6"/>
      <c r="B9" s="14"/>
      <c r="C9" s="8" t="s">
        <v>64</v>
      </c>
      <c r="D9" s="7"/>
    </row>
    <row r="10" spans="1:4" x14ac:dyDescent="0.2">
      <c r="A10" s="6"/>
      <c r="B10" s="14"/>
      <c r="C10" s="8" t="s">
        <v>65</v>
      </c>
      <c r="D10" s="7"/>
    </row>
    <row r="11" spans="1:4" x14ac:dyDescent="0.2">
      <c r="A11" s="6"/>
      <c r="B11" s="14"/>
      <c r="C11" s="8" t="s">
        <v>66</v>
      </c>
      <c r="D11" s="7"/>
    </row>
    <row r="12" spans="1:4" x14ac:dyDescent="0.2">
      <c r="A12" s="6"/>
      <c r="B12" s="14"/>
      <c r="C12" s="8" t="s">
        <v>67</v>
      </c>
      <c r="D12" s="7"/>
    </row>
    <row r="13" spans="1:4" x14ac:dyDescent="0.2">
      <c r="A13" s="6"/>
      <c r="B13" s="14"/>
      <c r="C13" s="8" t="s">
        <v>68</v>
      </c>
      <c r="D13" s="7"/>
    </row>
    <row r="14" spans="1:4" x14ac:dyDescent="0.2">
      <c r="A14" s="6"/>
      <c r="B14" s="14"/>
      <c r="C14" s="8" t="s">
        <v>69</v>
      </c>
      <c r="D14" s="7"/>
    </row>
    <row r="15" spans="1:4" x14ac:dyDescent="0.2">
      <c r="A15" s="6"/>
      <c r="B15" s="14"/>
      <c r="C15" s="8" t="s">
        <v>70</v>
      </c>
      <c r="D15" s="7"/>
    </row>
    <row r="16" spans="1:4" x14ac:dyDescent="0.2">
      <c r="A16" s="6"/>
      <c r="B16" s="14"/>
      <c r="C16" s="8" t="s">
        <v>71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25</v>
      </c>
      <c r="D18" s="7"/>
    </row>
    <row r="19" spans="1:4" x14ac:dyDescent="0.2">
      <c r="A19" s="6"/>
      <c r="B19" s="14"/>
      <c r="C19" s="8" t="s">
        <v>72</v>
      </c>
      <c r="D19" s="7"/>
    </row>
    <row r="20" spans="1:4" x14ac:dyDescent="0.2">
      <c r="A20" s="6"/>
      <c r="B20" s="14"/>
      <c r="C20" s="8" t="s">
        <v>73</v>
      </c>
      <c r="D20" s="7"/>
    </row>
    <row r="21" spans="1:4" x14ac:dyDescent="0.2">
      <c r="A21" s="6"/>
      <c r="B21" s="14"/>
      <c r="C21" s="8" t="s">
        <v>74</v>
      </c>
      <c r="D21" s="7"/>
    </row>
    <row r="22" spans="1:4" x14ac:dyDescent="0.2">
      <c r="A22" s="6"/>
      <c r="B22" s="14"/>
      <c r="C22" s="8" t="s">
        <v>24</v>
      </c>
      <c r="D22" s="7"/>
    </row>
    <row r="23" spans="1:4" x14ac:dyDescent="0.2">
      <c r="A23" s="6"/>
      <c r="B23" s="14"/>
      <c r="C23" s="8" t="s">
        <v>27</v>
      </c>
      <c r="D23" s="7"/>
    </row>
    <row r="24" spans="1:4" x14ac:dyDescent="0.2">
      <c r="A24" s="6"/>
      <c r="B24" s="14"/>
      <c r="C24" s="8" t="s">
        <v>28</v>
      </c>
      <c r="D24" s="7"/>
    </row>
    <row r="25" spans="1:4" x14ac:dyDescent="0.2">
      <c r="A25" s="6"/>
      <c r="B25" s="14"/>
      <c r="C25" s="8" t="s">
        <v>11</v>
      </c>
      <c r="D25" s="7"/>
    </row>
    <row r="26" spans="1:4" x14ac:dyDescent="0.2">
      <c r="A26" s="6"/>
      <c r="B26" s="14"/>
      <c r="C26" s="8" t="s">
        <v>10</v>
      </c>
      <c r="D26" s="7"/>
    </row>
    <row r="27" spans="1:4" x14ac:dyDescent="0.2">
      <c r="A27" s="6"/>
      <c r="B27" s="14"/>
      <c r="C27" s="8" t="s">
        <v>75</v>
      </c>
      <c r="D27" s="7"/>
    </row>
    <row r="28" spans="1:4" x14ac:dyDescent="0.2">
      <c r="A28" s="6"/>
      <c r="B28" s="14"/>
      <c r="C28" s="8" t="s">
        <v>76</v>
      </c>
      <c r="D28" s="7"/>
    </row>
    <row r="29" spans="1:4" x14ac:dyDescent="0.2">
      <c r="A29" s="6"/>
      <c r="B29" s="14"/>
      <c r="C29" s="8" t="s">
        <v>77</v>
      </c>
      <c r="D29" s="7"/>
    </row>
    <row r="30" spans="1:4" x14ac:dyDescent="0.2">
      <c r="A30" s="6"/>
      <c r="B30" s="14"/>
      <c r="C30" s="9" t="s">
        <v>30</v>
      </c>
      <c r="D30" s="7"/>
    </row>
    <row r="31" spans="1:4" x14ac:dyDescent="0.2">
      <c r="A31" s="6"/>
      <c r="B31" s="14"/>
      <c r="C31" s="9" t="s">
        <v>32</v>
      </c>
      <c r="D31" s="7"/>
    </row>
    <row r="32" spans="1:4" x14ac:dyDescent="0.2">
      <c r="A32" s="6"/>
      <c r="B32" s="14"/>
      <c r="C32" s="9" t="s">
        <v>31</v>
      </c>
      <c r="D32" s="7"/>
    </row>
    <row r="33" spans="1:4" x14ac:dyDescent="0.2">
      <c r="A33" s="6"/>
      <c r="B33" s="14"/>
      <c r="C33" s="9" t="s">
        <v>78</v>
      </c>
      <c r="D33" s="7"/>
    </row>
    <row r="34" spans="1:4" x14ac:dyDescent="0.2">
      <c r="A34" s="6"/>
      <c r="B34" s="14"/>
      <c r="C34" s="9" t="s">
        <v>29</v>
      </c>
      <c r="D34" s="7"/>
    </row>
    <row r="35" spans="1:4" x14ac:dyDescent="0.2">
      <c r="A35" s="6"/>
      <c r="B35" s="14"/>
      <c r="C35" s="9" t="s">
        <v>79</v>
      </c>
      <c r="D35" s="7"/>
    </row>
    <row r="36" spans="1:4" x14ac:dyDescent="0.2">
      <c r="A36" s="6"/>
      <c r="B36" s="14"/>
      <c r="C36" s="9" t="s">
        <v>80</v>
      </c>
      <c r="D36" s="7"/>
    </row>
    <row r="37" spans="1:4" x14ac:dyDescent="0.2">
      <c r="A37" s="6"/>
      <c r="B37" s="14"/>
      <c r="C37" s="9" t="s">
        <v>81</v>
      </c>
      <c r="D37" s="7"/>
    </row>
    <row r="38" spans="1:4" x14ac:dyDescent="0.2">
      <c r="A38" s="6"/>
      <c r="B38" s="14"/>
      <c r="C38" s="8" t="s">
        <v>34</v>
      </c>
      <c r="D38" s="7"/>
    </row>
    <row r="39" spans="1:4" x14ac:dyDescent="0.2">
      <c r="A39" s="6"/>
      <c r="B39" s="14"/>
      <c r="C39" s="8" t="s">
        <v>82</v>
      </c>
      <c r="D39" s="7"/>
    </row>
    <row r="40" spans="1:4" x14ac:dyDescent="0.2">
      <c r="A40" s="6"/>
      <c r="B40" s="14"/>
      <c r="C40" s="8" t="s">
        <v>83</v>
      </c>
      <c r="D40" s="7"/>
    </row>
    <row r="41" spans="1:4" x14ac:dyDescent="0.2">
      <c r="A41" s="6"/>
      <c r="B41" s="14"/>
      <c r="C41" s="8" t="s">
        <v>84</v>
      </c>
      <c r="D41" s="7"/>
    </row>
    <row r="42" spans="1:4" x14ac:dyDescent="0.2">
      <c r="A42" s="6"/>
      <c r="B42" s="14"/>
      <c r="C42" s="8" t="s">
        <v>61</v>
      </c>
      <c r="D42" s="7"/>
    </row>
    <row r="43" spans="1:4" x14ac:dyDescent="0.2">
      <c r="A43" s="6"/>
      <c r="B43" s="14"/>
      <c r="C43" s="8" t="s">
        <v>85</v>
      </c>
      <c r="D43" s="7"/>
    </row>
    <row r="44" spans="1:4" x14ac:dyDescent="0.2">
      <c r="A44" s="6"/>
      <c r="B44" s="14"/>
      <c r="C44" s="8"/>
      <c r="D44" s="7"/>
    </row>
    <row r="45" spans="1:4" x14ac:dyDescent="0.2">
      <c r="A45" s="6"/>
      <c r="B45" s="14"/>
      <c r="C45" s="41" t="s">
        <v>13</v>
      </c>
      <c r="D45" s="7"/>
    </row>
    <row r="46" spans="1:4" x14ac:dyDescent="0.2">
      <c r="A46" s="6"/>
      <c r="B46" s="14"/>
      <c r="C46" s="8" t="s">
        <v>37</v>
      </c>
      <c r="D46" s="7"/>
    </row>
    <row r="47" spans="1:4" x14ac:dyDescent="0.2">
      <c r="A47" s="6"/>
      <c r="B47" s="14"/>
      <c r="C47" s="8" t="s">
        <v>38</v>
      </c>
      <c r="D47" s="7"/>
    </row>
    <row r="48" spans="1:4" x14ac:dyDescent="0.2">
      <c r="A48" s="6"/>
      <c r="B48" s="14"/>
      <c r="C48" s="8" t="s">
        <v>39</v>
      </c>
      <c r="D48" s="7"/>
    </row>
    <row r="49" spans="1:4" x14ac:dyDescent="0.2">
      <c r="A49" s="6"/>
      <c r="B49" s="14"/>
      <c r="C49" s="10" t="s">
        <v>35</v>
      </c>
      <c r="D49" s="7"/>
    </row>
    <row r="50" spans="1:4" x14ac:dyDescent="0.2">
      <c r="A50" s="6"/>
      <c r="B50" s="14"/>
      <c r="C50" s="7" t="s">
        <v>14</v>
      </c>
      <c r="D50" s="7"/>
    </row>
    <row r="51" spans="1:4" x14ac:dyDescent="0.2">
      <c r="A51" s="6"/>
      <c r="B51" s="14"/>
      <c r="C51" s="10" t="s">
        <v>36</v>
      </c>
      <c r="D51" s="7"/>
    </row>
    <row r="52" spans="1:4" x14ac:dyDescent="0.2">
      <c r="A52" s="6"/>
      <c r="B52" s="14"/>
      <c r="C52" s="8"/>
      <c r="D52" s="7"/>
    </row>
    <row r="53" spans="1:4" ht="13.5" thickBot="1" x14ac:dyDescent="0.25">
      <c r="A53" s="11"/>
      <c r="B53" s="15"/>
      <c r="C53" s="12"/>
      <c r="D53" s="12"/>
    </row>
  </sheetData>
  <mergeCells count="1">
    <mergeCell ref="B1:C1"/>
  </mergeCells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6</vt:i4>
      </vt:variant>
    </vt:vector>
  </HeadingPairs>
  <TitlesOfParts>
    <vt:vector size="11" baseType="lpstr">
      <vt:lpstr>27-06-13</vt:lpstr>
      <vt:lpstr>29-04-14</vt:lpstr>
      <vt:lpstr>22-05-14</vt:lpstr>
      <vt:lpstr>21-07-21</vt:lpstr>
      <vt:lpstr>Activités</vt:lpstr>
      <vt:lpstr>'21-07-21'!Print_Area</vt:lpstr>
      <vt:lpstr>Activités!Print_Area</vt:lpstr>
      <vt:lpstr>'21-07-21'!Zone_d_impression</vt:lpstr>
      <vt:lpstr>'22-05-14'!Zone_d_impression</vt:lpstr>
      <vt:lpstr>'27-06-13'!Zone_d_impression</vt:lpstr>
      <vt:lpstr>'29-04-14'!Zone_d_impression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2014-05-22T19:28:34Z</cp:lastPrinted>
  <dcterms:created xsi:type="dcterms:W3CDTF">1996-11-05T19:10:39Z</dcterms:created>
  <dcterms:modified xsi:type="dcterms:W3CDTF">2021-07-21T15:19:40Z</dcterms:modified>
</cp:coreProperties>
</file>