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P:\Administration\Facturation\"/>
    </mc:Choice>
  </mc:AlternateContent>
  <xr:revisionPtr revIDLastSave="0" documentId="13_ncr:1_{03415A06-9599-444D-950B-AE57178A3734}" xr6:coauthVersionLast="47" xr6:coauthVersionMax="47" xr10:uidLastSave="{00000000-0000-0000-0000-000000000000}"/>
  <bookViews>
    <workbookView xWindow="-120" yWindow="-120" windowWidth="38640" windowHeight="15840" activeTab="11" xr2:uid="{00000000-000D-0000-FFFF-FFFF00000000}"/>
  </bookViews>
  <sheets>
    <sheet name="14-11-13" sheetId="4" r:id="rId1"/>
    <sheet name="14-11-13 (2)" sheetId="6" r:id="rId2"/>
    <sheet name="26-09-14" sheetId="7" r:id="rId3"/>
    <sheet name="18-04-18" sheetId="8" r:id="rId4"/>
    <sheet name="18-04-18 (2)" sheetId="9" r:id="rId5"/>
    <sheet name="19-04-19" sheetId="10" r:id="rId6"/>
    <sheet name="19-04-19-2" sheetId="11" r:id="rId7"/>
    <sheet name="19-03-20" sheetId="12" r:id="rId8"/>
    <sheet name="19-03-20 (2)" sheetId="13" r:id="rId9"/>
    <sheet name="16-04-21" sheetId="14" r:id="rId10"/>
    <sheet name="15-10-22" sheetId="15" r:id="rId11"/>
    <sheet name="21-03-23" sheetId="16" r:id="rId12"/>
    <sheet name="Activités" sheetId="5" r:id="rId13"/>
  </sheets>
  <definedNames>
    <definedName name="Liste_Activités" localSheetId="10">Activités!$C$5:$C$45</definedName>
    <definedName name="Liste_Activités" localSheetId="9">Activités!$C$5:$C$45</definedName>
    <definedName name="Liste_Activités" localSheetId="3">Activités!$C$5:$C$45</definedName>
    <definedName name="Liste_Activités" localSheetId="4">Activités!$C$5:$C$45</definedName>
    <definedName name="Liste_Activités" localSheetId="7">Activités!$C$5:$C$45</definedName>
    <definedName name="Liste_Activités" localSheetId="8">Activités!$C$5:$C$45</definedName>
    <definedName name="Liste_Activités" localSheetId="5">Activités!$C$5:$C$45</definedName>
    <definedName name="Liste_Activités" localSheetId="6">Activités!$C$5:$C$45</definedName>
    <definedName name="Liste_Activités" localSheetId="11">Activités!$C$5:$C$45</definedName>
    <definedName name="Liste_Activités">Activités!$C$5:$C$39</definedName>
    <definedName name="Print_Area" localSheetId="10">'15-10-22'!$A$1:$F$89</definedName>
    <definedName name="Print_Area" localSheetId="9">'16-04-21'!$A$1:$F$89</definedName>
    <definedName name="Print_Area" localSheetId="3">'18-04-18'!$A$1:$F$86</definedName>
    <definedName name="Print_Area" localSheetId="4">'18-04-18 (2)'!$A$1:$F$87</definedName>
    <definedName name="Print_Area" localSheetId="7">'19-03-20'!$A$1:$F$89</definedName>
    <definedName name="Print_Area" localSheetId="8">'19-03-20 (2)'!$A$1:$F$88</definedName>
    <definedName name="Print_Area" localSheetId="5">'19-04-19'!$A$1:$F$89</definedName>
    <definedName name="Print_Area" localSheetId="6">'19-04-19-2'!$A$1:$F$86</definedName>
    <definedName name="Print_Area" localSheetId="11">'21-03-23'!$A$1:$F$89</definedName>
    <definedName name="_xlnm.Print_Area" localSheetId="0">'14-11-13'!$A$1:$F$94</definedName>
    <definedName name="_xlnm.Print_Area" localSheetId="1">'14-11-13 (2)'!$A$1:$F$91</definedName>
    <definedName name="_xlnm.Print_Area" localSheetId="10">'15-10-22'!$A$1:$F$89</definedName>
    <definedName name="_xlnm.Print_Area" localSheetId="9">'16-04-21'!$A$1:$F$89</definedName>
    <definedName name="_xlnm.Print_Area" localSheetId="3">'18-04-18'!$A$1:$F$86</definedName>
    <definedName name="_xlnm.Print_Area" localSheetId="4">'18-04-18 (2)'!$A$1:$F$87</definedName>
    <definedName name="_xlnm.Print_Area" localSheetId="7">'19-03-20'!$A$1:$F$89</definedName>
    <definedName name="_xlnm.Print_Area" localSheetId="8">'19-03-20 (2)'!$A$1:$F$88</definedName>
    <definedName name="_xlnm.Print_Area" localSheetId="5">'19-04-19'!$A$1:$F$89</definedName>
    <definedName name="_xlnm.Print_Area" localSheetId="6">'19-04-19-2'!$A$1:$F$86</definedName>
    <definedName name="_xlnm.Print_Area" localSheetId="11">'21-03-23'!$A$1:$F$89</definedName>
    <definedName name="_xlnm.Print_Area" localSheetId="2">'26-09-14'!$A$1:$F$91</definedName>
    <definedName name="_xlnm.Print_Area" localSheetId="12">Activités!$A$1:$D$39</definedName>
    <definedName name="Zone_impres_MI" localSheetId="1">#REF!</definedName>
    <definedName name="Zone_impres_MI" localSheetId="10">#REF!</definedName>
    <definedName name="Zone_impres_MI" localSheetId="9">#REF!</definedName>
    <definedName name="Zone_impres_MI" localSheetId="3">#REF!</definedName>
    <definedName name="Zone_impres_MI" localSheetId="4">#REF!</definedName>
    <definedName name="Zone_impres_MI" localSheetId="7">#REF!</definedName>
    <definedName name="Zone_impres_MI" localSheetId="8">#REF!</definedName>
    <definedName name="Zone_impres_MI" localSheetId="5">#REF!</definedName>
    <definedName name="Zone_impres_MI" localSheetId="6">#REF!</definedName>
    <definedName name="Zone_impres_MI" localSheetId="11">#REF!</definedName>
    <definedName name="Zone_impres_MI" localSheetId="2">#REF!</definedName>
    <definedName name="Zone_impres_MI">#REF!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9" i="16" l="1"/>
  <c r="E72" i="16"/>
  <c r="E73" i="16"/>
  <c r="E74" i="16"/>
  <c r="E76" i="16"/>
  <c r="E80" i="16"/>
  <c r="E69" i="15"/>
  <c r="E72" i="15"/>
  <c r="E73" i="15"/>
  <c r="E74" i="15"/>
  <c r="E76" i="15"/>
  <c r="E80" i="15"/>
  <c r="E69" i="14"/>
  <c r="E72" i="14"/>
  <c r="E73" i="14"/>
  <c r="E74" i="14"/>
  <c r="E76" i="14"/>
  <c r="E80" i="14"/>
  <c r="E68" i="13"/>
  <c r="E71" i="13"/>
  <c r="E72" i="13"/>
  <c r="E73" i="13"/>
  <c r="E75" i="13"/>
  <c r="E79" i="13"/>
  <c r="E69" i="12"/>
  <c r="E72" i="12"/>
  <c r="E73" i="12"/>
  <c r="E74" i="12"/>
  <c r="E76" i="12"/>
  <c r="E80" i="12"/>
  <c r="E66" i="11"/>
  <c r="E69" i="11"/>
  <c r="E70" i="11"/>
  <c r="E71" i="11"/>
  <c r="E73" i="11"/>
  <c r="E77" i="11"/>
  <c r="E69" i="10"/>
  <c r="E72" i="10"/>
  <c r="E73" i="10"/>
  <c r="E74" i="10"/>
  <c r="E76" i="10"/>
  <c r="E80" i="10"/>
  <c r="E67" i="9"/>
  <c r="E70" i="9"/>
  <c r="E71" i="9"/>
  <c r="E72" i="9"/>
  <c r="E74" i="9"/>
  <c r="E78" i="9"/>
  <c r="E66" i="8"/>
  <c r="E69" i="8"/>
  <c r="E70" i="8"/>
  <c r="E71" i="8"/>
  <c r="E73" i="8"/>
  <c r="E77" i="8"/>
  <c r="E71" i="7"/>
  <c r="E74" i="7"/>
  <c r="E75" i="7"/>
  <c r="E76" i="7"/>
  <c r="E78" i="7"/>
  <c r="E82" i="7"/>
  <c r="E71" i="6"/>
  <c r="E74" i="6"/>
  <c r="E75" i="6"/>
  <c r="E76" i="6"/>
  <c r="E74" i="4"/>
  <c r="E78" i="6"/>
  <c r="E82" i="6"/>
  <c r="E77" i="4"/>
  <c r="E79" i="4"/>
  <c r="E78" i="4"/>
  <c r="E81" i="4"/>
  <c r="E85" i="4"/>
</calcChain>
</file>

<file path=xl/sharedStrings.xml><?xml version="1.0" encoding="utf-8"?>
<sst xmlns="http://schemas.openxmlformats.org/spreadsheetml/2006/main" count="322" uniqueCount="116">
  <si>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</si>
  <si>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</si>
  <si>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</si>
  <si>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</si>
  <si>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</si>
  <si>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</si>
  <si>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</si>
  <si>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</si>
  <si>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</si>
  <si>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</si>
  <si>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</si>
  <si>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</si>
  <si>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</si>
  <si>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Conformité</t>
  </si>
  <si>
    <t xml:space="preserve"> - Divers calculs effectués;</t>
  </si>
  <si>
    <t xml:space="preserve"> - Rencontre avec vous pour la signature des documents préparés;</t>
  </si>
  <si>
    <t xml:space="preserve"> - 2ième révision de la T2 dans le dossier de xxx;</t>
  </si>
  <si>
    <t>N° FACTURE</t>
  </si>
  <si>
    <t>Frais de poste</t>
  </si>
  <si>
    <t>Autres frais</t>
  </si>
  <si>
    <t>Total avant taxes</t>
  </si>
  <si>
    <t>Total - Honoraires professionnels</t>
  </si>
  <si>
    <t>GRAND TOTAL</t>
  </si>
  <si>
    <t>SOMME DUE</t>
  </si>
  <si>
    <t>Sommes perçues d'avance (dépôt)</t>
  </si>
  <si>
    <t xml:space="preserve"> - Rencontre avec vous à nos bureaux de Boucherville;</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</si>
  <si>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</si>
  <si>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</si>
  <si>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</si>
  <si>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</si>
  <si>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</si>
  <si>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</si>
  <si>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</si>
  <si>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</si>
  <si>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</si>
  <si>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</si>
  <si>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Préparation des formulaires de CDC T2054 et CO-502 requis;</t>
  </si>
  <si>
    <t xml:space="preserve"> - Préparer un sommaire de chèques à faire pour la séance de clôture</t>
  </si>
  <si>
    <t xml:space="preserve"> - Diverses discussions téléphoniques avec vous ;</t>
  </si>
  <si>
    <t xml:space="preserve"> - Révision de la T2 de et discussions avec les vérificateurs: dossier de xxx;</t>
  </si>
  <si>
    <t xml:space="preserve"> - Révision de la T3 et discussions avec les vérificateurs: dossier de xxx;</t>
  </si>
  <si>
    <t xml:space="preserve"> - Préparation de votre déclaration de revenu pour l'année d'imposition xxx;</t>
  </si>
  <si>
    <t xml:space="preserve"> - Préparation de votre déclaration de revenu et de celle de votre conjointe pour l'année d'imposition xxx;</t>
  </si>
  <si>
    <t xml:space="preserve"> - Préparation de la déclaration de revenu de la fiducie pour l'année d'imposition xxx;</t>
  </si>
  <si>
    <t xml:space="preserve"> - Diverses discussions téléphoniques avec le conseiller juridique;</t>
  </si>
  <si>
    <t xml:space="preserve"> - Diverses discussions téléphoniques avec le comptable;</t>
  </si>
  <si>
    <t xml:space="preserve"> - Lecture et rédaction de divers courriels avec les divers intervenants;</t>
  </si>
  <si>
    <t>Réorganisations et consultations</t>
  </si>
  <si>
    <t>*** Veuillez faire votre chèque à l'ordre de GC Fiscalité Plus Inc. Payable en ligne dans les institutions financières participantes.***</t>
  </si>
  <si>
    <t>Le 14 novembre 2013</t>
  </si>
  <si>
    <t>JOSÉE ROY</t>
  </si>
  <si>
    <t>JOSÉE ROY NOTAIRE INC</t>
  </si>
  <si>
    <t>3219 Bd Grande Allée
Saint-Hubert  Québec  J4T 2S6</t>
  </si>
  <si>
    <t xml:space="preserve"> - Rencontre avec vous à vos bureaux pour analyser votre dossier le 16 octobre 2013 ;</t>
  </si>
  <si>
    <t xml:space="preserve"> - Recherches fiscales entourant la notion de bien de remplacement lors de la vente de l'immeuble;</t>
  </si>
  <si>
    <t xml:space="preserve"> - Diverses discussions et courriels avec vous et votre comptable;</t>
  </si>
  <si>
    <t xml:space="preserve"> - Rencontre avec votre planificateur financier, Simon, pour regarder l'assurance-maladie grave;</t>
  </si>
  <si>
    <t xml:space="preserve"> - Calcul de l'impôt à payer lors de la disposition d'une partie de l'immeuble commercial;</t>
  </si>
  <si>
    <t xml:space="preserve"> - Analyse de la rentabilité de votre police d'assurance maladie grave prime partagée;</t>
  </si>
  <si>
    <t xml:space="preserve"> - Analyse des impacts fiscaux à votre décès;</t>
  </si>
  <si>
    <t xml:space="preserve"> - Analyse de l'impôt à payer en cas de vente de la deuxième partie de l'immeuble commercial;</t>
  </si>
  <si>
    <t xml:space="preserve"> - Analyse des polices d'assurance-vie universelles et recommandations;</t>
  </si>
  <si>
    <t xml:space="preserve"> - Rencontre avec vous à vos bureaux le 12 novembre 2013;</t>
  </si>
  <si>
    <t># 13248</t>
  </si>
  <si>
    <t xml:space="preserve"> - Consultation fiscale;</t>
  </si>
  <si>
    <t>Le 31 août 2014</t>
  </si>
  <si>
    <t># 14226</t>
  </si>
  <si>
    <t xml:space="preserve"> - Prise de connaissance des documents soumis et analyse des impacts fiscaux;</t>
  </si>
  <si>
    <t xml:space="preserve"> - Révision de la documentation juridique afférente aux transactions;</t>
  </si>
  <si>
    <t xml:space="preserve"> - Diverses discussions téléphoniques avec vous, votre comptable et la personne en charge de la rédaction juridique;</t>
  </si>
  <si>
    <t>*** Payable sur réception.  Frais d’administration de 24 % par année sur note d’honoraires passée due. ***</t>
  </si>
  <si>
    <t>Le 18 AVRIL 2018</t>
  </si>
  <si>
    <t>275 LONGTIN, APP #1
LA PRAIRIE, QUÉBEC, J5R 5E2</t>
  </si>
  <si>
    <t xml:space="preserve"> - Travail d'analyses, recherches documentation, obtention d'informations, démarches avec un consultant en taxes de ventes, discussions téléphonique, courriels, sommaire par courriel, etc. en lien avec la convertion éventuelle d'une portion de votre immeuble commercial en condo résidentiel comme résidence principale ;</t>
  </si>
  <si>
    <t>Frais de poste et royauté de transmission électronique</t>
  </si>
  <si>
    <t>Honoraires d'un consultant en taxes de vente</t>
  </si>
  <si>
    <t xml:space="preserve"> - Analyse de tout la comptabilité en lien avec les revenus locatifs / dépenses locatives ;</t>
  </si>
  <si>
    <t xml:space="preserve"> - Préparer la déclaration de TPS/TVQ des revenus locatifs et transmettre aux gouvernements ;</t>
  </si>
  <si>
    <t xml:space="preserve"> - Préparer votre déclaration de revenus de 2017 ;</t>
  </si>
  <si>
    <t xml:space="preserve"> - Rencontre avec vous à nos bureaux ;</t>
  </si>
  <si>
    <t xml:space="preserve"> - Diverses discussions téléphoniques et échanges de courriels avec vous, votre courtier et les anciennes comptables ;</t>
  </si>
  <si>
    <t>Heures</t>
  </si>
  <si>
    <t>Taux</t>
  </si>
  <si>
    <t># 18094A</t>
  </si>
  <si>
    <t># 18094B</t>
  </si>
  <si>
    <t>Le 19 AVRIL 2019</t>
  </si>
  <si>
    <t># 19106</t>
  </si>
  <si>
    <t xml:space="preserve"> - Préparer votre déclaration de revenus de 2018 ;</t>
  </si>
  <si>
    <t># 19107</t>
  </si>
  <si>
    <t>7085 RUE DE LUNAN, APP 402
BROSSARD, QUÉBEC, J4Y 0N4</t>
  </si>
  <si>
    <t xml:space="preserve"> - Recherches et discussions avec un consultant en taxes de ventes concernant la correction d'un rapport de TPS/TVQ erroné ;</t>
  </si>
  <si>
    <t xml:space="preserve"> - Diverses discussions téléphoniques et échanges de courriels avec vous ;</t>
  </si>
  <si>
    <t xml:space="preserve"> - Effectuer les différentes démarches auprès de toutes les instances des différents gouvernements pour changer votre adresse dans tous vos dossiers ;</t>
  </si>
  <si>
    <t xml:space="preserve"> - Analyse de tout la comptabilité en lien avec les revenus locatifs / dépenses locatives et question de capitalisation ou non de certaines dépenses tel que l'entretien du mur de brique ;</t>
  </si>
  <si>
    <t xml:space="preserve"> - Analyse, discussions téléphoniques et courriels en lien avec la rétroaction de salaire / SSQ ;</t>
  </si>
  <si>
    <t xml:space="preserve"> - Validation des numéros de TPS/TVQ ;</t>
  </si>
  <si>
    <t xml:space="preserve"> - Travail d'analyses, discussions téléphonique, courriels, sommaires des hypothèses à confirmer, etc. en lien avec la convertion éventuelle d'une portion de votre immeuble commercial en condo résidentiel comme résidence principale ;</t>
  </si>
  <si>
    <t>Le 19 MARS 2020</t>
  </si>
  <si>
    <t># 20076</t>
  </si>
  <si>
    <t xml:space="preserve"> - Préparer votre déclaration de revenus de 2019 ;</t>
  </si>
  <si>
    <t>300 3E RANG
ST-JEAN-SUR-RUCHELIEU, QUÉBEC, J2X 5T4</t>
  </si>
  <si>
    <t># 20077</t>
  </si>
  <si>
    <t xml:space="preserve"> - Travail d'analyses en lien avec la convertion éventuelle d'une portion de votre immeuble commercial en condo résidentiel comme résidence principale ;</t>
  </si>
  <si>
    <t xml:space="preserve"> - Lecture, analyse et rédactions de divers courriels avec vous ;</t>
  </si>
  <si>
    <t>Le 16 AVRIL 2021</t>
  </si>
  <si>
    <t># 21137</t>
  </si>
  <si>
    <t>16 BOUL. DE LA FALAISE
SAINT-ARMAND (QC) J0J 1T0</t>
  </si>
  <si>
    <t xml:space="preserve"> - Discussions téléphoniques avec vous relativement au compte d'urgence et imposition des avances ;</t>
  </si>
  <si>
    <t xml:space="preserve"> - Fournir avis de cotisation de 2018 ;</t>
  </si>
  <si>
    <t>Le 15 OCTOBRE 2022</t>
  </si>
  <si>
    <t># 22361</t>
  </si>
  <si>
    <t xml:space="preserve"> - Ressortir et analyser le dossier pour déterminer les informations pertinentes pour le calcul de l'imposition à la vente de l'immeuble ;</t>
  </si>
  <si>
    <t xml:space="preserve"> - Fournir les informations par courriel ;</t>
  </si>
  <si>
    <t>Le 21 MARS 2023</t>
  </si>
  <si>
    <t># 23057</t>
  </si>
  <si>
    <t xml:space="preserve"> - Analyse et répondre aux questions de votre comptable sur le coût de votre immeuble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</si>
</sst>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4"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sz val="10"/>
      <color indexed="9"/>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s>
  <fills count="5">
    <fill>
      <patternFill patternType="none"/>
    </fill>
    <fill>
      <patternFill patternType="gray125"/>
    </fill>
    <fill>
      <patternFill patternType="solid">
        <fgColor indexed="9"/>
        <bgColor indexed="64"/>
      </patternFill>
    </fill>
    <fill>
      <patternFill patternType="solid">
        <fgColor indexed="16"/>
        <bgColor indexed="64"/>
      </patternFill>
    </fill>
    <fill>
      <patternFill patternType="solid">
        <fgColor rgb="FF8C8375"/>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4">
    <xf numFmtId="0" fontId="0" fillId="0" borderId="0"/>
    <xf numFmtId="164" fontId="1" fillId="0" borderId="0" applyFont="0" applyFill="0" applyBorder="0" applyAlignment="0" applyProtection="0"/>
    <xf numFmtId="44" fontId="1" fillId="0" borderId="0" applyFont="0" applyFill="0" applyBorder="0" applyAlignment="0" applyProtection="0"/>
    <xf numFmtId="0" fontId="1" fillId="0" borderId="0"/>
  </cellStyleXfs>
  <cellXfs count="74">
    <xf numFmtId="0" fontId="0" fillId="0" borderId="0" xfId="0"/>
    <xf numFmtId="0" fontId="2" fillId="2" borderId="0" xfId="0" applyFont="1" applyFill="1"/>
    <xf numFmtId="0" fontId="2" fillId="0" borderId="0" xfId="0" applyFont="1" applyFill="1"/>
    <xf numFmtId="0" fontId="2" fillId="0" borderId="0" xfId="0" applyFont="1" applyFill="1" applyAlignment="1">
      <alignment horizontal="left" indent="2"/>
    </xf>
    <xf numFmtId="165" fontId="2" fillId="0" borderId="0" xfId="0" applyNumberFormat="1" applyFont="1" applyFill="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49" fontId="2" fillId="0" borderId="5" xfId="0" applyNumberFormat="1" applyFont="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Border="1" applyAlignment="1">
      <alignment horizontal="center"/>
    </xf>
    <xf numFmtId="0" fontId="2" fillId="2" borderId="0" xfId="0" applyFont="1" applyFill="1" applyBorder="1"/>
    <xf numFmtId="0" fontId="3" fillId="2" borderId="9" xfId="0" applyFont="1" applyFill="1" applyBorder="1" applyAlignment="1">
      <alignment horizontal="center"/>
    </xf>
    <xf numFmtId="0" fontId="2" fillId="2" borderId="10" xfId="0" applyFont="1" applyFill="1" applyBorder="1"/>
    <xf numFmtId="0" fontId="6" fillId="3" borderId="11" xfId="0" applyFont="1" applyFill="1" applyBorder="1"/>
    <xf numFmtId="0" fontId="7" fillId="3" borderId="12" xfId="0" applyFont="1" applyFill="1" applyBorder="1" applyAlignment="1">
      <alignment horizontal="center"/>
    </xf>
    <xf numFmtId="0" fontId="8" fillId="0" borderId="0" xfId="0" applyFont="1" applyFill="1" applyAlignment="1">
      <alignment horizontal="center"/>
    </xf>
    <xf numFmtId="0" fontId="9" fillId="0" borderId="0" xfId="0" applyFont="1" applyFill="1"/>
    <xf numFmtId="0" fontId="10" fillId="0" borderId="0" xfId="0" applyFont="1" applyFill="1"/>
    <xf numFmtId="0" fontId="9" fillId="0" borderId="1" xfId="0" applyFont="1" applyFill="1" applyBorder="1"/>
    <xf numFmtId="0" fontId="2" fillId="0" borderId="1" xfId="0" applyFont="1" applyFill="1" applyBorder="1"/>
    <xf numFmtId="0" fontId="12" fillId="0" borderId="0" xfId="0" applyFont="1" applyFill="1"/>
    <xf numFmtId="0" fontId="13" fillId="0" borderId="0" xfId="0" applyFont="1" applyFill="1"/>
    <xf numFmtId="0" fontId="14" fillId="0" borderId="0" xfId="0" applyFont="1" applyFill="1"/>
    <xf numFmtId="0" fontId="14" fillId="0" borderId="0" xfId="0" applyFont="1" applyFill="1" applyAlignment="1">
      <alignment horizontal="center"/>
    </xf>
    <xf numFmtId="0" fontId="17" fillId="0" borderId="0" xfId="0" applyFont="1" applyFill="1"/>
    <xf numFmtId="0" fontId="18" fillId="0" borderId="0" xfId="0" applyFont="1" applyFill="1"/>
    <xf numFmtId="0" fontId="17" fillId="0" borderId="0" xfId="0" applyFont="1" applyFill="1" applyAlignment="1">
      <alignment horizontal="right"/>
    </xf>
    <xf numFmtId="7" fontId="13" fillId="0" borderId="0" xfId="0" applyNumberFormat="1" applyFont="1" applyFill="1"/>
    <xf numFmtId="166" fontId="17" fillId="0" borderId="0" xfId="2" applyNumberFormat="1" applyFont="1" applyFill="1"/>
    <xf numFmtId="166" fontId="18" fillId="0" borderId="0" xfId="2" applyNumberFormat="1" applyFont="1" applyFill="1"/>
    <xf numFmtId="10" fontId="18" fillId="0" borderId="0" xfId="0" applyNumberFormat="1" applyFont="1" applyFill="1" applyAlignment="1">
      <alignment horizontal="left"/>
    </xf>
    <xf numFmtId="166" fontId="18" fillId="0" borderId="0" xfId="0" applyNumberFormat="1" applyFont="1" applyFill="1"/>
    <xf numFmtId="166" fontId="17" fillId="0" borderId="2" xfId="2" applyNumberFormat="1" applyFont="1" applyFill="1" applyBorder="1"/>
    <xf numFmtId="0" fontId="18" fillId="0" borderId="0" xfId="0" applyFont="1" applyFill="1" applyAlignment="1">
      <alignment horizontal="right"/>
    </xf>
    <xf numFmtId="166" fontId="18" fillId="0" borderId="0" xfId="1" applyNumberFormat="1" applyFont="1" applyFill="1"/>
    <xf numFmtId="7" fontId="18" fillId="0" borderId="0" xfId="0" applyNumberFormat="1" applyFont="1" applyFill="1"/>
    <xf numFmtId="0" fontId="20" fillId="4" borderId="14" xfId="0" applyFont="1" applyFill="1" applyBorder="1" applyAlignment="1">
      <alignment vertical="center"/>
    </xf>
    <xf numFmtId="0" fontId="21" fillId="4" borderId="15" xfId="0" applyFont="1" applyFill="1" applyBorder="1" applyAlignment="1">
      <alignment vertical="center"/>
    </xf>
    <xf numFmtId="7" fontId="20" fillId="4" borderId="16" xfId="0" applyNumberFormat="1" applyFont="1" applyFill="1" applyBorder="1" applyAlignment="1">
      <alignment vertical="center"/>
    </xf>
    <xf numFmtId="0" fontId="2" fillId="0" borderId="0" xfId="0" applyFont="1" applyFill="1" applyAlignment="1">
      <alignment vertical="center"/>
    </xf>
    <xf numFmtId="0" fontId="22" fillId="2" borderId="5" xfId="0" applyFont="1" applyFill="1" applyBorder="1" applyAlignment="1">
      <alignment horizontal="left" wrapText="1" shrinkToFit="1"/>
    </xf>
    <xf numFmtId="167" fontId="18" fillId="0" borderId="0" xfId="0" applyNumberFormat="1" applyFont="1" applyFill="1" applyAlignment="1">
      <alignment horizontal="left"/>
    </xf>
    <xf numFmtId="166" fontId="18" fillId="0" borderId="17" xfId="1" applyNumberFormat="1" applyFont="1" applyFill="1" applyBorder="1"/>
    <xf numFmtId="0" fontId="18" fillId="0" borderId="0" xfId="0" applyFont="1" applyFill="1" applyAlignment="1">
      <alignment wrapText="1"/>
    </xf>
    <xf numFmtId="0" fontId="12" fillId="0" borderId="0" xfId="3" applyFont="1" applyFill="1"/>
    <xf numFmtId="7" fontId="13" fillId="0" borderId="0" xfId="3" applyNumberFormat="1" applyFont="1" applyFill="1"/>
    <xf numFmtId="0" fontId="2" fillId="0" borderId="0" xfId="3" applyFont="1" applyFill="1"/>
    <xf numFmtId="0" fontId="13" fillId="0" borderId="0" xfId="3" applyFont="1" applyFill="1" applyAlignment="1">
      <alignment horizontal="left" wrapText="1" indent="1" shrinkToFit="1"/>
    </xf>
    <xf numFmtId="0" fontId="23" fillId="0" borderId="0" xfId="3" applyFont="1" applyFill="1" applyAlignment="1">
      <alignment horizontal="center" wrapText="1" shrinkToFit="1"/>
    </xf>
    <xf numFmtId="39" fontId="13" fillId="0" borderId="0" xfId="3" applyNumberFormat="1" applyFont="1" applyFill="1" applyAlignment="1">
      <alignment horizontal="center" wrapText="1" shrinkToFit="1"/>
    </xf>
    <xf numFmtId="7" fontId="13" fillId="0" borderId="0" xfId="3" applyNumberFormat="1" applyFont="1" applyFill="1" applyAlignment="1">
      <alignment horizontal="left" wrapText="1" indent="2" shrinkToFit="1"/>
    </xf>
    <xf numFmtId="0" fontId="13" fillId="0" borderId="0" xfId="3" applyFont="1" applyFill="1" applyAlignment="1">
      <alignment horizontal="left" wrapText="1" indent="1" shrinkToFit="1"/>
    </xf>
    <xf numFmtId="0" fontId="13" fillId="0" borderId="0" xfId="3" applyFont="1" applyFill="1" applyAlignment="1">
      <alignment horizontal="left" wrapText="1" indent="1" shrinkToFit="1"/>
    </xf>
    <xf numFmtId="0" fontId="13" fillId="0" borderId="0" xfId="3" applyFont="1" applyFill="1" applyAlignment="1">
      <alignment horizontal="left" wrapText="1" indent="1" shrinkToFit="1"/>
    </xf>
    <xf numFmtId="0" fontId="13" fillId="0" borderId="0" xfId="3" applyFont="1" applyFill="1" applyAlignment="1">
      <alignment horizontal="left" wrapText="1" indent="1" shrinkToFit="1"/>
    </xf>
    <xf numFmtId="0" fontId="13" fillId="0" borderId="0" xfId="3" applyFont="1" applyFill="1" applyAlignment="1">
      <alignment horizontal="left" wrapText="1" indent="1" shrinkToFit="1"/>
    </xf>
    <xf numFmtId="0" fontId="13" fillId="0" borderId="0" xfId="0" applyFont="1" applyFill="1" applyAlignment="1">
      <alignment horizontal="center"/>
    </xf>
    <xf numFmtId="0" fontId="11" fillId="0" borderId="0" xfId="0" applyFont="1" applyFill="1" applyAlignment="1">
      <alignment horizontal="center"/>
    </xf>
    <xf numFmtId="0" fontId="19" fillId="0" borderId="0" xfId="0" applyFont="1" applyFill="1" applyAlignment="1">
      <alignment horizontal="center"/>
    </xf>
    <xf numFmtId="0" fontId="13" fillId="0" borderId="0" xfId="0" applyFont="1" applyFill="1" applyAlignment="1">
      <alignment horizontal="left" wrapText="1" indent="1" shrinkToFit="1"/>
    </xf>
    <xf numFmtId="0" fontId="18" fillId="0" borderId="0" xfId="0" applyFont="1" applyFill="1" applyAlignment="1">
      <alignment horizontal="left"/>
    </xf>
    <xf numFmtId="0" fontId="18" fillId="0" borderId="0" xfId="0" applyFont="1" applyFill="1" applyAlignment="1">
      <alignment horizontal="left" indent="1"/>
    </xf>
    <xf numFmtId="0" fontId="11" fillId="0" borderId="13" xfId="0" applyFont="1" applyFill="1" applyBorder="1" applyAlignment="1">
      <alignment horizontal="center" vertical="center"/>
    </xf>
    <xf numFmtId="0" fontId="2" fillId="0" borderId="0" xfId="0" applyFont="1" applyFill="1" applyAlignment="1">
      <alignment horizontal="center" wrapText="1"/>
    </xf>
    <xf numFmtId="0" fontId="2" fillId="0" borderId="0" xfId="0" applyFont="1" applyFill="1" applyAlignment="1">
      <alignment horizontal="center"/>
    </xf>
    <xf numFmtId="0" fontId="15" fillId="0" borderId="0" xfId="0" applyFont="1" applyFill="1" applyAlignment="1">
      <alignment horizontal="center"/>
    </xf>
    <xf numFmtId="0" fontId="16" fillId="0" borderId="0" xfId="0" applyFont="1" applyFill="1" applyAlignment="1">
      <alignment horizontal="center"/>
    </xf>
    <xf numFmtId="0" fontId="13" fillId="0" borderId="0" xfId="3" applyFont="1" applyFill="1" applyAlignment="1">
      <alignment horizontal="left" wrapText="1" indent="1" shrinkToFit="1"/>
    </xf>
    <xf numFmtId="0" fontId="5" fillId="2" borderId="0" xfId="0" applyFont="1" applyFill="1" applyBorder="1" applyAlignment="1">
      <alignment horizontal="center"/>
    </xf>
  </cellXfs>
  <cellStyles count="4">
    <cellStyle name="Milliers" xfId="1" builtinId="3"/>
    <cellStyle name="Monétaire" xfId="2" builtinId="4"/>
    <cellStyle name="Normal" xfId="0" builtinId="0"/>
    <cellStyle name="Normal 2" xfId="3" xr:uid="{3CD9AD8A-E0F6-4FDF-A326-07E7D53E82DA}"/>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F240B8E-C017-4291-862D-BA394288A5C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14BB53C-30A9-4867-8B18-E77806D715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6FD03C0-1BFD-41C3-BC83-E1A9189DD1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14A5AD9-76B4-45FF-B61F-9E27C4FB1A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E14BFA8-191C-452F-9120-86613A2958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45FB133-7140-4057-ACDB-030B277252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8068210-9693-4101-9C16-EBDDF27E1D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BC2E0E2-1815-4D53-9E6E-38BA16D011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C5BB797-80DD-419F-AD0A-5A79C34560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7"/>
  <sheetViews>
    <sheetView view="pageBreakPreview" topLeftCell="A19"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29" t="s">
        <v>49</v>
      </c>
      <c r="C21" s="25"/>
      <c r="D21" s="25"/>
      <c r="E21" s="25"/>
      <c r="F21" s="25"/>
    </row>
    <row r="22" spans="1:6" ht="15" x14ac:dyDescent="0.2">
      <c r="A22" s="21"/>
      <c r="B22" s="30"/>
      <c r="C22" s="25"/>
      <c r="D22" s="25"/>
      <c r="E22" s="25"/>
      <c r="F22" s="25"/>
    </row>
    <row r="23" spans="1:6" ht="15" x14ac:dyDescent="0.2">
      <c r="A23" s="21"/>
      <c r="B23" s="30"/>
      <c r="C23" s="25"/>
      <c r="D23" s="25"/>
      <c r="E23" s="25"/>
      <c r="F23" s="25"/>
    </row>
    <row r="24" spans="1:6" ht="15" x14ac:dyDescent="0.2">
      <c r="A24" s="21"/>
      <c r="B24" s="29" t="s">
        <v>50</v>
      </c>
      <c r="C24" s="25"/>
      <c r="D24" s="25"/>
      <c r="E24" s="25"/>
      <c r="F24" s="25"/>
    </row>
    <row r="25" spans="1:6" ht="15" x14ac:dyDescent="0.2">
      <c r="A25" s="21"/>
      <c r="B25" s="29" t="s">
        <v>51</v>
      </c>
      <c r="C25" s="25"/>
      <c r="D25" s="25"/>
      <c r="E25" s="25"/>
      <c r="F25" s="25"/>
    </row>
    <row r="26" spans="1:6" ht="30" x14ac:dyDescent="0.2">
      <c r="A26" s="21"/>
      <c r="B26" s="48" t="s">
        <v>52</v>
      </c>
      <c r="C26" s="25"/>
      <c r="D26" s="25"/>
      <c r="E26" s="25"/>
      <c r="F26" s="25"/>
    </row>
    <row r="27" spans="1:6" x14ac:dyDescent="0.2">
      <c r="A27" s="22"/>
      <c r="B27" s="25"/>
      <c r="C27" s="27"/>
      <c r="D27" s="27"/>
      <c r="E27" s="28"/>
      <c r="F27" s="25"/>
    </row>
    <row r="28" spans="1:6" ht="15" x14ac:dyDescent="0.2">
      <c r="A28" s="21"/>
      <c r="B28" s="27"/>
      <c r="C28" s="27"/>
      <c r="D28" s="31" t="s">
        <v>17</v>
      </c>
      <c r="E28" s="31" t="s">
        <v>63</v>
      </c>
      <c r="F28" s="25"/>
    </row>
    <row r="29" spans="1:6" ht="13.5" thickBot="1" x14ac:dyDescent="0.25">
      <c r="A29" s="23"/>
      <c r="B29" s="23"/>
      <c r="C29" s="23"/>
      <c r="D29" s="23"/>
      <c r="E29" s="23"/>
      <c r="F29" s="24"/>
    </row>
    <row r="30" spans="1:6" s="44" customFormat="1" ht="21.75" customHeight="1" x14ac:dyDescent="0.2">
      <c r="A30" s="67" t="s">
        <v>0</v>
      </c>
      <c r="B30" s="67"/>
      <c r="C30" s="67"/>
      <c r="D30" s="67"/>
      <c r="E30" s="67"/>
      <c r="F30" s="67"/>
    </row>
    <row r="31" spans="1:6" x14ac:dyDescent="0.2">
      <c r="A31" s="21"/>
      <c r="B31" s="22"/>
      <c r="C31" s="21"/>
      <c r="D31" s="21"/>
      <c r="E31" s="21"/>
    </row>
    <row r="32" spans="1:6" ht="14.25" x14ac:dyDescent="0.2">
      <c r="A32" s="25"/>
      <c r="B32" s="26" t="s">
        <v>6</v>
      </c>
      <c r="C32" s="26"/>
      <c r="D32" s="26"/>
      <c r="E32" s="32"/>
      <c r="F32" s="25"/>
    </row>
    <row r="33" spans="1:6" ht="14.25" x14ac:dyDescent="0.2">
      <c r="A33" s="25"/>
      <c r="B33" s="64"/>
      <c r="C33" s="64"/>
      <c r="D33" s="64"/>
      <c r="E33" s="32"/>
      <c r="F33" s="25"/>
    </row>
    <row r="34" spans="1:6" ht="14.25" x14ac:dyDescent="0.2">
      <c r="A34" s="25"/>
      <c r="B34" s="64"/>
      <c r="C34" s="64"/>
      <c r="D34" s="64"/>
      <c r="E34" s="32"/>
      <c r="F34" s="25"/>
    </row>
    <row r="35" spans="1:6" ht="14.25" x14ac:dyDescent="0.2">
      <c r="A35" s="25"/>
      <c r="B35" s="64" t="s">
        <v>54</v>
      </c>
      <c r="C35" s="64"/>
      <c r="D35" s="64"/>
      <c r="E35" s="32"/>
      <c r="F35" s="25"/>
    </row>
    <row r="36" spans="1:6" ht="14.25" x14ac:dyDescent="0.2">
      <c r="A36" s="25"/>
      <c r="B36" s="64"/>
      <c r="C36" s="64"/>
      <c r="D36" s="64"/>
      <c r="E36" s="32"/>
      <c r="F36" s="25"/>
    </row>
    <row r="37" spans="1:6" ht="14.25" x14ac:dyDescent="0.2">
      <c r="A37" s="25"/>
      <c r="B37" s="64"/>
      <c r="C37" s="64"/>
      <c r="D37" s="64"/>
      <c r="E37" s="32"/>
      <c r="F37" s="25"/>
    </row>
    <row r="38" spans="1:6" ht="14.25" x14ac:dyDescent="0.2">
      <c r="A38" s="25"/>
      <c r="B38" s="64" t="s">
        <v>53</v>
      </c>
      <c r="C38" s="64"/>
      <c r="D38" s="64"/>
      <c r="E38" s="32"/>
      <c r="F38" s="25"/>
    </row>
    <row r="39" spans="1:6" ht="14.25" x14ac:dyDescent="0.2">
      <c r="A39" s="25"/>
      <c r="B39" s="64"/>
      <c r="C39" s="64"/>
      <c r="D39" s="64"/>
      <c r="E39" s="32"/>
      <c r="F39" s="25"/>
    </row>
    <row r="40" spans="1:6" ht="13.5" customHeight="1" x14ac:dyDescent="0.2">
      <c r="A40" s="25"/>
      <c r="B40" s="64"/>
      <c r="C40" s="64"/>
      <c r="D40" s="64"/>
      <c r="E40" s="32"/>
      <c r="F40" s="25"/>
    </row>
    <row r="41" spans="1:6" ht="14.25" x14ac:dyDescent="0.2">
      <c r="A41" s="25"/>
      <c r="B41" s="64" t="s">
        <v>55</v>
      </c>
      <c r="C41" s="64"/>
      <c r="D41" s="64"/>
      <c r="E41" s="32"/>
      <c r="F41" s="25"/>
    </row>
    <row r="42" spans="1:6" ht="14.25" x14ac:dyDescent="0.2">
      <c r="A42" s="25"/>
      <c r="B42" s="64"/>
      <c r="C42" s="64"/>
      <c r="D42" s="64"/>
      <c r="E42" s="32"/>
      <c r="F42" s="25"/>
    </row>
    <row r="43" spans="1:6" ht="14.25" x14ac:dyDescent="0.2">
      <c r="A43" s="25"/>
      <c r="B43" s="64"/>
      <c r="C43" s="64"/>
      <c r="D43" s="64"/>
      <c r="E43" s="32"/>
      <c r="F43" s="25"/>
    </row>
    <row r="44" spans="1:6" ht="14.25" x14ac:dyDescent="0.2">
      <c r="A44" s="25"/>
      <c r="B44" s="64" t="s">
        <v>56</v>
      </c>
      <c r="C44" s="64"/>
      <c r="D44" s="64"/>
      <c r="E44" s="32"/>
      <c r="F44" s="25"/>
    </row>
    <row r="45" spans="1:6" ht="14.25" x14ac:dyDescent="0.2">
      <c r="A45" s="25"/>
      <c r="B45" s="64"/>
      <c r="C45" s="64"/>
      <c r="D45" s="64"/>
      <c r="E45" s="32"/>
      <c r="F45" s="25"/>
    </row>
    <row r="46" spans="1:6" ht="14.25" x14ac:dyDescent="0.2">
      <c r="A46" s="25"/>
      <c r="B46" s="64"/>
      <c r="C46" s="64"/>
      <c r="D46" s="64"/>
      <c r="E46" s="32"/>
      <c r="F46" s="25"/>
    </row>
    <row r="47" spans="1:6" ht="14.25" x14ac:dyDescent="0.2">
      <c r="A47" s="25"/>
      <c r="B47" s="64" t="s">
        <v>57</v>
      </c>
      <c r="C47" s="64"/>
      <c r="D47" s="64"/>
      <c r="E47" s="32"/>
      <c r="F47" s="25"/>
    </row>
    <row r="48" spans="1:6" ht="14.25" x14ac:dyDescent="0.2">
      <c r="A48" s="25"/>
      <c r="B48" s="64"/>
      <c r="C48" s="64"/>
      <c r="D48" s="64"/>
      <c r="E48" s="32"/>
      <c r="F48" s="25"/>
    </row>
    <row r="49" spans="1:6" ht="14.25" x14ac:dyDescent="0.2">
      <c r="A49" s="25"/>
      <c r="B49" s="64"/>
      <c r="C49" s="64"/>
      <c r="D49" s="64"/>
      <c r="E49" s="32"/>
      <c r="F49" s="25"/>
    </row>
    <row r="50" spans="1:6" ht="14.25" x14ac:dyDescent="0.2">
      <c r="A50" s="25"/>
      <c r="B50" s="64" t="s">
        <v>58</v>
      </c>
      <c r="C50" s="64"/>
      <c r="D50" s="64"/>
      <c r="E50" s="32"/>
      <c r="F50" s="25"/>
    </row>
    <row r="51" spans="1:6" ht="14.25" x14ac:dyDescent="0.2">
      <c r="A51" s="25"/>
      <c r="B51" s="64"/>
      <c r="C51" s="64"/>
      <c r="D51" s="64"/>
      <c r="E51" s="32"/>
      <c r="F51" s="25"/>
    </row>
    <row r="52" spans="1:6" ht="14.25" x14ac:dyDescent="0.2">
      <c r="A52" s="25"/>
      <c r="B52" s="64"/>
      <c r="C52" s="64"/>
      <c r="D52" s="64"/>
      <c r="E52" s="32"/>
      <c r="F52" s="25"/>
    </row>
    <row r="53" spans="1:6" ht="14.25" x14ac:dyDescent="0.2">
      <c r="A53" s="25"/>
      <c r="B53" s="64" t="s">
        <v>59</v>
      </c>
      <c r="C53" s="64"/>
      <c r="D53" s="64"/>
      <c r="E53" s="32"/>
      <c r="F53" s="25"/>
    </row>
    <row r="54" spans="1:6" ht="14.25" x14ac:dyDescent="0.2">
      <c r="A54" s="25"/>
      <c r="B54" s="64"/>
      <c r="C54" s="64"/>
      <c r="D54" s="64"/>
      <c r="E54" s="32"/>
      <c r="F54" s="25"/>
    </row>
    <row r="55" spans="1:6" ht="14.25" x14ac:dyDescent="0.2">
      <c r="A55" s="25"/>
      <c r="B55" s="64"/>
      <c r="C55" s="64"/>
      <c r="D55" s="64"/>
      <c r="E55" s="32"/>
      <c r="F55" s="25"/>
    </row>
    <row r="56" spans="1:6" ht="14.25" x14ac:dyDescent="0.2">
      <c r="A56" s="25"/>
      <c r="B56" s="64" t="s">
        <v>60</v>
      </c>
      <c r="C56" s="64"/>
      <c r="D56" s="64"/>
      <c r="E56" s="32"/>
      <c r="F56" s="25"/>
    </row>
    <row r="57" spans="1:6" ht="14.25" x14ac:dyDescent="0.2">
      <c r="A57" s="25"/>
      <c r="B57" s="64"/>
      <c r="C57" s="64"/>
      <c r="D57" s="64"/>
      <c r="E57" s="32"/>
      <c r="F57" s="25"/>
    </row>
    <row r="58" spans="1:6" ht="14.25" x14ac:dyDescent="0.2">
      <c r="A58" s="25"/>
      <c r="B58" s="64"/>
      <c r="C58" s="64"/>
      <c r="D58" s="64"/>
      <c r="E58" s="32"/>
      <c r="F58" s="25"/>
    </row>
    <row r="59" spans="1:6" ht="14.25" x14ac:dyDescent="0.2">
      <c r="A59" s="25"/>
      <c r="B59" s="64" t="s">
        <v>61</v>
      </c>
      <c r="C59" s="64"/>
      <c r="D59" s="64"/>
      <c r="E59" s="32"/>
      <c r="F59" s="25"/>
    </row>
    <row r="60" spans="1:6" ht="14.25" x14ac:dyDescent="0.2">
      <c r="A60" s="25"/>
      <c r="B60" s="64"/>
      <c r="C60" s="64"/>
      <c r="D60" s="64"/>
      <c r="E60" s="32"/>
      <c r="F60" s="25"/>
    </row>
    <row r="61" spans="1:6" ht="14.25" x14ac:dyDescent="0.2">
      <c r="A61" s="25"/>
      <c r="B61" s="64"/>
      <c r="C61" s="64"/>
      <c r="D61" s="64"/>
      <c r="E61" s="32"/>
      <c r="F61" s="25"/>
    </row>
    <row r="62" spans="1:6" ht="14.25" x14ac:dyDescent="0.2">
      <c r="A62" s="25"/>
      <c r="B62" s="64" t="s">
        <v>62</v>
      </c>
      <c r="C62" s="64"/>
      <c r="D62" s="64"/>
      <c r="E62" s="32"/>
      <c r="F62" s="25"/>
    </row>
    <row r="63" spans="1:6" ht="14.25" x14ac:dyDescent="0.2">
      <c r="A63" s="25"/>
      <c r="B63" s="64"/>
      <c r="C63" s="64"/>
      <c r="D63" s="64"/>
      <c r="E63" s="32"/>
      <c r="F63" s="25"/>
    </row>
    <row r="64" spans="1:6" ht="14.25" x14ac:dyDescent="0.2">
      <c r="A64" s="25"/>
      <c r="B64" s="64"/>
      <c r="C64" s="64"/>
      <c r="D64" s="64"/>
      <c r="E64" s="32"/>
      <c r="F64" s="25"/>
    </row>
    <row r="65" spans="1:6" ht="14.25" x14ac:dyDescent="0.2">
      <c r="A65" s="25"/>
      <c r="B65" s="64"/>
      <c r="C65" s="64"/>
      <c r="D65" s="64"/>
      <c r="E65" s="32"/>
      <c r="F65" s="25"/>
    </row>
    <row r="66" spans="1:6" ht="14.25" x14ac:dyDescent="0.2">
      <c r="A66" s="25"/>
      <c r="B66" s="64"/>
      <c r="C66" s="64"/>
      <c r="D66" s="64"/>
      <c r="E66" s="32"/>
      <c r="F66" s="25"/>
    </row>
    <row r="67" spans="1:6" ht="14.25" x14ac:dyDescent="0.2">
      <c r="A67" s="25"/>
      <c r="B67" s="64"/>
      <c r="C67" s="64"/>
      <c r="D67" s="64"/>
      <c r="E67" s="32"/>
      <c r="F67" s="25"/>
    </row>
    <row r="68" spans="1:6" ht="14.25" x14ac:dyDescent="0.2">
      <c r="A68" s="25"/>
      <c r="B68" s="64"/>
      <c r="C68" s="64"/>
      <c r="D68" s="64"/>
      <c r="E68" s="32"/>
      <c r="F68" s="25"/>
    </row>
    <row r="69" spans="1:6" ht="14.25" x14ac:dyDescent="0.2">
      <c r="A69" s="25"/>
      <c r="B69" s="64"/>
      <c r="C69" s="64"/>
      <c r="D69" s="64"/>
      <c r="E69" s="32"/>
      <c r="F69" s="25"/>
    </row>
    <row r="70" spans="1:6" ht="14.25" x14ac:dyDescent="0.2">
      <c r="A70" s="25"/>
      <c r="B70" s="64"/>
      <c r="C70" s="64"/>
      <c r="D70" s="64"/>
      <c r="E70" s="32"/>
      <c r="F70" s="25"/>
    </row>
    <row r="71" spans="1:6" ht="14.25" x14ac:dyDescent="0.2">
      <c r="A71" s="25"/>
      <c r="B71" s="64"/>
      <c r="C71" s="64"/>
      <c r="D71" s="64"/>
      <c r="E71" s="32"/>
      <c r="F71" s="25"/>
    </row>
    <row r="72" spans="1:6" ht="14.25" x14ac:dyDescent="0.2">
      <c r="A72" s="25"/>
      <c r="B72" s="64"/>
      <c r="C72" s="64"/>
      <c r="D72" s="64"/>
      <c r="E72" s="32"/>
      <c r="F72" s="25"/>
    </row>
    <row r="73" spans="1:6" ht="13.5" customHeight="1" x14ac:dyDescent="0.2">
      <c r="A73" s="25"/>
      <c r="B73" s="64"/>
      <c r="C73" s="64"/>
      <c r="D73" s="64"/>
      <c r="E73" s="32"/>
      <c r="F73" s="25"/>
    </row>
    <row r="74" spans="1:6" ht="13.5" customHeight="1" x14ac:dyDescent="0.2">
      <c r="A74" s="25"/>
      <c r="B74" s="29" t="s">
        <v>21</v>
      </c>
      <c r="C74" s="30"/>
      <c r="D74" s="30"/>
      <c r="E74" s="33">
        <f>13*225</f>
        <v>2925</v>
      </c>
      <c r="F74" s="25"/>
    </row>
    <row r="75" spans="1:6" ht="13.5" customHeight="1" x14ac:dyDescent="0.2">
      <c r="A75" s="25"/>
      <c r="B75" s="38" t="s">
        <v>18</v>
      </c>
      <c r="C75" s="30"/>
      <c r="D75" s="30"/>
      <c r="E75" s="34">
        <v>0</v>
      </c>
      <c r="F75" s="25"/>
    </row>
    <row r="76" spans="1:6" ht="13.5" customHeight="1" x14ac:dyDescent="0.2">
      <c r="A76" s="25"/>
      <c r="B76" s="38" t="s">
        <v>19</v>
      </c>
      <c r="C76" s="30"/>
      <c r="D76" s="30"/>
      <c r="E76" s="34">
        <v>0</v>
      </c>
      <c r="F76" s="25"/>
    </row>
    <row r="77" spans="1:6" ht="13.5" customHeight="1" x14ac:dyDescent="0.2">
      <c r="A77" s="25"/>
      <c r="B77" s="29" t="s">
        <v>20</v>
      </c>
      <c r="C77" s="30"/>
      <c r="D77" s="30"/>
      <c r="E77" s="33">
        <f>SUM(E74:E76)</f>
        <v>2925</v>
      </c>
      <c r="F77" s="25"/>
    </row>
    <row r="78" spans="1:6" ht="13.5" customHeight="1" x14ac:dyDescent="0.2">
      <c r="A78" s="25"/>
      <c r="B78" s="30" t="s">
        <v>5</v>
      </c>
      <c r="C78" s="35">
        <v>0.05</v>
      </c>
      <c r="D78" s="30"/>
      <c r="E78" s="39">
        <f>ROUND(E77*C78,2)</f>
        <v>146.25</v>
      </c>
      <c r="F78" s="25"/>
    </row>
    <row r="79" spans="1:6" ht="13.5" customHeight="1" x14ac:dyDescent="0.2">
      <c r="A79" s="25"/>
      <c r="B79" s="30" t="s">
        <v>4</v>
      </c>
      <c r="C79" s="46">
        <v>9.9750000000000005E-2</v>
      </c>
      <c r="D79" s="30"/>
      <c r="E79" s="47">
        <f>ROUND(E77*C79,2)</f>
        <v>291.77</v>
      </c>
      <c r="F79" s="25"/>
    </row>
    <row r="80" spans="1:6" ht="13.5" customHeight="1" x14ac:dyDescent="0.2">
      <c r="A80" s="25"/>
      <c r="B80" s="30"/>
      <c r="C80" s="30"/>
      <c r="D80" s="30"/>
      <c r="E80" s="36"/>
      <c r="F80" s="25"/>
    </row>
    <row r="81" spans="1:6" ht="16.5" customHeight="1" thickBot="1" x14ac:dyDescent="0.25">
      <c r="A81" s="25"/>
      <c r="B81" s="29" t="s">
        <v>22</v>
      </c>
      <c r="C81" s="30"/>
      <c r="D81" s="30"/>
      <c r="E81" s="37">
        <f>SUM(E77:E79)</f>
        <v>3363.02</v>
      </c>
      <c r="F81" s="25"/>
    </row>
    <row r="82" spans="1:6" ht="15.75" thickTop="1" x14ac:dyDescent="0.2">
      <c r="A82" s="25"/>
      <c r="B82" s="66"/>
      <c r="C82" s="66"/>
      <c r="D82" s="66"/>
      <c r="E82" s="40"/>
      <c r="F82" s="25"/>
    </row>
    <row r="83" spans="1:6" ht="15" x14ac:dyDescent="0.2">
      <c r="A83" s="25"/>
      <c r="B83" s="65" t="s">
        <v>24</v>
      </c>
      <c r="C83" s="65"/>
      <c r="D83" s="65"/>
      <c r="E83" s="40">
        <v>0</v>
      </c>
      <c r="F83" s="25"/>
    </row>
    <row r="84" spans="1:6" ht="15" x14ac:dyDescent="0.2">
      <c r="A84" s="25"/>
      <c r="B84" s="66"/>
      <c r="C84" s="66"/>
      <c r="D84" s="66"/>
      <c r="E84" s="40"/>
      <c r="F84" s="25"/>
    </row>
    <row r="85" spans="1:6" ht="19.5" customHeight="1" x14ac:dyDescent="0.2">
      <c r="A85" s="25"/>
      <c r="B85" s="41" t="s">
        <v>23</v>
      </c>
      <c r="C85" s="42"/>
      <c r="D85" s="42"/>
      <c r="E85" s="43">
        <f>E81-E83</f>
        <v>3363.02</v>
      </c>
      <c r="F85" s="25"/>
    </row>
    <row r="86" spans="1:6" ht="13.5" customHeight="1" x14ac:dyDescent="0.2">
      <c r="A86" s="25"/>
      <c r="B86" s="25"/>
      <c r="C86" s="25"/>
      <c r="D86" s="25"/>
      <c r="E86" s="25"/>
      <c r="F86" s="25"/>
    </row>
    <row r="87" spans="1:6" x14ac:dyDescent="0.2">
      <c r="A87" s="25"/>
      <c r="B87" s="25"/>
      <c r="C87" s="25"/>
      <c r="D87" s="25"/>
      <c r="E87" s="25"/>
      <c r="F87" s="25"/>
    </row>
    <row r="88" spans="1:6" x14ac:dyDescent="0.2">
      <c r="A88" s="25"/>
      <c r="B88" s="70"/>
      <c r="C88" s="70"/>
      <c r="D88" s="70"/>
      <c r="E88" s="70"/>
      <c r="F88" s="25"/>
    </row>
    <row r="89" spans="1:6" ht="14.25" x14ac:dyDescent="0.2">
      <c r="A89" s="63" t="s">
        <v>48</v>
      </c>
      <c r="B89" s="63"/>
      <c r="C89" s="63"/>
      <c r="D89" s="63"/>
      <c r="E89" s="63"/>
      <c r="F89" s="63"/>
    </row>
    <row r="90" spans="1:6" ht="14.25" x14ac:dyDescent="0.2">
      <c r="A90" s="61" t="s">
        <v>7</v>
      </c>
      <c r="B90" s="61"/>
      <c r="C90" s="61"/>
      <c r="D90" s="61"/>
      <c r="E90" s="61"/>
      <c r="F90" s="61"/>
    </row>
    <row r="91" spans="1:6" x14ac:dyDescent="0.2">
      <c r="A91" s="25"/>
      <c r="B91" s="25"/>
      <c r="C91" s="25"/>
      <c r="D91" s="25"/>
      <c r="E91" s="25"/>
      <c r="F91" s="25"/>
    </row>
    <row r="92" spans="1:6" x14ac:dyDescent="0.2">
      <c r="A92" s="25"/>
      <c r="B92" s="71"/>
      <c r="C92" s="71"/>
      <c r="D92" s="71"/>
      <c r="E92" s="71"/>
      <c r="F92" s="25"/>
    </row>
    <row r="93" spans="1:6" ht="15" x14ac:dyDescent="0.2">
      <c r="A93" s="62" t="s">
        <v>8</v>
      </c>
      <c r="B93" s="62"/>
      <c r="C93" s="62"/>
      <c r="D93" s="62"/>
      <c r="E93" s="62"/>
      <c r="F93" s="62"/>
    </row>
    <row r="95" spans="1:6" ht="39.75" customHeight="1" x14ac:dyDescent="0.2">
      <c r="B95" s="68"/>
      <c r="C95" s="69"/>
      <c r="D95" s="69"/>
    </row>
    <row r="96" spans="1:6" ht="13.5" customHeight="1" x14ac:dyDescent="0.2"/>
    <row r="97" spans="2:4" x14ac:dyDescent="0.2">
      <c r="B97" s="20"/>
      <c r="C97" s="20"/>
      <c r="D97" s="20"/>
    </row>
  </sheetData>
  <mergeCells count="51">
    <mergeCell ref="B95:D95"/>
    <mergeCell ref="B88:E88"/>
    <mergeCell ref="B92:E92"/>
    <mergeCell ref="B35:D35"/>
    <mergeCell ref="B36:D36"/>
    <mergeCell ref="B37:D37"/>
    <mergeCell ref="B38:D38"/>
    <mergeCell ref="B39:D39"/>
    <mergeCell ref="B40:D40"/>
    <mergeCell ref="B41:D41"/>
    <mergeCell ref="B42:D42"/>
    <mergeCell ref="B43:D43"/>
    <mergeCell ref="B48:D48"/>
    <mergeCell ref="B49:D49"/>
    <mergeCell ref="B50:D50"/>
    <mergeCell ref="B51:D51"/>
    <mergeCell ref="A30:F30"/>
    <mergeCell ref="B44:D44"/>
    <mergeCell ref="B45:D45"/>
    <mergeCell ref="B46:D46"/>
    <mergeCell ref="B47:D47"/>
    <mergeCell ref="B83:D83"/>
    <mergeCell ref="B84:D84"/>
    <mergeCell ref="B57:D57"/>
    <mergeCell ref="B58:D58"/>
    <mergeCell ref="B52:D52"/>
    <mergeCell ref="B53:D53"/>
    <mergeCell ref="B54:D54"/>
    <mergeCell ref="B55:D55"/>
    <mergeCell ref="B56:D56"/>
    <mergeCell ref="B60:D60"/>
    <mergeCell ref="B61:D61"/>
    <mergeCell ref="B62:D62"/>
    <mergeCell ref="B63:D63"/>
    <mergeCell ref="B82:D82"/>
    <mergeCell ref="A90:F90"/>
    <mergeCell ref="A93:F93"/>
    <mergeCell ref="A89:F89"/>
    <mergeCell ref="B33:D33"/>
    <mergeCell ref="B34:D34"/>
    <mergeCell ref="B69:D69"/>
    <mergeCell ref="B70:D70"/>
    <mergeCell ref="B71:D71"/>
    <mergeCell ref="B72:D72"/>
    <mergeCell ref="B73:D73"/>
    <mergeCell ref="B64:D64"/>
    <mergeCell ref="B65:D65"/>
    <mergeCell ref="B66:D66"/>
    <mergeCell ref="B67:D67"/>
    <mergeCell ref="B68:D68"/>
    <mergeCell ref="B59:D59"/>
  </mergeCells>
  <phoneticPr fontId="0" type="noConversion"/>
  <dataValidations count="1">
    <dataValidation type="list" allowBlank="1" showInputMessage="1" showErrorMessage="1" sqref="B82:B84 B12:B20 B33:B73" xr:uid="{00000000-0002-0000-0000-000000000000}">
      <formula1>Liste_Activités</formula1>
    </dataValidation>
  </dataValidations>
  <pageMargins left="0" right="0" top="0" bottom="0" header="0" footer="0"/>
  <pageSetup scale="59" orientation="portrait"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3F004-6ED3-49AF-ABDC-5F8CC894A4ED}">
  <sheetPr>
    <pageSetUpPr fitToPage="1"/>
  </sheetPr>
  <dimension ref="A12:F92"/>
  <sheetViews>
    <sheetView view="pageBreakPreview" topLeftCell="A4" zoomScale="80" zoomScaleNormal="100" zoomScaleSheetLayoutView="80" workbookViewId="0">
      <selection activeCell="I28" sqref="I2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29" t="s">
        <v>104</v>
      </c>
      <c r="C21" s="25"/>
      <c r="D21" s="25"/>
      <c r="E21" s="25"/>
      <c r="F21" s="25"/>
    </row>
    <row r="22" spans="1:6" ht="15" x14ac:dyDescent="0.2">
      <c r="A22" s="21"/>
      <c r="B22" s="30"/>
      <c r="C22" s="25"/>
      <c r="D22" s="25"/>
      <c r="E22" s="25"/>
      <c r="F22" s="25"/>
    </row>
    <row r="23" spans="1:6" ht="15" x14ac:dyDescent="0.2">
      <c r="A23" s="21"/>
      <c r="B23" s="30"/>
      <c r="C23" s="25"/>
      <c r="D23" s="25"/>
      <c r="E23" s="25"/>
      <c r="F23" s="25"/>
    </row>
    <row r="24" spans="1:6" ht="15" x14ac:dyDescent="0.2">
      <c r="A24" s="21"/>
      <c r="B24" s="29"/>
      <c r="C24" s="25"/>
      <c r="D24" s="25"/>
      <c r="E24" s="25"/>
      <c r="F24" s="25"/>
    </row>
    <row r="25" spans="1:6" ht="15" x14ac:dyDescent="0.2">
      <c r="A25" s="21"/>
      <c r="B25" s="29" t="s">
        <v>50</v>
      </c>
      <c r="C25" s="25"/>
      <c r="D25" s="25"/>
      <c r="E25" s="25"/>
      <c r="F25" s="25"/>
    </row>
    <row r="26" spans="1:6" ht="33.75" customHeight="1" x14ac:dyDescent="0.2">
      <c r="A26" s="21"/>
      <c r="B26" s="48" t="s">
        <v>106</v>
      </c>
      <c r="C26" s="25"/>
      <c r="D26" s="25"/>
      <c r="E26" s="25"/>
      <c r="F26" s="25"/>
    </row>
    <row r="27" spans="1:6" x14ac:dyDescent="0.2">
      <c r="A27" s="22"/>
      <c r="B27" s="25"/>
      <c r="C27" s="27"/>
      <c r="D27" s="27"/>
      <c r="E27" s="28"/>
      <c r="F27" s="25"/>
    </row>
    <row r="28" spans="1:6" ht="15" x14ac:dyDescent="0.2">
      <c r="A28" s="21"/>
      <c r="B28" s="27"/>
      <c r="C28" s="27"/>
      <c r="D28" s="31" t="s">
        <v>17</v>
      </c>
      <c r="E28" s="31" t="s">
        <v>105</v>
      </c>
      <c r="F28" s="25"/>
    </row>
    <row r="29" spans="1:6" ht="13.5" thickBot="1" x14ac:dyDescent="0.25">
      <c r="A29" s="23"/>
      <c r="B29" s="23"/>
      <c r="C29" s="23"/>
      <c r="D29" s="23"/>
      <c r="E29" s="23"/>
      <c r="F29" s="24"/>
    </row>
    <row r="30" spans="1:6" s="44" customFormat="1" ht="21.75" customHeight="1" x14ac:dyDescent="0.2">
      <c r="A30" s="67" t="s">
        <v>0</v>
      </c>
      <c r="B30" s="67"/>
      <c r="C30" s="67"/>
      <c r="D30" s="67"/>
      <c r="E30" s="67"/>
      <c r="F30" s="67"/>
    </row>
    <row r="31" spans="1:6" x14ac:dyDescent="0.2">
      <c r="A31" s="21"/>
      <c r="B31" s="22"/>
      <c r="C31" s="21"/>
      <c r="D31" s="21"/>
      <c r="E31" s="21"/>
    </row>
    <row r="32" spans="1:6" ht="14.25" x14ac:dyDescent="0.2">
      <c r="A32" s="25"/>
      <c r="B32" s="26" t="s">
        <v>6</v>
      </c>
      <c r="C32" s="26"/>
      <c r="D32" s="26"/>
      <c r="E32" s="32"/>
      <c r="F32" s="25"/>
    </row>
    <row r="33" spans="1:6" ht="14.25" x14ac:dyDescent="0.2">
      <c r="A33" s="25"/>
      <c r="B33" s="64"/>
      <c r="C33" s="64"/>
      <c r="D33" s="64"/>
      <c r="E33" s="32"/>
      <c r="F33" s="25"/>
    </row>
    <row r="34" spans="1:6" ht="14.25" x14ac:dyDescent="0.2">
      <c r="A34" s="25"/>
      <c r="B34" s="64"/>
      <c r="C34" s="64"/>
      <c r="D34" s="64"/>
      <c r="E34" s="32"/>
      <c r="F34" s="25"/>
    </row>
    <row r="35" spans="1:6" ht="14.25" x14ac:dyDescent="0.2">
      <c r="A35" s="25"/>
      <c r="B35" s="64" t="s">
        <v>108</v>
      </c>
      <c r="C35" s="64"/>
      <c r="D35" s="64"/>
      <c r="E35" s="32"/>
      <c r="F35" s="25"/>
    </row>
    <row r="36" spans="1:6" ht="14.25" x14ac:dyDescent="0.2">
      <c r="A36" s="25"/>
      <c r="B36" s="64"/>
      <c r="C36" s="64"/>
      <c r="D36" s="64"/>
      <c r="E36" s="32"/>
      <c r="F36" s="25"/>
    </row>
    <row r="37" spans="1:6" ht="14.25" x14ac:dyDescent="0.2">
      <c r="A37" s="25"/>
      <c r="B37" s="64"/>
      <c r="C37" s="64"/>
      <c r="D37" s="64"/>
      <c r="E37" s="32"/>
      <c r="F37" s="25"/>
    </row>
    <row r="38" spans="1:6" ht="14.25" x14ac:dyDescent="0.2">
      <c r="A38" s="25"/>
      <c r="B38" s="64" t="s">
        <v>107</v>
      </c>
      <c r="C38" s="64"/>
      <c r="D38" s="64"/>
      <c r="E38" s="32"/>
      <c r="F38" s="25"/>
    </row>
    <row r="39" spans="1:6" ht="14.25" x14ac:dyDescent="0.2">
      <c r="A39" s="25"/>
      <c r="B39" s="64"/>
      <c r="C39" s="64"/>
      <c r="D39" s="64"/>
      <c r="E39" s="32"/>
      <c r="F39" s="25"/>
    </row>
    <row r="40" spans="1:6" ht="14.25" x14ac:dyDescent="0.2">
      <c r="A40" s="25"/>
      <c r="B40" s="64"/>
      <c r="C40" s="64"/>
      <c r="D40" s="64"/>
      <c r="E40" s="32"/>
      <c r="F40" s="25"/>
    </row>
    <row r="41" spans="1:6" ht="14.25" x14ac:dyDescent="0.2">
      <c r="A41" s="25"/>
      <c r="B41" s="64"/>
      <c r="C41" s="64"/>
      <c r="D41" s="64"/>
      <c r="E41" s="32"/>
      <c r="F41" s="25"/>
    </row>
    <row r="42" spans="1:6" ht="14.25" x14ac:dyDescent="0.2">
      <c r="A42" s="25"/>
      <c r="B42" s="64"/>
      <c r="C42" s="64"/>
      <c r="D42" s="64"/>
      <c r="E42" s="32"/>
      <c r="F42" s="25"/>
    </row>
    <row r="43" spans="1:6" ht="14.25" x14ac:dyDescent="0.2">
      <c r="A43" s="25"/>
      <c r="B43" s="64"/>
      <c r="C43" s="64"/>
      <c r="D43" s="64"/>
      <c r="E43" s="32"/>
      <c r="F43" s="25"/>
    </row>
    <row r="44" spans="1:6" ht="14.25" x14ac:dyDescent="0.2">
      <c r="A44" s="25"/>
      <c r="B44" s="64"/>
      <c r="C44" s="64"/>
      <c r="D44" s="64"/>
      <c r="E44" s="32"/>
      <c r="F44" s="25"/>
    </row>
    <row r="45" spans="1:6" ht="14.25" x14ac:dyDescent="0.2">
      <c r="A45" s="25"/>
      <c r="B45" s="64"/>
      <c r="C45" s="64"/>
      <c r="D45" s="64"/>
      <c r="E45" s="32"/>
      <c r="F45" s="25"/>
    </row>
    <row r="46" spans="1:6" ht="14.25" x14ac:dyDescent="0.2">
      <c r="A46" s="25"/>
      <c r="B46" s="64"/>
      <c r="C46" s="64"/>
      <c r="D46" s="64"/>
      <c r="E46" s="32"/>
      <c r="F46" s="25"/>
    </row>
    <row r="47" spans="1:6" ht="14.25" x14ac:dyDescent="0.2">
      <c r="A47" s="25"/>
      <c r="B47" s="64"/>
      <c r="C47" s="64"/>
      <c r="D47" s="64"/>
      <c r="E47" s="32"/>
      <c r="F47" s="25"/>
    </row>
    <row r="48" spans="1:6" ht="14.25" x14ac:dyDescent="0.2">
      <c r="A48" s="25"/>
      <c r="B48" s="64"/>
      <c r="C48" s="64"/>
      <c r="D48" s="64"/>
      <c r="E48" s="32"/>
      <c r="F48" s="25"/>
    </row>
    <row r="49" spans="1:6" ht="14.25" x14ac:dyDescent="0.2">
      <c r="A49" s="25"/>
      <c r="B49" s="64"/>
      <c r="C49" s="64"/>
      <c r="D49" s="64"/>
      <c r="E49" s="32"/>
      <c r="F49" s="25"/>
    </row>
    <row r="50" spans="1:6" ht="14.25" x14ac:dyDescent="0.2">
      <c r="A50" s="25"/>
      <c r="B50" s="64"/>
      <c r="C50" s="64"/>
      <c r="D50" s="64"/>
      <c r="E50" s="32"/>
      <c r="F50" s="25"/>
    </row>
    <row r="51" spans="1:6" ht="14.25" x14ac:dyDescent="0.2">
      <c r="A51" s="25"/>
      <c r="B51" s="64"/>
      <c r="C51" s="64"/>
      <c r="D51" s="64"/>
      <c r="E51" s="32"/>
      <c r="F51" s="25"/>
    </row>
    <row r="52" spans="1:6" ht="14.25" x14ac:dyDescent="0.2">
      <c r="A52" s="25"/>
      <c r="B52" s="64"/>
      <c r="C52" s="64"/>
      <c r="D52" s="64"/>
      <c r="E52" s="32"/>
      <c r="F52" s="25"/>
    </row>
    <row r="53" spans="1:6" ht="14.25" x14ac:dyDescent="0.2">
      <c r="A53" s="25"/>
      <c r="B53" s="64"/>
      <c r="C53" s="64"/>
      <c r="D53" s="64"/>
      <c r="E53" s="32"/>
      <c r="F53" s="25"/>
    </row>
    <row r="54" spans="1:6" ht="14.25" x14ac:dyDescent="0.2">
      <c r="A54" s="25"/>
      <c r="B54" s="64"/>
      <c r="C54" s="64"/>
      <c r="D54" s="64"/>
      <c r="E54" s="32"/>
      <c r="F54" s="25"/>
    </row>
    <row r="55" spans="1:6" ht="14.25" x14ac:dyDescent="0.2">
      <c r="A55" s="25"/>
      <c r="B55" s="64"/>
      <c r="C55" s="64"/>
      <c r="D55" s="64"/>
      <c r="E55" s="32"/>
      <c r="F55" s="25"/>
    </row>
    <row r="56" spans="1:6" ht="14.25" x14ac:dyDescent="0.2">
      <c r="A56" s="25"/>
      <c r="B56" s="64"/>
      <c r="C56" s="64"/>
      <c r="D56" s="64"/>
      <c r="E56" s="32"/>
      <c r="F56" s="25"/>
    </row>
    <row r="57" spans="1:6" ht="14.25" x14ac:dyDescent="0.2">
      <c r="A57" s="25"/>
      <c r="B57" s="64"/>
      <c r="C57" s="64"/>
      <c r="D57" s="64"/>
      <c r="E57" s="32"/>
      <c r="F57" s="25"/>
    </row>
    <row r="58" spans="1:6" ht="14.25" x14ac:dyDescent="0.2">
      <c r="A58" s="25"/>
      <c r="B58" s="64"/>
      <c r="C58" s="64"/>
      <c r="D58" s="64"/>
      <c r="E58" s="32"/>
      <c r="F58" s="25"/>
    </row>
    <row r="59" spans="1:6" ht="14.25" x14ac:dyDescent="0.2">
      <c r="A59" s="25"/>
      <c r="B59" s="64"/>
      <c r="C59" s="64"/>
      <c r="D59" s="64"/>
      <c r="E59" s="32"/>
      <c r="F59" s="25"/>
    </row>
    <row r="60" spans="1:6" ht="14.25" x14ac:dyDescent="0.2">
      <c r="A60" s="25"/>
      <c r="B60" s="64"/>
      <c r="C60" s="64"/>
      <c r="D60" s="64"/>
      <c r="E60" s="32"/>
      <c r="F60" s="25"/>
    </row>
    <row r="61" spans="1:6" ht="14.25" x14ac:dyDescent="0.2">
      <c r="A61" s="25"/>
      <c r="B61" s="64"/>
      <c r="C61" s="64"/>
      <c r="D61" s="64"/>
      <c r="E61" s="32"/>
      <c r="F61" s="25"/>
    </row>
    <row r="62" spans="1:6" ht="14.25" x14ac:dyDescent="0.2">
      <c r="A62" s="25"/>
      <c r="B62" s="64"/>
      <c r="C62" s="64"/>
      <c r="D62" s="64"/>
      <c r="E62" s="32"/>
      <c r="F62" s="25"/>
    </row>
    <row r="63" spans="1:6" ht="14.25" x14ac:dyDescent="0.2">
      <c r="A63" s="25"/>
      <c r="B63" s="64"/>
      <c r="C63" s="64"/>
      <c r="D63" s="64"/>
      <c r="E63" s="32"/>
      <c r="F63" s="25"/>
    </row>
    <row r="64" spans="1:6" s="51" customFormat="1" ht="14.25" x14ac:dyDescent="0.2">
      <c r="A64" s="49"/>
      <c r="B64" s="72"/>
      <c r="C64" s="72"/>
      <c r="D64" s="72"/>
      <c r="E64" s="50"/>
      <c r="F64" s="49"/>
    </row>
    <row r="65" spans="1:6" s="51" customFormat="1" ht="14.25" x14ac:dyDescent="0.2">
      <c r="A65" s="49"/>
      <c r="B65" s="58"/>
      <c r="C65" s="53" t="s">
        <v>81</v>
      </c>
      <c r="D65" s="53" t="s">
        <v>82</v>
      </c>
      <c r="E65" s="50"/>
      <c r="F65" s="49"/>
    </row>
    <row r="66" spans="1:6" s="51" customFormat="1" ht="14.25" x14ac:dyDescent="0.2">
      <c r="A66" s="49"/>
      <c r="B66" s="58"/>
      <c r="C66" s="54">
        <v>1.25</v>
      </c>
      <c r="D66" s="55">
        <v>295</v>
      </c>
      <c r="E66" s="50"/>
      <c r="F66" s="49"/>
    </row>
    <row r="67" spans="1:6" ht="14.25" x14ac:dyDescent="0.2">
      <c r="A67" s="25"/>
      <c r="B67" s="64"/>
      <c r="C67" s="64"/>
      <c r="D67" s="64"/>
      <c r="E67" s="32"/>
      <c r="F67" s="25"/>
    </row>
    <row r="68" spans="1:6" ht="13.5" customHeight="1" x14ac:dyDescent="0.2">
      <c r="A68" s="25"/>
      <c r="B68" s="64"/>
      <c r="C68" s="64"/>
      <c r="D68" s="64"/>
      <c r="E68" s="32"/>
      <c r="F68" s="25"/>
    </row>
    <row r="69" spans="1:6" ht="13.5" customHeight="1" x14ac:dyDescent="0.2">
      <c r="A69" s="25"/>
      <c r="B69" s="29" t="s">
        <v>21</v>
      </c>
      <c r="C69" s="30"/>
      <c r="D69" s="30"/>
      <c r="E69" s="33">
        <f>C66*D66</f>
        <v>368.75</v>
      </c>
      <c r="F69" s="25"/>
    </row>
    <row r="70" spans="1:6" ht="13.5" customHeight="1" x14ac:dyDescent="0.2">
      <c r="A70" s="25"/>
      <c r="B70" s="38" t="s">
        <v>74</v>
      </c>
      <c r="C70" s="30"/>
      <c r="D70" s="30"/>
      <c r="E70" s="34">
        <v>0</v>
      </c>
      <c r="F70" s="25"/>
    </row>
    <row r="71" spans="1:6" ht="13.5" customHeight="1" x14ac:dyDescent="0.2">
      <c r="A71" s="25"/>
      <c r="B71" s="38" t="s">
        <v>19</v>
      </c>
      <c r="C71" s="30"/>
      <c r="D71" s="30"/>
      <c r="E71" s="34">
        <v>0</v>
      </c>
      <c r="F71" s="25"/>
    </row>
    <row r="72" spans="1:6" ht="13.5" customHeight="1" x14ac:dyDescent="0.2">
      <c r="A72" s="25"/>
      <c r="B72" s="29" t="s">
        <v>20</v>
      </c>
      <c r="C72" s="30"/>
      <c r="D72" s="30"/>
      <c r="E72" s="33">
        <f>SUM(E69:E71)</f>
        <v>368.75</v>
      </c>
      <c r="F72" s="25"/>
    </row>
    <row r="73" spans="1:6" ht="13.5" customHeight="1" x14ac:dyDescent="0.2">
      <c r="A73" s="25"/>
      <c r="B73" s="30" t="s">
        <v>5</v>
      </c>
      <c r="C73" s="35">
        <v>0.05</v>
      </c>
      <c r="D73" s="30"/>
      <c r="E73" s="39">
        <f>ROUND(E72*C73,2)</f>
        <v>18.440000000000001</v>
      </c>
      <c r="F73" s="25"/>
    </row>
    <row r="74" spans="1:6" ht="13.5" customHeight="1" x14ac:dyDescent="0.2">
      <c r="A74" s="25"/>
      <c r="B74" s="30" t="s">
        <v>4</v>
      </c>
      <c r="C74" s="46">
        <v>9.9750000000000005E-2</v>
      </c>
      <c r="D74" s="30"/>
      <c r="E74" s="47">
        <f>ROUND(E72*C74,2)</f>
        <v>36.78</v>
      </c>
      <c r="F74" s="25"/>
    </row>
    <row r="75" spans="1:6" ht="13.5" customHeight="1" x14ac:dyDescent="0.2">
      <c r="A75" s="25"/>
      <c r="B75" s="30"/>
      <c r="C75" s="30"/>
      <c r="D75" s="30"/>
      <c r="E75" s="36"/>
      <c r="F75" s="25"/>
    </row>
    <row r="76" spans="1:6" ht="16.5" customHeight="1" thickBot="1" x14ac:dyDescent="0.25">
      <c r="A76" s="25"/>
      <c r="B76" s="29" t="s">
        <v>22</v>
      </c>
      <c r="C76" s="30"/>
      <c r="D76" s="30"/>
      <c r="E76" s="37">
        <f>SUM(E72:E74)</f>
        <v>423.97</v>
      </c>
      <c r="F76" s="25"/>
    </row>
    <row r="77" spans="1:6" ht="15.75" thickTop="1" x14ac:dyDescent="0.2">
      <c r="A77" s="25"/>
      <c r="B77" s="66"/>
      <c r="C77" s="66"/>
      <c r="D77" s="66"/>
      <c r="E77" s="40"/>
      <c r="F77" s="25"/>
    </row>
    <row r="78" spans="1:6" ht="15" x14ac:dyDescent="0.2">
      <c r="A78" s="25"/>
      <c r="B78" s="65" t="s">
        <v>24</v>
      </c>
      <c r="C78" s="65"/>
      <c r="D78" s="65"/>
      <c r="E78" s="40">
        <v>0</v>
      </c>
      <c r="F78" s="25"/>
    </row>
    <row r="79" spans="1:6" ht="15" x14ac:dyDescent="0.2">
      <c r="A79" s="25"/>
      <c r="B79" s="66"/>
      <c r="C79" s="66"/>
      <c r="D79" s="66"/>
      <c r="E79" s="40"/>
      <c r="F79" s="25"/>
    </row>
    <row r="80" spans="1:6" ht="19.5" customHeight="1" x14ac:dyDescent="0.2">
      <c r="A80" s="25"/>
      <c r="B80" s="41" t="s">
        <v>23</v>
      </c>
      <c r="C80" s="42"/>
      <c r="D80" s="42"/>
      <c r="E80" s="43">
        <f>E76-E78</f>
        <v>423.97</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70"/>
      <c r="C83" s="70"/>
      <c r="D83" s="70"/>
      <c r="E83" s="70"/>
      <c r="F83" s="25"/>
    </row>
    <row r="84" spans="1:6" ht="14.25" x14ac:dyDescent="0.2">
      <c r="A84" s="63" t="s">
        <v>48</v>
      </c>
      <c r="B84" s="63"/>
      <c r="C84" s="63"/>
      <c r="D84" s="63"/>
      <c r="E84" s="63"/>
      <c r="F84" s="63"/>
    </row>
    <row r="85" spans="1:6" ht="14.25" x14ac:dyDescent="0.2">
      <c r="A85" s="61" t="s">
        <v>70</v>
      </c>
      <c r="B85" s="61"/>
      <c r="C85" s="61"/>
      <c r="D85" s="61"/>
      <c r="E85" s="61"/>
      <c r="F85" s="61"/>
    </row>
    <row r="86" spans="1:6" x14ac:dyDescent="0.2">
      <c r="A86" s="25"/>
      <c r="B86" s="25"/>
      <c r="C86" s="25"/>
      <c r="D86" s="25"/>
      <c r="E86" s="25"/>
      <c r="F86" s="25"/>
    </row>
    <row r="87" spans="1:6" x14ac:dyDescent="0.2">
      <c r="A87" s="25"/>
      <c r="B87" s="71"/>
      <c r="C87" s="71"/>
      <c r="D87" s="71"/>
      <c r="E87" s="71"/>
      <c r="F87" s="25"/>
    </row>
    <row r="88" spans="1:6" ht="15" x14ac:dyDescent="0.2">
      <c r="A88" s="62" t="s">
        <v>8</v>
      </c>
      <c r="B88" s="62"/>
      <c r="C88" s="62"/>
      <c r="D88" s="62"/>
      <c r="E88" s="62"/>
      <c r="F88" s="62"/>
    </row>
    <row r="90" spans="1:6" ht="39.75" customHeight="1" x14ac:dyDescent="0.2">
      <c r="B90" s="68"/>
      <c r="C90" s="69"/>
      <c r="D90" s="69"/>
    </row>
    <row r="91" spans="1:6" ht="13.5" customHeight="1" x14ac:dyDescent="0.2"/>
    <row r="92" spans="1:6" x14ac:dyDescent="0.2">
      <c r="B92" s="20"/>
      <c r="C92" s="20"/>
      <c r="D92" s="20"/>
    </row>
  </sheetData>
  <mergeCells count="44">
    <mergeCell ref="B90:D90"/>
    <mergeCell ref="B43:D43"/>
    <mergeCell ref="B79:D79"/>
    <mergeCell ref="B83:E83"/>
    <mergeCell ref="A84:F84"/>
    <mergeCell ref="A85:F85"/>
    <mergeCell ref="B87:E87"/>
    <mergeCell ref="A88:F88"/>
    <mergeCell ref="B63:D63"/>
    <mergeCell ref="B64:D64"/>
    <mergeCell ref="B67:D67"/>
    <mergeCell ref="B68:D68"/>
    <mergeCell ref="B77:D77"/>
    <mergeCell ref="B78:D78"/>
    <mergeCell ref="B57:D57"/>
    <mergeCell ref="B58:D58"/>
    <mergeCell ref="B59:D59"/>
    <mergeCell ref="B60:D60"/>
    <mergeCell ref="B61:D61"/>
    <mergeCell ref="B62:D62"/>
    <mergeCell ref="B51:D51"/>
    <mergeCell ref="B52:D52"/>
    <mergeCell ref="B53:D53"/>
    <mergeCell ref="B54:D54"/>
    <mergeCell ref="B55:D55"/>
    <mergeCell ref="B56:D56"/>
    <mergeCell ref="B50:D50"/>
    <mergeCell ref="B38:D38"/>
    <mergeCell ref="B39:D39"/>
    <mergeCell ref="B40:D40"/>
    <mergeCell ref="B41:D41"/>
    <mergeCell ref="B42:D42"/>
    <mergeCell ref="B44:D44"/>
    <mergeCell ref="B45:D45"/>
    <mergeCell ref="B46:D46"/>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7:B79 B12:B20 B33:B68" xr:uid="{EB412016-321E-4778-A851-DC4DB4C78746}">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0B014-3DEA-412B-92D9-C0A67E2731C6}">
  <sheetPr>
    <pageSetUpPr fitToPage="1"/>
  </sheetPr>
  <dimension ref="A12:F92"/>
  <sheetViews>
    <sheetView view="pageBreakPreview" zoomScale="80" zoomScaleNormal="100" zoomScaleSheetLayoutView="80" workbookViewId="0">
      <selection activeCell="C70" sqref="C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29" t="s">
        <v>109</v>
      </c>
      <c r="C21" s="25"/>
      <c r="D21" s="25"/>
      <c r="E21" s="25"/>
      <c r="F21" s="25"/>
    </row>
    <row r="22" spans="1:6" ht="15" x14ac:dyDescent="0.2">
      <c r="A22" s="21"/>
      <c r="B22" s="30"/>
      <c r="C22" s="25"/>
      <c r="D22" s="25"/>
      <c r="E22" s="25"/>
      <c r="F22" s="25"/>
    </row>
    <row r="23" spans="1:6" ht="15" x14ac:dyDescent="0.2">
      <c r="A23" s="21"/>
      <c r="B23" s="30"/>
      <c r="C23" s="25"/>
      <c r="D23" s="25"/>
      <c r="E23" s="25"/>
      <c r="F23" s="25"/>
    </row>
    <row r="24" spans="1:6" ht="15" x14ac:dyDescent="0.2">
      <c r="A24" s="21"/>
      <c r="B24" s="29"/>
      <c r="C24" s="25"/>
      <c r="D24" s="25"/>
      <c r="E24" s="25"/>
      <c r="F24" s="25"/>
    </row>
    <row r="25" spans="1:6" ht="15" x14ac:dyDescent="0.2">
      <c r="A25" s="21"/>
      <c r="B25" s="29" t="s">
        <v>50</v>
      </c>
      <c r="C25" s="25"/>
      <c r="D25" s="25"/>
      <c r="E25" s="25"/>
      <c r="F25" s="25"/>
    </row>
    <row r="26" spans="1:6" ht="33.75" customHeight="1" x14ac:dyDescent="0.2">
      <c r="A26" s="21"/>
      <c r="B26" s="48" t="s">
        <v>106</v>
      </c>
      <c r="C26" s="25"/>
      <c r="D26" s="25"/>
      <c r="E26" s="25"/>
      <c r="F26" s="25"/>
    </row>
    <row r="27" spans="1:6" x14ac:dyDescent="0.2">
      <c r="A27" s="22"/>
      <c r="B27" s="25"/>
      <c r="C27" s="27"/>
      <c r="D27" s="27"/>
      <c r="E27" s="28"/>
      <c r="F27" s="25"/>
    </row>
    <row r="28" spans="1:6" ht="15" x14ac:dyDescent="0.2">
      <c r="A28" s="21"/>
      <c r="B28" s="27"/>
      <c r="C28" s="27"/>
      <c r="D28" s="31" t="s">
        <v>17</v>
      </c>
      <c r="E28" s="31" t="s">
        <v>110</v>
      </c>
      <c r="F28" s="25"/>
    </row>
    <row r="29" spans="1:6" ht="13.5" thickBot="1" x14ac:dyDescent="0.25">
      <c r="A29" s="23"/>
      <c r="B29" s="23"/>
      <c r="C29" s="23"/>
      <c r="D29" s="23"/>
      <c r="E29" s="23"/>
      <c r="F29" s="24"/>
    </row>
    <row r="30" spans="1:6" s="44" customFormat="1" ht="21.75" customHeight="1" x14ac:dyDescent="0.2">
      <c r="A30" s="67" t="s">
        <v>0</v>
      </c>
      <c r="B30" s="67"/>
      <c r="C30" s="67"/>
      <c r="D30" s="67"/>
      <c r="E30" s="67"/>
      <c r="F30" s="67"/>
    </row>
    <row r="31" spans="1:6" x14ac:dyDescent="0.2">
      <c r="A31" s="21"/>
      <c r="B31" s="22"/>
      <c r="C31" s="21"/>
      <c r="D31" s="21"/>
      <c r="E31" s="21"/>
    </row>
    <row r="32" spans="1:6" ht="14.25" x14ac:dyDescent="0.2">
      <c r="A32" s="25"/>
      <c r="B32" s="26" t="s">
        <v>6</v>
      </c>
      <c r="C32" s="26"/>
      <c r="D32" s="26"/>
      <c r="E32" s="32"/>
      <c r="F32" s="25"/>
    </row>
    <row r="33" spans="1:6" ht="14.25" x14ac:dyDescent="0.2">
      <c r="A33" s="25"/>
      <c r="B33" s="64"/>
      <c r="C33" s="64"/>
      <c r="D33" s="64"/>
      <c r="E33" s="32"/>
      <c r="F33" s="25"/>
    </row>
    <row r="34" spans="1:6" ht="14.25" x14ac:dyDescent="0.2">
      <c r="A34" s="25"/>
      <c r="B34" s="64"/>
      <c r="C34" s="64"/>
      <c r="D34" s="64"/>
      <c r="E34" s="32"/>
      <c r="F34" s="25"/>
    </row>
    <row r="35" spans="1:6" ht="14.25" x14ac:dyDescent="0.2">
      <c r="A35" s="25"/>
      <c r="B35" s="64" t="s">
        <v>111</v>
      </c>
      <c r="C35" s="64"/>
      <c r="D35" s="64"/>
      <c r="E35" s="32"/>
      <c r="F35" s="25"/>
    </row>
    <row r="36" spans="1:6" ht="14.25" x14ac:dyDescent="0.2">
      <c r="A36" s="25"/>
      <c r="B36" s="64"/>
      <c r="C36" s="64"/>
      <c r="D36" s="64"/>
      <c r="E36" s="32"/>
      <c r="F36" s="25"/>
    </row>
    <row r="37" spans="1:6" ht="14.25" x14ac:dyDescent="0.2">
      <c r="A37" s="25"/>
      <c r="B37" s="64"/>
      <c r="C37" s="64"/>
      <c r="D37" s="64"/>
      <c r="E37" s="32"/>
      <c r="F37" s="25"/>
    </row>
    <row r="38" spans="1:6" ht="14.25" x14ac:dyDescent="0.2">
      <c r="A38" s="25"/>
      <c r="B38" s="64" t="s">
        <v>112</v>
      </c>
      <c r="C38" s="64"/>
      <c r="D38" s="64"/>
      <c r="E38" s="32"/>
      <c r="F38" s="25"/>
    </row>
    <row r="39" spans="1:6" ht="14.25" x14ac:dyDescent="0.2">
      <c r="A39" s="25"/>
      <c r="B39" s="64"/>
      <c r="C39" s="64"/>
      <c r="D39" s="64"/>
      <c r="E39" s="32"/>
      <c r="F39" s="25"/>
    </row>
    <row r="40" spans="1:6" ht="14.25" x14ac:dyDescent="0.2">
      <c r="A40" s="25"/>
      <c r="B40" s="64"/>
      <c r="C40" s="64"/>
      <c r="D40" s="64"/>
      <c r="E40" s="32"/>
      <c r="F40" s="25"/>
    </row>
    <row r="41" spans="1:6" ht="14.25" x14ac:dyDescent="0.2">
      <c r="A41" s="25"/>
      <c r="B41" s="64"/>
      <c r="C41" s="64"/>
      <c r="D41" s="64"/>
      <c r="E41" s="32"/>
      <c r="F41" s="25"/>
    </row>
    <row r="42" spans="1:6" ht="14.25" x14ac:dyDescent="0.2">
      <c r="A42" s="25"/>
      <c r="B42" s="64"/>
      <c r="C42" s="64"/>
      <c r="D42" s="64"/>
      <c r="E42" s="32"/>
      <c r="F42" s="25"/>
    </row>
    <row r="43" spans="1:6" ht="14.25" x14ac:dyDescent="0.2">
      <c r="A43" s="25"/>
      <c r="B43" s="64"/>
      <c r="C43" s="64"/>
      <c r="D43" s="64"/>
      <c r="E43" s="32"/>
      <c r="F43" s="25"/>
    </row>
    <row r="44" spans="1:6" ht="14.25" x14ac:dyDescent="0.2">
      <c r="A44" s="25"/>
      <c r="B44" s="64"/>
      <c r="C44" s="64"/>
      <c r="D44" s="64"/>
      <c r="E44" s="32"/>
      <c r="F44" s="25"/>
    </row>
    <row r="45" spans="1:6" ht="14.25" x14ac:dyDescent="0.2">
      <c r="A45" s="25"/>
      <c r="B45" s="64"/>
      <c r="C45" s="64"/>
      <c r="D45" s="64"/>
      <c r="E45" s="32"/>
      <c r="F45" s="25"/>
    </row>
    <row r="46" spans="1:6" ht="14.25" x14ac:dyDescent="0.2">
      <c r="A46" s="25"/>
      <c r="B46" s="64"/>
      <c r="C46" s="64"/>
      <c r="D46" s="64"/>
      <c r="E46" s="32"/>
      <c r="F46" s="25"/>
    </row>
    <row r="47" spans="1:6" ht="14.25" x14ac:dyDescent="0.2">
      <c r="A47" s="25"/>
      <c r="B47" s="64"/>
      <c r="C47" s="64"/>
      <c r="D47" s="64"/>
      <c r="E47" s="32"/>
      <c r="F47" s="25"/>
    </row>
    <row r="48" spans="1:6" ht="14.25" x14ac:dyDescent="0.2">
      <c r="A48" s="25"/>
      <c r="B48" s="64"/>
      <c r="C48" s="64"/>
      <c r="D48" s="64"/>
      <c r="E48" s="32"/>
      <c r="F48" s="25"/>
    </row>
    <row r="49" spans="1:6" ht="14.25" x14ac:dyDescent="0.2">
      <c r="A49" s="25"/>
      <c r="B49" s="64"/>
      <c r="C49" s="64"/>
      <c r="D49" s="64"/>
      <c r="E49" s="32"/>
      <c r="F49" s="25"/>
    </row>
    <row r="50" spans="1:6" ht="14.25" x14ac:dyDescent="0.2">
      <c r="A50" s="25"/>
      <c r="B50" s="64"/>
      <c r="C50" s="64"/>
      <c r="D50" s="64"/>
      <c r="E50" s="32"/>
      <c r="F50" s="25"/>
    </row>
    <row r="51" spans="1:6" ht="14.25" x14ac:dyDescent="0.2">
      <c r="A51" s="25"/>
      <c r="B51" s="64"/>
      <c r="C51" s="64"/>
      <c r="D51" s="64"/>
      <c r="E51" s="32"/>
      <c r="F51" s="25"/>
    </row>
    <row r="52" spans="1:6" ht="14.25" x14ac:dyDescent="0.2">
      <c r="A52" s="25"/>
      <c r="B52" s="64"/>
      <c r="C52" s="64"/>
      <c r="D52" s="64"/>
      <c r="E52" s="32"/>
      <c r="F52" s="25"/>
    </row>
    <row r="53" spans="1:6" ht="14.25" x14ac:dyDescent="0.2">
      <c r="A53" s="25"/>
      <c r="B53" s="64"/>
      <c r="C53" s="64"/>
      <c r="D53" s="64"/>
      <c r="E53" s="32"/>
      <c r="F53" s="25"/>
    </row>
    <row r="54" spans="1:6" ht="14.25" x14ac:dyDescent="0.2">
      <c r="A54" s="25"/>
      <c r="B54" s="64"/>
      <c r="C54" s="64"/>
      <c r="D54" s="64"/>
      <c r="E54" s="32"/>
      <c r="F54" s="25"/>
    </row>
    <row r="55" spans="1:6" ht="14.25" x14ac:dyDescent="0.2">
      <c r="A55" s="25"/>
      <c r="B55" s="64"/>
      <c r="C55" s="64"/>
      <c r="D55" s="64"/>
      <c r="E55" s="32"/>
      <c r="F55" s="25"/>
    </row>
    <row r="56" spans="1:6" ht="14.25" x14ac:dyDescent="0.2">
      <c r="A56" s="25"/>
      <c r="B56" s="64"/>
      <c r="C56" s="64"/>
      <c r="D56" s="64"/>
      <c r="E56" s="32"/>
      <c r="F56" s="25"/>
    </row>
    <row r="57" spans="1:6" ht="14.25" x14ac:dyDescent="0.2">
      <c r="A57" s="25"/>
      <c r="B57" s="64"/>
      <c r="C57" s="64"/>
      <c r="D57" s="64"/>
      <c r="E57" s="32"/>
      <c r="F57" s="25"/>
    </row>
    <row r="58" spans="1:6" ht="14.25" x14ac:dyDescent="0.2">
      <c r="A58" s="25"/>
      <c r="B58" s="64"/>
      <c r="C58" s="64"/>
      <c r="D58" s="64"/>
      <c r="E58" s="32"/>
      <c r="F58" s="25"/>
    </row>
    <row r="59" spans="1:6" ht="14.25" x14ac:dyDescent="0.2">
      <c r="A59" s="25"/>
      <c r="B59" s="64"/>
      <c r="C59" s="64"/>
      <c r="D59" s="64"/>
      <c r="E59" s="32"/>
      <c r="F59" s="25"/>
    </row>
    <row r="60" spans="1:6" ht="14.25" x14ac:dyDescent="0.2">
      <c r="A60" s="25"/>
      <c r="B60" s="64"/>
      <c r="C60" s="64"/>
      <c r="D60" s="64"/>
      <c r="E60" s="32"/>
      <c r="F60" s="25"/>
    </row>
    <row r="61" spans="1:6" ht="14.25" x14ac:dyDescent="0.2">
      <c r="A61" s="25"/>
      <c r="B61" s="64"/>
      <c r="C61" s="64"/>
      <c r="D61" s="64"/>
      <c r="E61" s="32"/>
      <c r="F61" s="25"/>
    </row>
    <row r="62" spans="1:6" ht="14.25" x14ac:dyDescent="0.2">
      <c r="A62" s="25"/>
      <c r="B62" s="64"/>
      <c r="C62" s="64"/>
      <c r="D62" s="64"/>
      <c r="E62" s="32"/>
      <c r="F62" s="25"/>
    </row>
    <row r="63" spans="1:6" ht="14.25" x14ac:dyDescent="0.2">
      <c r="A63" s="25"/>
      <c r="B63" s="64"/>
      <c r="C63" s="64"/>
      <c r="D63" s="64"/>
      <c r="E63" s="32"/>
      <c r="F63" s="25"/>
    </row>
    <row r="64" spans="1:6" s="51" customFormat="1" ht="14.25" x14ac:dyDescent="0.2">
      <c r="A64" s="49"/>
      <c r="B64" s="72"/>
      <c r="C64" s="72"/>
      <c r="D64" s="72"/>
      <c r="E64" s="50"/>
      <c r="F64" s="49"/>
    </row>
    <row r="65" spans="1:6" s="51" customFormat="1" ht="14.25" x14ac:dyDescent="0.2">
      <c r="A65" s="49"/>
      <c r="B65" s="59"/>
      <c r="C65" s="53" t="s">
        <v>81</v>
      </c>
      <c r="D65" s="53" t="s">
        <v>82</v>
      </c>
      <c r="E65" s="50"/>
      <c r="F65" s="49"/>
    </row>
    <row r="66" spans="1:6" s="51" customFormat="1" ht="14.25" x14ac:dyDescent="0.2">
      <c r="A66" s="49"/>
      <c r="B66" s="59"/>
      <c r="C66" s="54">
        <v>1</v>
      </c>
      <c r="D66" s="55">
        <v>325</v>
      </c>
      <c r="E66" s="50"/>
      <c r="F66" s="49"/>
    </row>
    <row r="67" spans="1:6" ht="14.25" x14ac:dyDescent="0.2">
      <c r="A67" s="25"/>
      <c r="B67" s="64"/>
      <c r="C67" s="64"/>
      <c r="D67" s="64"/>
      <c r="E67" s="32"/>
      <c r="F67" s="25"/>
    </row>
    <row r="68" spans="1:6" ht="13.5" customHeight="1" x14ac:dyDescent="0.2">
      <c r="A68" s="25"/>
      <c r="B68" s="64"/>
      <c r="C68" s="64"/>
      <c r="D68" s="64"/>
      <c r="E68" s="32"/>
      <c r="F68" s="25"/>
    </row>
    <row r="69" spans="1:6" ht="13.5" customHeight="1" x14ac:dyDescent="0.2">
      <c r="A69" s="25"/>
      <c r="B69" s="29" t="s">
        <v>21</v>
      </c>
      <c r="C69" s="30"/>
      <c r="D69" s="30"/>
      <c r="E69" s="33">
        <f>C66*D66</f>
        <v>325</v>
      </c>
      <c r="F69" s="25"/>
    </row>
    <row r="70" spans="1:6" ht="13.5" customHeight="1" x14ac:dyDescent="0.2">
      <c r="A70" s="25"/>
      <c r="B70" s="38" t="s">
        <v>18</v>
      </c>
      <c r="C70" s="30"/>
      <c r="D70" s="30"/>
      <c r="E70" s="34">
        <v>0</v>
      </c>
      <c r="F70" s="25"/>
    </row>
    <row r="71" spans="1:6" ht="13.5" customHeight="1" x14ac:dyDescent="0.2">
      <c r="A71" s="25"/>
      <c r="B71" s="38" t="s">
        <v>19</v>
      </c>
      <c r="C71" s="30"/>
      <c r="D71" s="30"/>
      <c r="E71" s="34">
        <v>0</v>
      </c>
      <c r="F71" s="25"/>
    </row>
    <row r="72" spans="1:6" ht="13.5" customHeight="1" x14ac:dyDescent="0.2">
      <c r="A72" s="25"/>
      <c r="B72" s="29" t="s">
        <v>20</v>
      </c>
      <c r="C72" s="30"/>
      <c r="D72" s="30"/>
      <c r="E72" s="33">
        <f>SUM(E69:E71)</f>
        <v>325</v>
      </c>
      <c r="F72" s="25"/>
    </row>
    <row r="73" spans="1:6" ht="13.5" customHeight="1" x14ac:dyDescent="0.2">
      <c r="A73" s="25"/>
      <c r="B73" s="30" t="s">
        <v>5</v>
      </c>
      <c r="C73" s="35">
        <v>0.05</v>
      </c>
      <c r="D73" s="30"/>
      <c r="E73" s="39">
        <f>ROUND(E72*C73,2)</f>
        <v>16.25</v>
      </c>
      <c r="F73" s="25"/>
    </row>
    <row r="74" spans="1:6" ht="13.5" customHeight="1" x14ac:dyDescent="0.2">
      <c r="A74" s="25"/>
      <c r="B74" s="30" t="s">
        <v>4</v>
      </c>
      <c r="C74" s="46">
        <v>9.9750000000000005E-2</v>
      </c>
      <c r="D74" s="30"/>
      <c r="E74" s="47">
        <f>ROUND(E72*C74,2)</f>
        <v>32.42</v>
      </c>
      <c r="F74" s="25"/>
    </row>
    <row r="75" spans="1:6" ht="13.5" customHeight="1" x14ac:dyDescent="0.2">
      <c r="A75" s="25"/>
      <c r="B75" s="30"/>
      <c r="C75" s="30"/>
      <c r="D75" s="30"/>
      <c r="E75" s="36"/>
      <c r="F75" s="25"/>
    </row>
    <row r="76" spans="1:6" ht="16.5" customHeight="1" thickBot="1" x14ac:dyDescent="0.25">
      <c r="A76" s="25"/>
      <c r="B76" s="29" t="s">
        <v>22</v>
      </c>
      <c r="C76" s="30"/>
      <c r="D76" s="30"/>
      <c r="E76" s="37">
        <f>SUM(E72:E74)</f>
        <v>373.67</v>
      </c>
      <c r="F76" s="25"/>
    </row>
    <row r="77" spans="1:6" ht="15.75" thickTop="1" x14ac:dyDescent="0.2">
      <c r="A77" s="25"/>
      <c r="B77" s="66"/>
      <c r="C77" s="66"/>
      <c r="D77" s="66"/>
      <c r="E77" s="40"/>
      <c r="F77" s="25"/>
    </row>
    <row r="78" spans="1:6" ht="15" x14ac:dyDescent="0.2">
      <c r="A78" s="25"/>
      <c r="B78" s="65" t="s">
        <v>24</v>
      </c>
      <c r="C78" s="65"/>
      <c r="D78" s="65"/>
      <c r="E78" s="40">
        <v>0</v>
      </c>
      <c r="F78" s="25"/>
    </row>
    <row r="79" spans="1:6" ht="15" x14ac:dyDescent="0.2">
      <c r="A79" s="25"/>
      <c r="B79" s="66"/>
      <c r="C79" s="66"/>
      <c r="D79" s="66"/>
      <c r="E79" s="40"/>
      <c r="F79" s="25"/>
    </row>
    <row r="80" spans="1:6" ht="19.5" customHeight="1" x14ac:dyDescent="0.2">
      <c r="A80" s="25"/>
      <c r="B80" s="41" t="s">
        <v>23</v>
      </c>
      <c r="C80" s="42"/>
      <c r="D80" s="42"/>
      <c r="E80" s="43">
        <f>E76-E78</f>
        <v>373.67</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70"/>
      <c r="C83" s="70"/>
      <c r="D83" s="70"/>
      <c r="E83" s="70"/>
      <c r="F83" s="25"/>
    </row>
    <row r="84" spans="1:6" ht="14.25" x14ac:dyDescent="0.2">
      <c r="A84" s="63" t="s">
        <v>48</v>
      </c>
      <c r="B84" s="63"/>
      <c r="C84" s="63"/>
      <c r="D84" s="63"/>
      <c r="E84" s="63"/>
      <c r="F84" s="63"/>
    </row>
    <row r="85" spans="1:6" ht="14.25" x14ac:dyDescent="0.2">
      <c r="A85" s="61" t="s">
        <v>70</v>
      </c>
      <c r="B85" s="61"/>
      <c r="C85" s="61"/>
      <c r="D85" s="61"/>
      <c r="E85" s="61"/>
      <c r="F85" s="61"/>
    </row>
    <row r="86" spans="1:6" x14ac:dyDescent="0.2">
      <c r="A86" s="25"/>
      <c r="B86" s="25"/>
      <c r="C86" s="25"/>
      <c r="D86" s="25"/>
      <c r="E86" s="25"/>
      <c r="F86" s="25"/>
    </row>
    <row r="87" spans="1:6" x14ac:dyDescent="0.2">
      <c r="A87" s="25"/>
      <c r="B87" s="71"/>
      <c r="C87" s="71"/>
      <c r="D87" s="71"/>
      <c r="E87" s="71"/>
      <c r="F87" s="25"/>
    </row>
    <row r="88" spans="1:6" ht="15" x14ac:dyDescent="0.2">
      <c r="A88" s="62" t="s">
        <v>8</v>
      </c>
      <c r="B88" s="62"/>
      <c r="C88" s="62"/>
      <c r="D88" s="62"/>
      <c r="E88" s="62"/>
      <c r="F88" s="62"/>
    </row>
    <row r="90" spans="1:6" ht="39.75" customHeight="1" x14ac:dyDescent="0.2">
      <c r="B90" s="68"/>
      <c r="C90" s="69"/>
      <c r="D90" s="69"/>
    </row>
    <row r="91" spans="1:6" ht="13.5" customHeight="1" x14ac:dyDescent="0.2"/>
    <row r="92" spans="1:6" x14ac:dyDescent="0.2">
      <c r="B92" s="20"/>
      <c r="C92" s="20"/>
      <c r="D92" s="20"/>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E7BC7BE4-6C08-440E-BE5B-B6A9EF137ACF}">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0451-8F37-4E20-9F0E-EEB7DAD02346}">
  <sheetPr>
    <pageSetUpPr fitToPage="1"/>
  </sheetPr>
  <dimension ref="A12:F92"/>
  <sheetViews>
    <sheetView tabSelected="1" view="pageBreakPreview" topLeftCell="A37" zoomScale="80" zoomScaleNormal="100" zoomScaleSheetLayoutView="80" workbookViewId="0">
      <selection activeCell="B67" sqref="B67:D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29" t="s">
        <v>113</v>
      </c>
      <c r="C21" s="25"/>
      <c r="D21" s="25"/>
      <c r="E21" s="25"/>
      <c r="F21" s="25"/>
    </row>
    <row r="22" spans="1:6" ht="15" x14ac:dyDescent="0.2">
      <c r="A22" s="21"/>
      <c r="B22" s="30"/>
      <c r="C22" s="25"/>
      <c r="D22" s="25"/>
      <c r="E22" s="25"/>
      <c r="F22" s="25"/>
    </row>
    <row r="23" spans="1:6" ht="15" x14ac:dyDescent="0.2">
      <c r="A23" s="21"/>
      <c r="B23" s="30"/>
      <c r="C23" s="25"/>
      <c r="D23" s="25"/>
      <c r="E23" s="25"/>
      <c r="F23" s="25"/>
    </row>
    <row r="24" spans="1:6" ht="15" x14ac:dyDescent="0.2">
      <c r="A24" s="21"/>
      <c r="B24" s="29"/>
      <c r="C24" s="25"/>
      <c r="D24" s="25"/>
      <c r="E24" s="25"/>
      <c r="F24" s="25"/>
    </row>
    <row r="25" spans="1:6" ht="15" x14ac:dyDescent="0.2">
      <c r="A25" s="21"/>
      <c r="B25" s="29" t="s">
        <v>50</v>
      </c>
      <c r="C25" s="25"/>
      <c r="D25" s="25"/>
      <c r="E25" s="25"/>
      <c r="F25" s="25"/>
    </row>
    <row r="26" spans="1:6" ht="33.75" customHeight="1" x14ac:dyDescent="0.2">
      <c r="A26" s="21"/>
      <c r="B26" s="48" t="s">
        <v>106</v>
      </c>
      <c r="C26" s="25"/>
      <c r="D26" s="25"/>
      <c r="E26" s="25"/>
      <c r="F26" s="25"/>
    </row>
    <row r="27" spans="1:6" x14ac:dyDescent="0.2">
      <c r="A27" s="22"/>
      <c r="B27" s="25"/>
      <c r="C27" s="27"/>
      <c r="D27" s="27"/>
      <c r="E27" s="28"/>
      <c r="F27" s="25"/>
    </row>
    <row r="28" spans="1:6" ht="15" x14ac:dyDescent="0.2">
      <c r="A28" s="21"/>
      <c r="B28" s="27"/>
      <c r="C28" s="27"/>
      <c r="D28" s="31" t="s">
        <v>17</v>
      </c>
      <c r="E28" s="31" t="s">
        <v>114</v>
      </c>
      <c r="F28" s="25"/>
    </row>
    <row r="29" spans="1:6" ht="13.5" thickBot="1" x14ac:dyDescent="0.25">
      <c r="A29" s="23"/>
      <c r="B29" s="23"/>
      <c r="C29" s="23"/>
      <c r="D29" s="23"/>
      <c r="E29" s="23"/>
      <c r="F29" s="24"/>
    </row>
    <row r="30" spans="1:6" s="44" customFormat="1" ht="21.75" customHeight="1" x14ac:dyDescent="0.2">
      <c r="A30" s="67" t="s">
        <v>0</v>
      </c>
      <c r="B30" s="67"/>
      <c r="C30" s="67"/>
      <c r="D30" s="67"/>
      <c r="E30" s="67"/>
      <c r="F30" s="67"/>
    </row>
    <row r="31" spans="1:6" x14ac:dyDescent="0.2">
      <c r="A31" s="21"/>
      <c r="B31" s="22"/>
      <c r="C31" s="21"/>
      <c r="D31" s="21"/>
      <c r="E31" s="21"/>
    </row>
    <row r="32" spans="1:6" ht="14.25" x14ac:dyDescent="0.2">
      <c r="A32" s="25"/>
      <c r="B32" s="26" t="s">
        <v>6</v>
      </c>
      <c r="C32" s="26"/>
      <c r="D32" s="26"/>
      <c r="E32" s="32"/>
      <c r="F32" s="25"/>
    </row>
    <row r="33" spans="1:6" ht="14.25" x14ac:dyDescent="0.2">
      <c r="A33" s="25"/>
      <c r="B33" s="64"/>
      <c r="C33" s="64"/>
      <c r="D33" s="64"/>
      <c r="E33" s="32"/>
      <c r="F33" s="25"/>
    </row>
    <row r="34" spans="1:6" ht="14.25" x14ac:dyDescent="0.2">
      <c r="A34" s="25"/>
      <c r="B34" s="64"/>
      <c r="C34" s="64"/>
      <c r="D34" s="64"/>
      <c r="E34" s="32"/>
      <c r="F34" s="25"/>
    </row>
    <row r="35" spans="1:6" ht="14.25" x14ac:dyDescent="0.2">
      <c r="A35" s="25"/>
      <c r="B35" s="64" t="s">
        <v>115</v>
      </c>
      <c r="C35" s="64"/>
      <c r="D35" s="64"/>
      <c r="E35" s="32"/>
      <c r="F35" s="25"/>
    </row>
    <row r="36" spans="1:6" ht="14.25" x14ac:dyDescent="0.2">
      <c r="A36" s="25"/>
      <c r="B36" s="64"/>
      <c r="C36" s="64"/>
      <c r="D36" s="64"/>
      <c r="E36" s="32"/>
      <c r="F36" s="25"/>
    </row>
    <row r="37" spans="1:6" ht="14.25" x14ac:dyDescent="0.2">
      <c r="A37" s="25"/>
      <c r="B37" s="64"/>
      <c r="C37" s="64"/>
      <c r="D37" s="64"/>
      <c r="E37" s="32"/>
      <c r="F37" s="25"/>
    </row>
    <row r="38" spans="1:6" ht="14.25" x14ac:dyDescent="0.2">
      <c r="A38" s="25"/>
      <c r="B38" s="64"/>
      <c r="C38" s="64"/>
      <c r="D38" s="64"/>
      <c r="E38" s="32"/>
      <c r="F38" s="25"/>
    </row>
    <row r="39" spans="1:6" ht="14.25" x14ac:dyDescent="0.2">
      <c r="A39" s="25"/>
      <c r="B39" s="64"/>
      <c r="C39" s="64"/>
      <c r="D39" s="64"/>
      <c r="E39" s="32"/>
      <c r="F39" s="25"/>
    </row>
    <row r="40" spans="1:6" ht="14.25" x14ac:dyDescent="0.2">
      <c r="A40" s="25"/>
      <c r="B40" s="64"/>
      <c r="C40" s="64"/>
      <c r="D40" s="64"/>
      <c r="E40" s="32"/>
      <c r="F40" s="25"/>
    </row>
    <row r="41" spans="1:6" ht="14.25" x14ac:dyDescent="0.2">
      <c r="A41" s="25"/>
      <c r="B41" s="64"/>
      <c r="C41" s="64"/>
      <c r="D41" s="64"/>
      <c r="E41" s="32"/>
      <c r="F41" s="25"/>
    </row>
    <row r="42" spans="1:6" ht="14.25" x14ac:dyDescent="0.2">
      <c r="A42" s="25"/>
      <c r="B42" s="64"/>
      <c r="C42" s="64"/>
      <c r="D42" s="64"/>
      <c r="E42" s="32"/>
      <c r="F42" s="25"/>
    </row>
    <row r="43" spans="1:6" ht="14.25" x14ac:dyDescent="0.2">
      <c r="A43" s="25"/>
      <c r="B43" s="64"/>
      <c r="C43" s="64"/>
      <c r="D43" s="64"/>
      <c r="E43" s="32"/>
      <c r="F43" s="25"/>
    </row>
    <row r="44" spans="1:6" ht="14.25" x14ac:dyDescent="0.2">
      <c r="A44" s="25"/>
      <c r="B44" s="64"/>
      <c r="C44" s="64"/>
      <c r="D44" s="64"/>
      <c r="E44" s="32"/>
      <c r="F44" s="25"/>
    </row>
    <row r="45" spans="1:6" ht="14.25" x14ac:dyDescent="0.2">
      <c r="A45" s="25"/>
      <c r="B45" s="64"/>
      <c r="C45" s="64"/>
      <c r="D45" s="64"/>
      <c r="E45" s="32"/>
      <c r="F45" s="25"/>
    </row>
    <row r="46" spans="1:6" ht="14.25" x14ac:dyDescent="0.2">
      <c r="A46" s="25"/>
      <c r="B46" s="64"/>
      <c r="C46" s="64"/>
      <c r="D46" s="64"/>
      <c r="E46" s="32"/>
      <c r="F46" s="25"/>
    </row>
    <row r="47" spans="1:6" ht="14.25" x14ac:dyDescent="0.2">
      <c r="A47" s="25"/>
      <c r="B47" s="64"/>
      <c r="C47" s="64"/>
      <c r="D47" s="64"/>
      <c r="E47" s="32"/>
      <c r="F47" s="25"/>
    </row>
    <row r="48" spans="1:6" ht="14.25" x14ac:dyDescent="0.2">
      <c r="A48" s="25"/>
      <c r="B48" s="64"/>
      <c r="C48" s="64"/>
      <c r="D48" s="64"/>
      <c r="E48" s="32"/>
      <c r="F48" s="25"/>
    </row>
    <row r="49" spans="1:6" ht="14.25" x14ac:dyDescent="0.2">
      <c r="A49" s="25"/>
      <c r="B49" s="64"/>
      <c r="C49" s="64"/>
      <c r="D49" s="64"/>
      <c r="E49" s="32"/>
      <c r="F49" s="25"/>
    </row>
    <row r="50" spans="1:6" ht="14.25" x14ac:dyDescent="0.2">
      <c r="A50" s="25"/>
      <c r="B50" s="64"/>
      <c r="C50" s="64"/>
      <c r="D50" s="64"/>
      <c r="E50" s="32"/>
      <c r="F50" s="25"/>
    </row>
    <row r="51" spans="1:6" ht="14.25" x14ac:dyDescent="0.2">
      <c r="A51" s="25"/>
      <c r="B51" s="64"/>
      <c r="C51" s="64"/>
      <c r="D51" s="64"/>
      <c r="E51" s="32"/>
      <c r="F51" s="25"/>
    </row>
    <row r="52" spans="1:6" ht="14.25" x14ac:dyDescent="0.2">
      <c r="A52" s="25"/>
      <c r="B52" s="64"/>
      <c r="C52" s="64"/>
      <c r="D52" s="64"/>
      <c r="E52" s="32"/>
      <c r="F52" s="25"/>
    </row>
    <row r="53" spans="1:6" ht="14.25" x14ac:dyDescent="0.2">
      <c r="A53" s="25"/>
      <c r="B53" s="64"/>
      <c r="C53" s="64"/>
      <c r="D53" s="64"/>
      <c r="E53" s="32"/>
      <c r="F53" s="25"/>
    </row>
    <row r="54" spans="1:6" ht="14.25" x14ac:dyDescent="0.2">
      <c r="A54" s="25"/>
      <c r="B54" s="64"/>
      <c r="C54" s="64"/>
      <c r="D54" s="64"/>
      <c r="E54" s="32"/>
      <c r="F54" s="25"/>
    </row>
    <row r="55" spans="1:6" ht="14.25" x14ac:dyDescent="0.2">
      <c r="A55" s="25"/>
      <c r="B55" s="64"/>
      <c r="C55" s="64"/>
      <c r="D55" s="64"/>
      <c r="E55" s="32"/>
      <c r="F55" s="25"/>
    </row>
    <row r="56" spans="1:6" ht="14.25" x14ac:dyDescent="0.2">
      <c r="A56" s="25"/>
      <c r="B56" s="64"/>
      <c r="C56" s="64"/>
      <c r="D56" s="64"/>
      <c r="E56" s="32"/>
      <c r="F56" s="25"/>
    </row>
    <row r="57" spans="1:6" ht="14.25" x14ac:dyDescent="0.2">
      <c r="A57" s="25"/>
      <c r="B57" s="64"/>
      <c r="C57" s="64"/>
      <c r="D57" s="64"/>
      <c r="E57" s="32"/>
      <c r="F57" s="25"/>
    </row>
    <row r="58" spans="1:6" ht="14.25" x14ac:dyDescent="0.2">
      <c r="A58" s="25"/>
      <c r="B58" s="64"/>
      <c r="C58" s="64"/>
      <c r="D58" s="64"/>
      <c r="E58" s="32"/>
      <c r="F58" s="25"/>
    </row>
    <row r="59" spans="1:6" ht="14.25" x14ac:dyDescent="0.2">
      <c r="A59" s="25"/>
      <c r="B59" s="64"/>
      <c r="C59" s="64"/>
      <c r="D59" s="64"/>
      <c r="E59" s="32"/>
      <c r="F59" s="25"/>
    </row>
    <row r="60" spans="1:6" ht="14.25" x14ac:dyDescent="0.2">
      <c r="A60" s="25"/>
      <c r="B60" s="64"/>
      <c r="C60" s="64"/>
      <c r="D60" s="64"/>
      <c r="E60" s="32"/>
      <c r="F60" s="25"/>
    </row>
    <row r="61" spans="1:6" ht="14.25" x14ac:dyDescent="0.2">
      <c r="A61" s="25"/>
      <c r="B61" s="64"/>
      <c r="C61" s="64"/>
      <c r="D61" s="64"/>
      <c r="E61" s="32"/>
      <c r="F61" s="25"/>
    </row>
    <row r="62" spans="1:6" ht="14.25" x14ac:dyDescent="0.2">
      <c r="A62" s="25"/>
      <c r="B62" s="64"/>
      <c r="C62" s="64"/>
      <c r="D62" s="64"/>
      <c r="E62" s="32"/>
      <c r="F62" s="25"/>
    </row>
    <row r="63" spans="1:6" ht="14.25" x14ac:dyDescent="0.2">
      <c r="A63" s="25"/>
      <c r="B63" s="64"/>
      <c r="C63" s="64"/>
      <c r="D63" s="64"/>
      <c r="E63" s="32"/>
      <c r="F63" s="25"/>
    </row>
    <row r="64" spans="1:6" s="51" customFormat="1" ht="14.25" x14ac:dyDescent="0.2">
      <c r="A64" s="49"/>
      <c r="B64" s="72"/>
      <c r="C64" s="72"/>
      <c r="D64" s="72"/>
      <c r="E64" s="50"/>
      <c r="F64" s="49"/>
    </row>
    <row r="65" spans="1:6" s="51" customFormat="1" ht="14.25" x14ac:dyDescent="0.2">
      <c r="A65" s="49"/>
      <c r="B65" s="60"/>
      <c r="C65" s="53" t="s">
        <v>81</v>
      </c>
      <c r="D65" s="53" t="s">
        <v>82</v>
      </c>
      <c r="E65" s="50"/>
      <c r="F65" s="49"/>
    </row>
    <row r="66" spans="1:6" s="51" customFormat="1" ht="14.25" x14ac:dyDescent="0.2">
      <c r="A66" s="49"/>
      <c r="B66" s="60"/>
      <c r="C66" s="54">
        <v>0.75</v>
      </c>
      <c r="D66" s="55">
        <v>350</v>
      </c>
      <c r="E66" s="50"/>
      <c r="F66" s="49"/>
    </row>
    <row r="67" spans="1:6" ht="14.25" x14ac:dyDescent="0.2">
      <c r="A67" s="25"/>
      <c r="B67" s="64"/>
      <c r="C67" s="64"/>
      <c r="D67" s="64"/>
      <c r="E67" s="32"/>
      <c r="F67" s="25"/>
    </row>
    <row r="68" spans="1:6" ht="13.5" customHeight="1" x14ac:dyDescent="0.2">
      <c r="A68" s="25"/>
      <c r="B68" s="64"/>
      <c r="C68" s="64"/>
      <c r="D68" s="64"/>
      <c r="E68" s="32"/>
      <c r="F68" s="25"/>
    </row>
    <row r="69" spans="1:6" ht="13.5" customHeight="1" x14ac:dyDescent="0.2">
      <c r="A69" s="25"/>
      <c r="B69" s="29" t="s">
        <v>21</v>
      </c>
      <c r="C69" s="30"/>
      <c r="D69" s="30"/>
      <c r="E69" s="33">
        <f>C66*D66</f>
        <v>262.5</v>
      </c>
      <c r="F69" s="25"/>
    </row>
    <row r="70" spans="1:6" ht="13.5" customHeight="1" x14ac:dyDescent="0.2">
      <c r="A70" s="25"/>
      <c r="B70" s="38" t="s">
        <v>18</v>
      </c>
      <c r="C70" s="30"/>
      <c r="D70" s="30"/>
      <c r="E70" s="34">
        <v>0</v>
      </c>
      <c r="F70" s="25"/>
    </row>
    <row r="71" spans="1:6" ht="13.5" customHeight="1" x14ac:dyDescent="0.2">
      <c r="A71" s="25"/>
      <c r="B71" s="38" t="s">
        <v>19</v>
      </c>
      <c r="C71" s="30"/>
      <c r="D71" s="30"/>
      <c r="E71" s="34">
        <v>0</v>
      </c>
      <c r="F71" s="25"/>
    </row>
    <row r="72" spans="1:6" ht="13.5" customHeight="1" x14ac:dyDescent="0.2">
      <c r="A72" s="25"/>
      <c r="B72" s="29" t="s">
        <v>20</v>
      </c>
      <c r="C72" s="30"/>
      <c r="D72" s="30"/>
      <c r="E72" s="33">
        <f>SUM(E69:E71)</f>
        <v>262.5</v>
      </c>
      <c r="F72" s="25"/>
    </row>
    <row r="73" spans="1:6" ht="13.5" customHeight="1" x14ac:dyDescent="0.2">
      <c r="A73" s="25"/>
      <c r="B73" s="30" t="s">
        <v>5</v>
      </c>
      <c r="C73" s="35">
        <v>0.05</v>
      </c>
      <c r="D73" s="30"/>
      <c r="E73" s="39">
        <f>ROUND(E72*C73,2)</f>
        <v>13.13</v>
      </c>
      <c r="F73" s="25"/>
    </row>
    <row r="74" spans="1:6" ht="13.5" customHeight="1" x14ac:dyDescent="0.2">
      <c r="A74" s="25"/>
      <c r="B74" s="30" t="s">
        <v>4</v>
      </c>
      <c r="C74" s="46">
        <v>9.9750000000000005E-2</v>
      </c>
      <c r="D74" s="30"/>
      <c r="E74" s="47">
        <f>ROUND(E72*C74,2)</f>
        <v>26.18</v>
      </c>
      <c r="F74" s="25"/>
    </row>
    <row r="75" spans="1:6" ht="13.5" customHeight="1" x14ac:dyDescent="0.2">
      <c r="A75" s="25"/>
      <c r="B75" s="30"/>
      <c r="C75" s="30"/>
      <c r="D75" s="30"/>
      <c r="E75" s="36"/>
      <c r="F75" s="25"/>
    </row>
    <row r="76" spans="1:6" ht="16.5" customHeight="1" thickBot="1" x14ac:dyDescent="0.25">
      <c r="A76" s="25"/>
      <c r="B76" s="29" t="s">
        <v>22</v>
      </c>
      <c r="C76" s="30"/>
      <c r="D76" s="30"/>
      <c r="E76" s="37">
        <f>SUM(E72:E74)</f>
        <v>301.81</v>
      </c>
      <c r="F76" s="25"/>
    </row>
    <row r="77" spans="1:6" ht="15.75" thickTop="1" x14ac:dyDescent="0.2">
      <c r="A77" s="25"/>
      <c r="B77" s="66"/>
      <c r="C77" s="66"/>
      <c r="D77" s="66"/>
      <c r="E77" s="40"/>
      <c r="F77" s="25"/>
    </row>
    <row r="78" spans="1:6" ht="15" x14ac:dyDescent="0.2">
      <c r="A78" s="25"/>
      <c r="B78" s="65" t="s">
        <v>24</v>
      </c>
      <c r="C78" s="65"/>
      <c r="D78" s="65"/>
      <c r="E78" s="40">
        <v>0</v>
      </c>
      <c r="F78" s="25"/>
    </row>
    <row r="79" spans="1:6" ht="15" x14ac:dyDescent="0.2">
      <c r="A79" s="25"/>
      <c r="B79" s="66"/>
      <c r="C79" s="66"/>
      <c r="D79" s="66"/>
      <c r="E79" s="40"/>
      <c r="F79" s="25"/>
    </row>
    <row r="80" spans="1:6" ht="19.5" customHeight="1" x14ac:dyDescent="0.2">
      <c r="A80" s="25"/>
      <c r="B80" s="41" t="s">
        <v>23</v>
      </c>
      <c r="C80" s="42"/>
      <c r="D80" s="42"/>
      <c r="E80" s="43">
        <f>E76-E78</f>
        <v>301.81</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70"/>
      <c r="C83" s="70"/>
      <c r="D83" s="70"/>
      <c r="E83" s="70"/>
      <c r="F83" s="25"/>
    </row>
    <row r="84" spans="1:6" ht="14.25" x14ac:dyDescent="0.2">
      <c r="A84" s="63" t="s">
        <v>48</v>
      </c>
      <c r="B84" s="63"/>
      <c r="C84" s="63"/>
      <c r="D84" s="63"/>
      <c r="E84" s="63"/>
      <c r="F84" s="63"/>
    </row>
    <row r="85" spans="1:6" ht="14.25" x14ac:dyDescent="0.2">
      <c r="A85" s="61" t="s">
        <v>70</v>
      </c>
      <c r="B85" s="61"/>
      <c r="C85" s="61"/>
      <c r="D85" s="61"/>
      <c r="E85" s="61"/>
      <c r="F85" s="61"/>
    </row>
    <row r="86" spans="1:6" x14ac:dyDescent="0.2">
      <c r="A86" s="25"/>
      <c r="B86" s="25"/>
      <c r="C86" s="25"/>
      <c r="D86" s="25"/>
      <c r="E86" s="25"/>
      <c r="F86" s="25"/>
    </row>
    <row r="87" spans="1:6" x14ac:dyDescent="0.2">
      <c r="A87" s="25"/>
      <c r="B87" s="71"/>
      <c r="C87" s="71"/>
      <c r="D87" s="71"/>
      <c r="E87" s="71"/>
      <c r="F87" s="25"/>
    </row>
    <row r="88" spans="1:6" ht="15" x14ac:dyDescent="0.2">
      <c r="A88" s="62" t="s">
        <v>8</v>
      </c>
      <c r="B88" s="62"/>
      <c r="C88" s="62"/>
      <c r="D88" s="62"/>
      <c r="E88" s="62"/>
      <c r="F88" s="62"/>
    </row>
    <row r="90" spans="1:6" ht="39.75" customHeight="1" x14ac:dyDescent="0.2">
      <c r="B90" s="68"/>
      <c r="C90" s="69"/>
      <c r="D90" s="69"/>
    </row>
    <row r="91" spans="1:6" ht="13.5" customHeight="1" x14ac:dyDescent="0.2"/>
    <row r="92" spans="1:6" x14ac:dyDescent="0.2">
      <c r="B92" s="20"/>
      <c r="C92" s="20"/>
      <c r="D92" s="20"/>
    </row>
  </sheetData>
  <mergeCells count="44">
    <mergeCell ref="A88:F88"/>
    <mergeCell ref="B90:D90"/>
    <mergeCell ref="B78:D78"/>
    <mergeCell ref="B79:D79"/>
    <mergeCell ref="B83:E83"/>
    <mergeCell ref="A84:F84"/>
    <mergeCell ref="A85:F85"/>
    <mergeCell ref="B87:E87"/>
    <mergeCell ref="B62:D62"/>
    <mergeCell ref="B63:D63"/>
    <mergeCell ref="B64:D64"/>
    <mergeCell ref="B67:D67"/>
    <mergeCell ref="B68:D68"/>
    <mergeCell ref="B77:D77"/>
    <mergeCell ref="B56:D56"/>
    <mergeCell ref="B57:D57"/>
    <mergeCell ref="B58:D58"/>
    <mergeCell ref="B59:D59"/>
    <mergeCell ref="B60:D60"/>
    <mergeCell ref="B61:D61"/>
    <mergeCell ref="B50:D50"/>
    <mergeCell ref="B51:D51"/>
    <mergeCell ref="B52:D52"/>
    <mergeCell ref="B53:D53"/>
    <mergeCell ref="B54:D54"/>
    <mergeCell ref="B55:D55"/>
    <mergeCell ref="B44:D44"/>
    <mergeCell ref="B45:D45"/>
    <mergeCell ref="B46:D46"/>
    <mergeCell ref="B47:D47"/>
    <mergeCell ref="B48:D48"/>
    <mergeCell ref="B49:D49"/>
    <mergeCell ref="B38:D38"/>
    <mergeCell ref="B39:D39"/>
    <mergeCell ref="B40:D40"/>
    <mergeCell ref="B41:D41"/>
    <mergeCell ref="B42:D42"/>
    <mergeCell ref="B43:D43"/>
    <mergeCell ref="A30:F30"/>
    <mergeCell ref="B33:D33"/>
    <mergeCell ref="B34:D34"/>
    <mergeCell ref="B35:D35"/>
    <mergeCell ref="B36:D36"/>
    <mergeCell ref="B37:D37"/>
  </mergeCells>
  <dataValidations count="1">
    <dataValidation type="list" allowBlank="1" showInputMessage="1" showErrorMessage="1" sqref="B77:B79 B12:B20 B33:B68" xr:uid="{91A3A0C0-0130-4E87-95DB-71FC62D3AB3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2">
    <pageSetUpPr fitToPage="1"/>
  </sheetPr>
  <dimension ref="A1:D39"/>
  <sheetViews>
    <sheetView view="pageBreakPreview" zoomScaleNormal="100" workbookViewId="0">
      <selection activeCell="C5" sqref="C5:C37"/>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73" t="s">
        <v>1</v>
      </c>
      <c r="C1" s="73"/>
      <c r="D1" s="13"/>
    </row>
    <row r="2" spans="1:4" ht="13.5" customHeight="1" x14ac:dyDescent="0.3">
      <c r="A2" s="6"/>
      <c r="B2" s="14"/>
      <c r="C2" s="14"/>
      <c r="D2" s="7"/>
    </row>
    <row r="3" spans="1:4" ht="13.5" thickBot="1" x14ac:dyDescent="0.25">
      <c r="A3" s="6"/>
      <c r="B3" s="15"/>
      <c r="C3" s="15"/>
      <c r="D3" s="7"/>
    </row>
    <row r="4" spans="1:4" ht="13.5" thickBot="1" x14ac:dyDescent="0.25">
      <c r="A4" s="6"/>
      <c r="B4" s="18"/>
      <c r="C4" s="19" t="s">
        <v>3</v>
      </c>
      <c r="D4" s="7"/>
    </row>
    <row r="5" spans="1:4" x14ac:dyDescent="0.2">
      <c r="A5" s="6"/>
      <c r="B5" s="16"/>
      <c r="C5" s="45" t="s">
        <v>47</v>
      </c>
      <c r="D5" s="7"/>
    </row>
    <row r="6" spans="1:4" x14ac:dyDescent="0.2">
      <c r="A6" s="6"/>
      <c r="B6" s="16"/>
      <c r="C6" s="8" t="s">
        <v>12</v>
      </c>
      <c r="D6" s="7"/>
    </row>
    <row r="7" spans="1:4" x14ac:dyDescent="0.2">
      <c r="A7" s="6"/>
      <c r="B7" s="16"/>
      <c r="C7" s="8" t="s">
        <v>25</v>
      </c>
      <c r="D7" s="7"/>
    </row>
    <row r="8" spans="1:4" x14ac:dyDescent="0.2">
      <c r="A8" s="6"/>
      <c r="B8" s="16"/>
      <c r="C8" s="8" t="s">
        <v>26</v>
      </c>
      <c r="D8" s="7"/>
    </row>
    <row r="9" spans="1:4" x14ac:dyDescent="0.2">
      <c r="A9" s="6"/>
      <c r="B9" s="16"/>
      <c r="C9" s="8" t="s">
        <v>2</v>
      </c>
      <c r="D9" s="7"/>
    </row>
    <row r="10" spans="1:4" x14ac:dyDescent="0.2">
      <c r="A10" s="6"/>
      <c r="B10" s="16"/>
      <c r="C10" s="8" t="s">
        <v>28</v>
      </c>
      <c r="D10" s="7"/>
    </row>
    <row r="11" spans="1:4" x14ac:dyDescent="0.2">
      <c r="A11" s="6"/>
      <c r="B11" s="16"/>
      <c r="C11" s="8" t="s">
        <v>9</v>
      </c>
      <c r="D11" s="7"/>
    </row>
    <row r="12" spans="1:4" x14ac:dyDescent="0.2">
      <c r="A12" s="6"/>
      <c r="B12" s="16"/>
      <c r="C12" s="8" t="s">
        <v>29</v>
      </c>
      <c r="D12" s="7"/>
    </row>
    <row r="13" spans="1:4" x14ac:dyDescent="0.2">
      <c r="A13" s="6"/>
      <c r="B13" s="16"/>
      <c r="C13" s="8" t="s">
        <v>27</v>
      </c>
      <c r="D13" s="7"/>
    </row>
    <row r="14" spans="1:4" x14ac:dyDescent="0.2">
      <c r="A14" s="6"/>
      <c r="B14" s="16"/>
      <c r="C14" s="8" t="s">
        <v>30</v>
      </c>
      <c r="D14" s="7"/>
    </row>
    <row r="15" spans="1:4" x14ac:dyDescent="0.2">
      <c r="A15" s="6"/>
      <c r="B15" s="16"/>
      <c r="C15" s="8" t="s">
        <v>31</v>
      </c>
      <c r="D15" s="7"/>
    </row>
    <row r="16" spans="1:4" x14ac:dyDescent="0.2">
      <c r="A16" s="6"/>
      <c r="B16" s="16"/>
      <c r="C16" s="8" t="s">
        <v>11</v>
      </c>
      <c r="D16" s="7"/>
    </row>
    <row r="17" spans="1:4" x14ac:dyDescent="0.2">
      <c r="A17" s="6"/>
      <c r="B17" s="16"/>
      <c r="C17" s="8" t="s">
        <v>10</v>
      </c>
      <c r="D17" s="7"/>
    </row>
    <row r="18" spans="1:4" x14ac:dyDescent="0.2">
      <c r="A18" s="6"/>
      <c r="B18" s="16"/>
      <c r="C18" s="8" t="s">
        <v>14</v>
      </c>
      <c r="D18" s="7"/>
    </row>
    <row r="19" spans="1:4" x14ac:dyDescent="0.2">
      <c r="A19" s="6"/>
      <c r="B19" s="16"/>
      <c r="C19" s="9" t="s">
        <v>33</v>
      </c>
      <c r="D19" s="7"/>
    </row>
    <row r="20" spans="1:4" x14ac:dyDescent="0.2">
      <c r="A20" s="6"/>
      <c r="B20" s="16"/>
      <c r="C20" s="9" t="s">
        <v>35</v>
      </c>
      <c r="D20" s="7"/>
    </row>
    <row r="21" spans="1:4" x14ac:dyDescent="0.2">
      <c r="A21" s="6"/>
      <c r="B21" s="16"/>
      <c r="C21" s="9" t="s">
        <v>34</v>
      </c>
      <c r="D21" s="7"/>
    </row>
    <row r="22" spans="1:4" x14ac:dyDescent="0.2">
      <c r="A22" s="6"/>
      <c r="B22" s="16"/>
      <c r="C22" s="9" t="s">
        <v>36</v>
      </c>
      <c r="D22" s="7"/>
    </row>
    <row r="23" spans="1:4" x14ac:dyDescent="0.2">
      <c r="A23" s="6"/>
      <c r="B23" s="16"/>
      <c r="C23" s="9" t="s">
        <v>32</v>
      </c>
      <c r="D23" s="7"/>
    </row>
    <row r="24" spans="1:4" x14ac:dyDescent="0.2">
      <c r="A24" s="6"/>
      <c r="B24" s="16"/>
      <c r="C24" s="9" t="s">
        <v>37</v>
      </c>
      <c r="D24" s="7"/>
    </row>
    <row r="25" spans="1:4" x14ac:dyDescent="0.2">
      <c r="A25" s="6"/>
      <c r="B25" s="16"/>
      <c r="C25" s="8" t="s">
        <v>38</v>
      </c>
      <c r="D25" s="7"/>
    </row>
    <row r="26" spans="1:4" x14ac:dyDescent="0.2">
      <c r="A26" s="6"/>
      <c r="B26" s="16"/>
      <c r="C26" s="8" t="s">
        <v>44</v>
      </c>
      <c r="D26" s="7"/>
    </row>
    <row r="27" spans="1:4" x14ac:dyDescent="0.2">
      <c r="A27" s="6"/>
      <c r="B27" s="16"/>
      <c r="C27" s="8" t="s">
        <v>45</v>
      </c>
      <c r="D27" s="7"/>
    </row>
    <row r="28" spans="1:4" x14ac:dyDescent="0.2">
      <c r="A28" s="6"/>
      <c r="B28" s="16"/>
      <c r="C28" s="8" t="s">
        <v>46</v>
      </c>
      <c r="D28" s="7"/>
    </row>
    <row r="29" spans="1:4" x14ac:dyDescent="0.2">
      <c r="A29" s="6"/>
      <c r="B29" s="16"/>
      <c r="C29" s="8" t="s">
        <v>15</v>
      </c>
      <c r="D29" s="7"/>
    </row>
    <row r="30" spans="1:4" x14ac:dyDescent="0.2">
      <c r="A30" s="6"/>
      <c r="B30" s="16"/>
      <c r="C30" s="8"/>
      <c r="D30" s="7"/>
    </row>
    <row r="31" spans="1:4" x14ac:dyDescent="0.2">
      <c r="A31" s="6"/>
      <c r="B31" s="16"/>
      <c r="C31" s="45" t="s">
        <v>13</v>
      </c>
      <c r="D31" s="7"/>
    </row>
    <row r="32" spans="1:4" x14ac:dyDescent="0.2">
      <c r="A32" s="6"/>
      <c r="B32" s="16"/>
      <c r="C32" s="8" t="s">
        <v>41</v>
      </c>
      <c r="D32" s="7"/>
    </row>
    <row r="33" spans="1:4" x14ac:dyDescent="0.2">
      <c r="A33" s="6"/>
      <c r="B33" s="16"/>
      <c r="C33" s="8" t="s">
        <v>42</v>
      </c>
      <c r="D33" s="7"/>
    </row>
    <row r="34" spans="1:4" x14ac:dyDescent="0.2">
      <c r="A34" s="6"/>
      <c r="B34" s="16"/>
      <c r="C34" s="8" t="s">
        <v>43</v>
      </c>
      <c r="D34" s="7"/>
    </row>
    <row r="35" spans="1:4" x14ac:dyDescent="0.2">
      <c r="A35" s="6"/>
      <c r="B35" s="16"/>
      <c r="C35" s="10" t="s">
        <v>39</v>
      </c>
      <c r="D35" s="7"/>
    </row>
    <row r="36" spans="1:4" x14ac:dyDescent="0.2">
      <c r="A36" s="6"/>
      <c r="B36" s="16"/>
      <c r="C36" s="7" t="s">
        <v>16</v>
      </c>
      <c r="D36" s="7"/>
    </row>
    <row r="37" spans="1:4" x14ac:dyDescent="0.2">
      <c r="A37" s="6"/>
      <c r="B37" s="16"/>
      <c r="C37" s="10" t="s">
        <v>40</v>
      </c>
      <c r="D37" s="7"/>
    </row>
    <row r="38" spans="1:4" x14ac:dyDescent="0.2">
      <c r="A38" s="6"/>
      <c r="B38" s="16"/>
      <c r="C38" s="8"/>
      <c r="D38" s="7"/>
    </row>
    <row r="39" spans="1:4" ht="13.5" thickBot="1" x14ac:dyDescent="0.25">
      <c r="A39" s="11"/>
      <c r="B39" s="17"/>
      <c r="C39" s="12"/>
      <c r="D39" s="12"/>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4"/>
  <sheetViews>
    <sheetView view="pageBreakPreview" topLeftCell="A7"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29" t="s">
        <v>49</v>
      </c>
      <c r="C21" s="25"/>
      <c r="D21" s="25"/>
      <c r="E21" s="25"/>
      <c r="F21" s="25"/>
    </row>
    <row r="22" spans="1:6" ht="15" x14ac:dyDescent="0.2">
      <c r="A22" s="21"/>
      <c r="B22" s="30"/>
      <c r="C22" s="25"/>
      <c r="D22" s="25"/>
      <c r="E22" s="25"/>
      <c r="F22" s="25"/>
    </row>
    <row r="23" spans="1:6" ht="15" x14ac:dyDescent="0.2">
      <c r="A23" s="21"/>
      <c r="B23" s="30"/>
      <c r="C23" s="25"/>
      <c r="D23" s="25"/>
      <c r="E23" s="25"/>
      <c r="F23" s="25"/>
    </row>
    <row r="24" spans="1:6" ht="15" x14ac:dyDescent="0.2">
      <c r="A24" s="21"/>
      <c r="B24" s="29" t="s">
        <v>50</v>
      </c>
      <c r="C24" s="25"/>
      <c r="D24" s="25"/>
      <c r="E24" s="25"/>
      <c r="F24" s="25"/>
    </row>
    <row r="25" spans="1:6" ht="15" x14ac:dyDescent="0.2">
      <c r="A25" s="21"/>
      <c r="B25" s="29" t="s">
        <v>51</v>
      </c>
      <c r="C25" s="25"/>
      <c r="D25" s="25"/>
      <c r="E25" s="25"/>
      <c r="F25" s="25"/>
    </row>
    <row r="26" spans="1:6" ht="30" x14ac:dyDescent="0.2">
      <c r="A26" s="21"/>
      <c r="B26" s="48" t="s">
        <v>52</v>
      </c>
      <c r="C26" s="25"/>
      <c r="D26" s="25"/>
      <c r="E26" s="25"/>
      <c r="F26" s="25"/>
    </row>
    <row r="27" spans="1:6" x14ac:dyDescent="0.2">
      <c r="A27" s="22"/>
      <c r="B27" s="25"/>
      <c r="C27" s="27"/>
      <c r="D27" s="27"/>
      <c r="E27" s="28"/>
      <c r="F27" s="25"/>
    </row>
    <row r="28" spans="1:6" ht="15" x14ac:dyDescent="0.2">
      <c r="A28" s="21"/>
      <c r="B28" s="27"/>
      <c r="C28" s="27"/>
      <c r="D28" s="31" t="s">
        <v>17</v>
      </c>
      <c r="E28" s="31" t="s">
        <v>63</v>
      </c>
      <c r="F28" s="25"/>
    </row>
    <row r="29" spans="1:6" ht="13.5" thickBot="1" x14ac:dyDescent="0.25">
      <c r="A29" s="23"/>
      <c r="B29" s="23"/>
      <c r="C29" s="23"/>
      <c r="D29" s="23"/>
      <c r="E29" s="23"/>
      <c r="F29" s="24"/>
    </row>
    <row r="30" spans="1:6" s="44" customFormat="1" ht="21.75" customHeight="1" x14ac:dyDescent="0.2">
      <c r="A30" s="67" t="s">
        <v>0</v>
      </c>
      <c r="B30" s="67"/>
      <c r="C30" s="67"/>
      <c r="D30" s="67"/>
      <c r="E30" s="67"/>
      <c r="F30" s="67"/>
    </row>
    <row r="31" spans="1:6" x14ac:dyDescent="0.2">
      <c r="A31" s="21"/>
      <c r="B31" s="22"/>
      <c r="C31" s="21"/>
      <c r="D31" s="21"/>
      <c r="E31" s="21"/>
    </row>
    <row r="32" spans="1:6" ht="14.25" x14ac:dyDescent="0.2">
      <c r="A32" s="25"/>
      <c r="B32" s="26" t="s">
        <v>6</v>
      </c>
      <c r="C32" s="26"/>
      <c r="D32" s="26"/>
      <c r="E32" s="32"/>
      <c r="F32" s="25"/>
    </row>
    <row r="33" spans="1:6" ht="14.25" x14ac:dyDescent="0.2">
      <c r="A33" s="25"/>
      <c r="B33" s="64"/>
      <c r="C33" s="64"/>
      <c r="D33" s="64"/>
      <c r="E33" s="32"/>
      <c r="F33" s="25"/>
    </row>
    <row r="34" spans="1:6" ht="14.25" x14ac:dyDescent="0.2">
      <c r="A34" s="25"/>
      <c r="B34" s="64"/>
      <c r="C34" s="64"/>
      <c r="D34" s="64"/>
      <c r="E34" s="32"/>
      <c r="F34" s="25"/>
    </row>
    <row r="35" spans="1:6" ht="14.25" x14ac:dyDescent="0.2">
      <c r="A35" s="25"/>
      <c r="B35" s="64" t="s">
        <v>64</v>
      </c>
      <c r="C35" s="64"/>
      <c r="D35" s="64"/>
      <c r="E35" s="32"/>
      <c r="F35" s="25"/>
    </row>
    <row r="36" spans="1:6" ht="14.25" x14ac:dyDescent="0.2">
      <c r="A36" s="25"/>
      <c r="B36" s="64"/>
      <c r="C36" s="64"/>
      <c r="D36" s="64"/>
      <c r="E36" s="32"/>
      <c r="F36" s="25"/>
    </row>
    <row r="37" spans="1:6" ht="14.25" x14ac:dyDescent="0.2">
      <c r="A37" s="25"/>
      <c r="B37" s="64"/>
      <c r="C37" s="64"/>
      <c r="D37" s="64"/>
      <c r="E37" s="32"/>
      <c r="F37" s="25"/>
    </row>
    <row r="38" spans="1:6" ht="14.25" x14ac:dyDescent="0.2">
      <c r="A38" s="25"/>
      <c r="B38" s="64"/>
      <c r="C38" s="64"/>
      <c r="D38" s="64"/>
      <c r="E38" s="32"/>
      <c r="F38" s="25"/>
    </row>
    <row r="39" spans="1:6" ht="14.25" x14ac:dyDescent="0.2">
      <c r="A39" s="25"/>
      <c r="B39" s="64"/>
      <c r="C39" s="64"/>
      <c r="D39" s="64"/>
      <c r="E39" s="32"/>
      <c r="F39" s="25"/>
    </row>
    <row r="40" spans="1:6" ht="13.5" customHeight="1" x14ac:dyDescent="0.2">
      <c r="A40" s="25"/>
      <c r="B40" s="64"/>
      <c r="C40" s="64"/>
      <c r="D40" s="64"/>
      <c r="E40" s="32"/>
      <c r="F40" s="25"/>
    </row>
    <row r="41" spans="1:6" ht="14.25" x14ac:dyDescent="0.2">
      <c r="A41" s="25"/>
      <c r="B41" s="64"/>
      <c r="C41" s="64"/>
      <c r="D41" s="64"/>
      <c r="E41" s="32"/>
      <c r="F41" s="25"/>
    </row>
    <row r="42" spans="1:6" ht="14.25" x14ac:dyDescent="0.2">
      <c r="A42" s="25"/>
      <c r="B42" s="64"/>
      <c r="C42" s="64"/>
      <c r="D42" s="64"/>
      <c r="E42" s="32"/>
      <c r="F42" s="25"/>
    </row>
    <row r="43" spans="1:6" ht="14.25" x14ac:dyDescent="0.2">
      <c r="A43" s="25"/>
      <c r="B43" s="64"/>
      <c r="C43" s="64"/>
      <c r="D43" s="64"/>
      <c r="E43" s="32"/>
      <c r="F43" s="25"/>
    </row>
    <row r="44" spans="1:6" ht="14.25" x14ac:dyDescent="0.2">
      <c r="A44" s="25"/>
      <c r="B44" s="64"/>
      <c r="C44" s="64"/>
      <c r="D44" s="64"/>
      <c r="E44" s="32"/>
      <c r="F44" s="25"/>
    </row>
    <row r="45" spans="1:6" ht="14.25" x14ac:dyDescent="0.2">
      <c r="A45" s="25"/>
      <c r="B45" s="64"/>
      <c r="C45" s="64"/>
      <c r="D45" s="64"/>
      <c r="E45" s="32"/>
      <c r="F45" s="25"/>
    </row>
    <row r="46" spans="1:6" ht="14.25" x14ac:dyDescent="0.2">
      <c r="A46" s="25"/>
      <c r="B46" s="64"/>
      <c r="C46" s="64"/>
      <c r="D46" s="64"/>
      <c r="E46" s="32"/>
      <c r="F46" s="25"/>
    </row>
    <row r="47" spans="1:6" ht="14.25" x14ac:dyDescent="0.2">
      <c r="A47" s="25"/>
      <c r="B47" s="64"/>
      <c r="C47" s="64"/>
      <c r="D47" s="64"/>
      <c r="E47" s="32"/>
      <c r="F47" s="25"/>
    </row>
    <row r="48" spans="1:6" ht="14.25" x14ac:dyDescent="0.2">
      <c r="A48" s="25"/>
      <c r="B48" s="64"/>
      <c r="C48" s="64"/>
      <c r="D48" s="64"/>
      <c r="E48" s="32"/>
      <c r="F48" s="25"/>
    </row>
    <row r="49" spans="1:6" ht="14.25" x14ac:dyDescent="0.2">
      <c r="A49" s="25"/>
      <c r="B49" s="64"/>
      <c r="C49" s="64"/>
      <c r="D49" s="64"/>
      <c r="E49" s="32"/>
      <c r="F49" s="25"/>
    </row>
    <row r="50" spans="1:6" ht="14.25" x14ac:dyDescent="0.2">
      <c r="A50" s="25"/>
      <c r="B50" s="64"/>
      <c r="C50" s="64"/>
      <c r="D50" s="64"/>
      <c r="E50" s="32"/>
      <c r="F50" s="25"/>
    </row>
    <row r="51" spans="1:6" ht="14.25" x14ac:dyDescent="0.2">
      <c r="A51" s="25"/>
      <c r="B51" s="64"/>
      <c r="C51" s="64"/>
      <c r="D51" s="64"/>
      <c r="E51" s="32"/>
      <c r="F51" s="25"/>
    </row>
    <row r="52" spans="1:6" ht="14.25" x14ac:dyDescent="0.2">
      <c r="A52" s="25"/>
      <c r="B52" s="64"/>
      <c r="C52" s="64"/>
      <c r="D52" s="64"/>
      <c r="E52" s="32"/>
      <c r="F52" s="25"/>
    </row>
    <row r="53" spans="1:6" ht="14.25" x14ac:dyDescent="0.2">
      <c r="A53" s="25"/>
      <c r="B53" s="64"/>
      <c r="C53" s="64"/>
      <c r="D53" s="64"/>
      <c r="E53" s="32"/>
      <c r="F53" s="25"/>
    </row>
    <row r="54" spans="1:6" ht="14.25" x14ac:dyDescent="0.2">
      <c r="A54" s="25"/>
      <c r="B54" s="64"/>
      <c r="C54" s="64"/>
      <c r="D54" s="64"/>
      <c r="E54" s="32"/>
      <c r="F54" s="25"/>
    </row>
    <row r="55" spans="1:6" ht="14.25" x14ac:dyDescent="0.2">
      <c r="A55" s="25"/>
      <c r="B55" s="64"/>
      <c r="C55" s="64"/>
      <c r="D55" s="64"/>
      <c r="E55" s="32"/>
      <c r="F55" s="25"/>
    </row>
    <row r="56" spans="1:6" ht="14.25" x14ac:dyDescent="0.2">
      <c r="A56" s="25"/>
      <c r="B56" s="64"/>
      <c r="C56" s="64"/>
      <c r="D56" s="64"/>
      <c r="E56" s="32"/>
      <c r="F56" s="25"/>
    </row>
    <row r="57" spans="1:6" ht="14.25" x14ac:dyDescent="0.2">
      <c r="A57" s="25"/>
      <c r="B57" s="64"/>
      <c r="C57" s="64"/>
      <c r="D57" s="64"/>
      <c r="E57" s="32"/>
      <c r="F57" s="25"/>
    </row>
    <row r="58" spans="1:6" ht="14.25" x14ac:dyDescent="0.2">
      <c r="A58" s="25"/>
      <c r="B58" s="64"/>
      <c r="C58" s="64"/>
      <c r="D58" s="64"/>
      <c r="E58" s="32"/>
      <c r="F58" s="25"/>
    </row>
    <row r="59" spans="1:6" ht="14.25" x14ac:dyDescent="0.2">
      <c r="A59" s="25"/>
      <c r="B59" s="64"/>
      <c r="C59" s="64"/>
      <c r="D59" s="64"/>
      <c r="E59" s="32"/>
      <c r="F59" s="25"/>
    </row>
    <row r="60" spans="1:6" ht="14.25" x14ac:dyDescent="0.2">
      <c r="A60" s="25"/>
      <c r="B60" s="64"/>
      <c r="C60" s="64"/>
      <c r="D60" s="64"/>
      <c r="E60" s="32"/>
      <c r="F60" s="25"/>
    </row>
    <row r="61" spans="1:6" ht="14.25" x14ac:dyDescent="0.2">
      <c r="A61" s="25"/>
      <c r="B61" s="64"/>
      <c r="C61" s="64"/>
      <c r="D61" s="64"/>
      <c r="E61" s="32"/>
      <c r="F61" s="25"/>
    </row>
    <row r="62" spans="1:6" ht="14.25" x14ac:dyDescent="0.2">
      <c r="A62" s="25"/>
      <c r="B62" s="64"/>
      <c r="C62" s="64"/>
      <c r="D62" s="64"/>
      <c r="E62" s="32"/>
      <c r="F62" s="25"/>
    </row>
    <row r="63" spans="1:6" ht="14.25" x14ac:dyDescent="0.2">
      <c r="A63" s="25"/>
      <c r="B63" s="64"/>
      <c r="C63" s="64"/>
      <c r="D63" s="64"/>
      <c r="E63" s="32"/>
      <c r="F63" s="25"/>
    </row>
    <row r="64" spans="1:6" ht="14.25" x14ac:dyDescent="0.2">
      <c r="A64" s="25"/>
      <c r="B64" s="64"/>
      <c r="C64" s="64"/>
      <c r="D64" s="64"/>
      <c r="E64" s="32"/>
      <c r="F64" s="25"/>
    </row>
    <row r="65" spans="1:6" ht="14.25" x14ac:dyDescent="0.2">
      <c r="A65" s="25"/>
      <c r="B65" s="64"/>
      <c r="C65" s="64"/>
      <c r="D65" s="64"/>
      <c r="E65" s="32"/>
      <c r="F65" s="25"/>
    </row>
    <row r="66" spans="1:6" ht="14.25" x14ac:dyDescent="0.2">
      <c r="A66" s="25"/>
      <c r="B66" s="64"/>
      <c r="C66" s="64"/>
      <c r="D66" s="64"/>
      <c r="E66" s="32"/>
      <c r="F66" s="25"/>
    </row>
    <row r="67" spans="1:6" ht="14.25" x14ac:dyDescent="0.2">
      <c r="A67" s="25"/>
      <c r="B67" s="64"/>
      <c r="C67" s="64"/>
      <c r="D67" s="64"/>
      <c r="E67" s="32"/>
      <c r="F67" s="25"/>
    </row>
    <row r="68" spans="1:6" ht="14.25" x14ac:dyDescent="0.2">
      <c r="A68" s="25"/>
      <c r="B68" s="64"/>
      <c r="C68" s="64"/>
      <c r="D68" s="64"/>
      <c r="E68" s="32"/>
      <c r="F68" s="25"/>
    </row>
    <row r="69" spans="1:6" ht="14.25" x14ac:dyDescent="0.2">
      <c r="A69" s="25"/>
      <c r="B69" s="64"/>
      <c r="C69" s="64"/>
      <c r="D69" s="64"/>
      <c r="E69" s="32"/>
      <c r="F69" s="25"/>
    </row>
    <row r="70" spans="1:6" ht="13.5" customHeight="1" x14ac:dyDescent="0.2">
      <c r="A70" s="25"/>
      <c r="B70" s="64"/>
      <c r="C70" s="64"/>
      <c r="D70" s="64"/>
      <c r="E70" s="32"/>
      <c r="F70" s="25"/>
    </row>
    <row r="71" spans="1:6" ht="13.5" customHeight="1" x14ac:dyDescent="0.2">
      <c r="A71" s="25"/>
      <c r="B71" s="29" t="s">
        <v>21</v>
      </c>
      <c r="C71" s="30"/>
      <c r="D71" s="30"/>
      <c r="E71" s="33">
        <f>13*225</f>
        <v>2925</v>
      </c>
      <c r="F71" s="25"/>
    </row>
    <row r="72" spans="1:6" ht="13.5" customHeight="1" x14ac:dyDescent="0.2">
      <c r="A72" s="25"/>
      <c r="B72" s="38" t="s">
        <v>18</v>
      </c>
      <c r="C72" s="30"/>
      <c r="D72" s="30"/>
      <c r="E72" s="34">
        <v>0</v>
      </c>
      <c r="F72" s="25"/>
    </row>
    <row r="73" spans="1:6" ht="13.5" customHeight="1" x14ac:dyDescent="0.2">
      <c r="A73" s="25"/>
      <c r="B73" s="38" t="s">
        <v>19</v>
      </c>
      <c r="C73" s="30"/>
      <c r="D73" s="30"/>
      <c r="E73" s="34">
        <v>0</v>
      </c>
      <c r="F73" s="25"/>
    </row>
    <row r="74" spans="1:6" ht="13.5" customHeight="1" x14ac:dyDescent="0.2">
      <c r="A74" s="25"/>
      <c r="B74" s="29" t="s">
        <v>20</v>
      </c>
      <c r="C74" s="30"/>
      <c r="D74" s="30"/>
      <c r="E74" s="33">
        <f>SUM(E71:E73)</f>
        <v>2925</v>
      </c>
      <c r="F74" s="25"/>
    </row>
    <row r="75" spans="1:6" ht="13.5" customHeight="1" x14ac:dyDescent="0.2">
      <c r="A75" s="25"/>
      <c r="B75" s="30" t="s">
        <v>5</v>
      </c>
      <c r="C75" s="35">
        <v>0.05</v>
      </c>
      <c r="D75" s="30"/>
      <c r="E75" s="39">
        <f>ROUND(E74*C75,2)</f>
        <v>146.25</v>
      </c>
      <c r="F75" s="25"/>
    </row>
    <row r="76" spans="1:6" ht="13.5" customHeight="1" x14ac:dyDescent="0.2">
      <c r="A76" s="25"/>
      <c r="B76" s="30" t="s">
        <v>4</v>
      </c>
      <c r="C76" s="46">
        <v>9.9750000000000005E-2</v>
      </c>
      <c r="D76" s="30"/>
      <c r="E76" s="47">
        <f>ROUND(E74*C76,2)</f>
        <v>291.77</v>
      </c>
      <c r="F76" s="25"/>
    </row>
    <row r="77" spans="1:6" ht="13.5" customHeight="1" x14ac:dyDescent="0.2">
      <c r="A77" s="25"/>
      <c r="B77" s="30"/>
      <c r="C77" s="30"/>
      <c r="D77" s="30"/>
      <c r="E77" s="36"/>
      <c r="F77" s="25"/>
    </row>
    <row r="78" spans="1:6" ht="16.5" customHeight="1" thickBot="1" x14ac:dyDescent="0.25">
      <c r="A78" s="25"/>
      <c r="B78" s="29" t="s">
        <v>22</v>
      </c>
      <c r="C78" s="30"/>
      <c r="D78" s="30"/>
      <c r="E78" s="37">
        <f>SUM(E74:E76)</f>
        <v>3363.02</v>
      </c>
      <c r="F78" s="25"/>
    </row>
    <row r="79" spans="1:6" ht="15.75" thickTop="1" x14ac:dyDescent="0.2">
      <c r="A79" s="25"/>
      <c r="B79" s="66"/>
      <c r="C79" s="66"/>
      <c r="D79" s="66"/>
      <c r="E79" s="40"/>
      <c r="F79" s="25"/>
    </row>
    <row r="80" spans="1:6" ht="15" x14ac:dyDescent="0.2">
      <c r="A80" s="25"/>
      <c r="B80" s="65" t="s">
        <v>24</v>
      </c>
      <c r="C80" s="65"/>
      <c r="D80" s="65"/>
      <c r="E80" s="40">
        <v>0</v>
      </c>
      <c r="F80" s="25"/>
    </row>
    <row r="81" spans="1:6" ht="15" x14ac:dyDescent="0.2">
      <c r="A81" s="25"/>
      <c r="B81" s="66"/>
      <c r="C81" s="66"/>
      <c r="D81" s="66"/>
      <c r="E81" s="40"/>
      <c r="F81" s="25"/>
    </row>
    <row r="82" spans="1:6" ht="19.5" customHeight="1" x14ac:dyDescent="0.2">
      <c r="A82" s="25"/>
      <c r="B82" s="41" t="s">
        <v>23</v>
      </c>
      <c r="C82" s="42"/>
      <c r="D82" s="42"/>
      <c r="E82" s="43">
        <f>E78-E80</f>
        <v>3363.02</v>
      </c>
      <c r="F82" s="25"/>
    </row>
    <row r="83" spans="1:6" ht="13.5" customHeight="1" x14ac:dyDescent="0.2">
      <c r="A83" s="25"/>
      <c r="B83" s="25"/>
      <c r="C83" s="25"/>
      <c r="D83" s="25"/>
      <c r="E83" s="25"/>
      <c r="F83" s="25"/>
    </row>
    <row r="84" spans="1:6" x14ac:dyDescent="0.2">
      <c r="A84" s="25"/>
      <c r="B84" s="25"/>
      <c r="C84" s="25"/>
      <c r="D84" s="25"/>
      <c r="E84" s="25"/>
      <c r="F84" s="25"/>
    </row>
    <row r="85" spans="1:6" x14ac:dyDescent="0.2">
      <c r="A85" s="25"/>
      <c r="B85" s="70"/>
      <c r="C85" s="70"/>
      <c r="D85" s="70"/>
      <c r="E85" s="70"/>
      <c r="F85" s="25"/>
    </row>
    <row r="86" spans="1:6" ht="14.25" x14ac:dyDescent="0.2">
      <c r="A86" s="63" t="s">
        <v>48</v>
      </c>
      <c r="B86" s="63"/>
      <c r="C86" s="63"/>
      <c r="D86" s="63"/>
      <c r="E86" s="63"/>
      <c r="F86" s="63"/>
    </row>
    <row r="87" spans="1:6" ht="14.25" x14ac:dyDescent="0.2">
      <c r="A87" s="61" t="s">
        <v>7</v>
      </c>
      <c r="B87" s="61"/>
      <c r="C87" s="61"/>
      <c r="D87" s="61"/>
      <c r="E87" s="61"/>
      <c r="F87" s="61"/>
    </row>
    <row r="88" spans="1:6" x14ac:dyDescent="0.2">
      <c r="A88" s="25"/>
      <c r="B88" s="25"/>
      <c r="C88" s="25"/>
      <c r="D88" s="25"/>
      <c r="E88" s="25"/>
      <c r="F88" s="25"/>
    </row>
    <row r="89" spans="1:6" x14ac:dyDescent="0.2">
      <c r="A89" s="25"/>
      <c r="B89" s="71"/>
      <c r="C89" s="71"/>
      <c r="D89" s="71"/>
      <c r="E89" s="71"/>
      <c r="F89" s="25"/>
    </row>
    <row r="90" spans="1:6" ht="15" x14ac:dyDescent="0.2">
      <c r="A90" s="62" t="s">
        <v>8</v>
      </c>
      <c r="B90" s="62"/>
      <c r="C90" s="62"/>
      <c r="D90" s="62"/>
      <c r="E90" s="62"/>
      <c r="F90" s="62"/>
    </row>
    <row r="92" spans="1:6" ht="39.75" customHeight="1" x14ac:dyDescent="0.2">
      <c r="B92" s="68"/>
      <c r="C92" s="69"/>
      <c r="D92" s="69"/>
    </row>
    <row r="93" spans="1:6" ht="13.5" customHeight="1" x14ac:dyDescent="0.2"/>
    <row r="94" spans="1:6" x14ac:dyDescent="0.2">
      <c r="B94" s="20"/>
      <c r="C94" s="20"/>
      <c r="D94" s="20"/>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8:D58"/>
    <mergeCell ref="B50:D50"/>
    <mergeCell ref="B51:D51"/>
    <mergeCell ref="B52:D52"/>
    <mergeCell ref="B44:D44"/>
    <mergeCell ref="B45:D45"/>
    <mergeCell ref="B46:D46"/>
    <mergeCell ref="B47:D47"/>
    <mergeCell ref="B48:D48"/>
    <mergeCell ref="B49:D49"/>
    <mergeCell ref="B53:D53"/>
    <mergeCell ref="B54:D54"/>
    <mergeCell ref="B55:D55"/>
    <mergeCell ref="B56:D56"/>
    <mergeCell ref="B57:D57"/>
    <mergeCell ref="B70:D70"/>
    <mergeCell ref="B59:D59"/>
    <mergeCell ref="B60:D60"/>
    <mergeCell ref="B61:D61"/>
    <mergeCell ref="B62:D62"/>
    <mergeCell ref="B63:D63"/>
    <mergeCell ref="B64:D64"/>
    <mergeCell ref="B65:D65"/>
    <mergeCell ref="B66:D66"/>
    <mergeCell ref="B67:D67"/>
    <mergeCell ref="B68:D68"/>
    <mergeCell ref="B69:D69"/>
    <mergeCell ref="B89:E89"/>
    <mergeCell ref="A90:F90"/>
    <mergeCell ref="B92:D92"/>
    <mergeCell ref="B79:D79"/>
    <mergeCell ref="B80:D80"/>
    <mergeCell ref="B81:D81"/>
    <mergeCell ref="B85:E85"/>
    <mergeCell ref="A86:F86"/>
    <mergeCell ref="A87:F87"/>
  </mergeCells>
  <dataValidations count="1">
    <dataValidation type="list" allowBlank="1" showInputMessage="1" showErrorMessage="1" sqref="B79:B81 B12:B20 B33:B70" xr:uid="{00000000-0002-0000-0100-000000000000}">
      <formula1>Liste_Activités</formula1>
    </dataValidation>
  </dataValidations>
  <printOptions horizontalCentered="1"/>
  <pageMargins left="0" right="0" top="0" bottom="0" header="0" footer="0"/>
  <pageSetup scale="61" fitToWidth="0" orientation="portrait"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4"/>
  <sheetViews>
    <sheetView view="pageBreakPreview" zoomScale="80" zoomScaleNormal="100" zoomScaleSheetLayoutView="80" workbookViewId="0">
      <selection activeCell="B26" sqref="B2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29" t="s">
        <v>65</v>
      </c>
      <c r="C21" s="25"/>
      <c r="D21" s="25"/>
      <c r="E21" s="25"/>
      <c r="F21" s="25"/>
    </row>
    <row r="22" spans="1:6" ht="15" x14ac:dyDescent="0.2">
      <c r="A22" s="21"/>
      <c r="B22" s="30"/>
      <c r="C22" s="25"/>
      <c r="D22" s="25"/>
      <c r="E22" s="25"/>
      <c r="F22" s="25"/>
    </row>
    <row r="23" spans="1:6" ht="15" x14ac:dyDescent="0.2">
      <c r="A23" s="21"/>
      <c r="B23" s="30"/>
      <c r="C23" s="25"/>
      <c r="D23" s="25"/>
      <c r="E23" s="25"/>
      <c r="F23" s="25"/>
    </row>
    <row r="24" spans="1:6" ht="15" x14ac:dyDescent="0.2">
      <c r="A24" s="21"/>
      <c r="B24" s="29" t="s">
        <v>50</v>
      </c>
      <c r="C24" s="25"/>
      <c r="D24" s="25"/>
      <c r="E24" s="25"/>
      <c r="F24" s="25"/>
    </row>
    <row r="25" spans="1:6" ht="15" x14ac:dyDescent="0.2">
      <c r="A25" s="21"/>
      <c r="B25" s="29" t="s">
        <v>51</v>
      </c>
      <c r="C25" s="25"/>
      <c r="D25" s="25"/>
      <c r="E25" s="25"/>
      <c r="F25" s="25"/>
    </row>
    <row r="26" spans="1:6" ht="30" x14ac:dyDescent="0.2">
      <c r="A26" s="21"/>
      <c r="B26" s="48" t="s">
        <v>52</v>
      </c>
      <c r="C26" s="25"/>
      <c r="D26" s="25"/>
      <c r="E26" s="25"/>
      <c r="F26" s="25"/>
    </row>
    <row r="27" spans="1:6" x14ac:dyDescent="0.2">
      <c r="A27" s="22"/>
      <c r="B27" s="25"/>
      <c r="C27" s="27"/>
      <c r="D27" s="27"/>
      <c r="E27" s="28"/>
      <c r="F27" s="25"/>
    </row>
    <row r="28" spans="1:6" ht="15" x14ac:dyDescent="0.2">
      <c r="A28" s="21"/>
      <c r="B28" s="27"/>
      <c r="C28" s="27"/>
      <c r="D28" s="31" t="s">
        <v>17</v>
      </c>
      <c r="E28" s="31" t="s">
        <v>66</v>
      </c>
      <c r="F28" s="25"/>
    </row>
    <row r="29" spans="1:6" ht="13.5" thickBot="1" x14ac:dyDescent="0.25">
      <c r="A29" s="23"/>
      <c r="B29" s="23"/>
      <c r="C29" s="23"/>
      <c r="D29" s="23"/>
      <c r="E29" s="23"/>
      <c r="F29" s="24"/>
    </row>
    <row r="30" spans="1:6" s="44" customFormat="1" ht="21.75" customHeight="1" x14ac:dyDescent="0.2">
      <c r="A30" s="67" t="s">
        <v>0</v>
      </c>
      <c r="B30" s="67"/>
      <c r="C30" s="67"/>
      <c r="D30" s="67"/>
      <c r="E30" s="67"/>
      <c r="F30" s="67"/>
    </row>
    <row r="31" spans="1:6" x14ac:dyDescent="0.2">
      <c r="A31" s="21"/>
      <c r="B31" s="22"/>
      <c r="C31" s="21"/>
      <c r="D31" s="21"/>
      <c r="E31" s="21"/>
    </row>
    <row r="32" spans="1:6" ht="14.25" x14ac:dyDescent="0.2">
      <c r="A32" s="25"/>
      <c r="B32" s="26" t="s">
        <v>6</v>
      </c>
      <c r="C32" s="26"/>
      <c r="D32" s="26"/>
      <c r="E32" s="32"/>
      <c r="F32" s="25"/>
    </row>
    <row r="33" spans="1:6" ht="14.25" x14ac:dyDescent="0.2">
      <c r="A33" s="25"/>
      <c r="B33" s="64"/>
      <c r="C33" s="64"/>
      <c r="D33" s="64"/>
      <c r="E33" s="32"/>
      <c r="F33" s="25"/>
    </row>
    <row r="34" spans="1:6" ht="14.25" x14ac:dyDescent="0.2">
      <c r="A34" s="25"/>
      <c r="B34" s="64"/>
      <c r="C34" s="64"/>
      <c r="D34" s="64"/>
      <c r="E34" s="32"/>
      <c r="F34" s="25"/>
    </row>
    <row r="35" spans="1:6" ht="14.25" x14ac:dyDescent="0.2">
      <c r="A35" s="25"/>
      <c r="B35" s="64" t="s">
        <v>12</v>
      </c>
      <c r="C35" s="64"/>
      <c r="D35" s="64"/>
      <c r="E35" s="32"/>
      <c r="F35" s="25"/>
    </row>
    <row r="36" spans="1:6" ht="14.25" x14ac:dyDescent="0.2">
      <c r="A36" s="25"/>
      <c r="B36" s="64"/>
      <c r="C36" s="64"/>
      <c r="D36" s="64"/>
      <c r="E36" s="32"/>
      <c r="F36" s="25"/>
    </row>
    <row r="37" spans="1:6" ht="14.25" x14ac:dyDescent="0.2">
      <c r="A37" s="25"/>
      <c r="B37" s="64"/>
      <c r="C37" s="64"/>
      <c r="D37" s="64"/>
      <c r="E37" s="32"/>
      <c r="F37" s="25"/>
    </row>
    <row r="38" spans="1:6" ht="14.25" x14ac:dyDescent="0.2">
      <c r="A38" s="25"/>
      <c r="B38" s="64" t="s">
        <v>67</v>
      </c>
      <c r="C38" s="64"/>
      <c r="D38" s="64"/>
      <c r="E38" s="32"/>
      <c r="F38" s="25"/>
    </row>
    <row r="39" spans="1:6" ht="14.25" x14ac:dyDescent="0.2">
      <c r="A39" s="25"/>
      <c r="B39" s="64"/>
      <c r="C39" s="64"/>
      <c r="D39" s="64"/>
      <c r="E39" s="32"/>
      <c r="F39" s="25"/>
    </row>
    <row r="40" spans="1:6" ht="13.5" customHeight="1" x14ac:dyDescent="0.2">
      <c r="A40" s="25"/>
      <c r="B40" s="64"/>
      <c r="C40" s="64"/>
      <c r="D40" s="64"/>
      <c r="E40" s="32"/>
      <c r="F40" s="25"/>
    </row>
    <row r="41" spans="1:6" ht="14.25" x14ac:dyDescent="0.2">
      <c r="A41" s="25"/>
      <c r="B41" s="64" t="s">
        <v>68</v>
      </c>
      <c r="C41" s="64"/>
      <c r="D41" s="64"/>
      <c r="E41" s="32"/>
      <c r="F41" s="25"/>
    </row>
    <row r="42" spans="1:6" ht="14.25" x14ac:dyDescent="0.2">
      <c r="A42" s="25"/>
      <c r="B42" s="64"/>
      <c r="C42" s="64"/>
      <c r="D42" s="64"/>
      <c r="E42" s="32"/>
      <c r="F42" s="25"/>
    </row>
    <row r="43" spans="1:6" ht="14.25" x14ac:dyDescent="0.2">
      <c r="A43" s="25"/>
      <c r="B43" s="64"/>
      <c r="C43" s="64"/>
      <c r="D43" s="64"/>
      <c r="E43" s="32"/>
      <c r="F43" s="25"/>
    </row>
    <row r="44" spans="1:6" ht="14.25" x14ac:dyDescent="0.2">
      <c r="A44" s="25"/>
      <c r="B44" s="64" t="s">
        <v>69</v>
      </c>
      <c r="C44" s="64"/>
      <c r="D44" s="64"/>
      <c r="E44" s="32"/>
      <c r="F44" s="25"/>
    </row>
    <row r="45" spans="1:6" ht="14.25" x14ac:dyDescent="0.2">
      <c r="A45" s="25"/>
      <c r="B45" s="64"/>
      <c r="C45" s="64"/>
      <c r="D45" s="64"/>
      <c r="E45" s="32"/>
      <c r="F45" s="25"/>
    </row>
    <row r="46" spans="1:6" ht="14.25" x14ac:dyDescent="0.2">
      <c r="A46" s="25"/>
      <c r="B46" s="64"/>
      <c r="C46" s="64"/>
      <c r="D46" s="64"/>
      <c r="E46" s="32"/>
      <c r="F46" s="25"/>
    </row>
    <row r="47" spans="1:6" ht="14.25" x14ac:dyDescent="0.2">
      <c r="A47" s="25"/>
      <c r="B47" s="64" t="s">
        <v>46</v>
      </c>
      <c r="C47" s="64"/>
      <c r="D47" s="64"/>
      <c r="E47" s="32"/>
      <c r="F47" s="25"/>
    </row>
    <row r="48" spans="1:6" ht="14.25" x14ac:dyDescent="0.2">
      <c r="A48" s="25"/>
      <c r="B48" s="64"/>
      <c r="C48" s="64"/>
      <c r="D48" s="64"/>
      <c r="E48" s="32"/>
      <c r="F48" s="25"/>
    </row>
    <row r="49" spans="1:6" ht="14.25" x14ac:dyDescent="0.2">
      <c r="A49" s="25"/>
      <c r="B49" s="64"/>
      <c r="C49" s="64"/>
      <c r="D49" s="64"/>
      <c r="E49" s="32"/>
      <c r="F49" s="25"/>
    </row>
    <row r="50" spans="1:6" ht="14.25" x14ac:dyDescent="0.2">
      <c r="A50" s="25"/>
      <c r="B50" s="64"/>
      <c r="C50" s="64"/>
      <c r="D50" s="64"/>
      <c r="E50" s="32"/>
      <c r="F50" s="25"/>
    </row>
    <row r="51" spans="1:6" ht="14.25" x14ac:dyDescent="0.2">
      <c r="A51" s="25"/>
      <c r="B51" s="64"/>
      <c r="C51" s="64"/>
      <c r="D51" s="64"/>
      <c r="E51" s="32"/>
      <c r="F51" s="25"/>
    </row>
    <row r="52" spans="1:6" ht="14.25" x14ac:dyDescent="0.2">
      <c r="A52" s="25"/>
      <c r="B52" s="64"/>
      <c r="C52" s="64"/>
      <c r="D52" s="64"/>
      <c r="E52" s="32"/>
      <c r="F52" s="25"/>
    </row>
    <row r="53" spans="1:6" ht="14.25" x14ac:dyDescent="0.2">
      <c r="A53" s="25"/>
      <c r="B53" s="64"/>
      <c r="C53" s="64"/>
      <c r="D53" s="64"/>
      <c r="E53" s="32"/>
      <c r="F53" s="25"/>
    </row>
    <row r="54" spans="1:6" ht="14.25" x14ac:dyDescent="0.2">
      <c r="A54" s="25"/>
      <c r="B54" s="64"/>
      <c r="C54" s="64"/>
      <c r="D54" s="64"/>
      <c r="E54" s="32"/>
      <c r="F54" s="25"/>
    </row>
    <row r="55" spans="1:6" ht="14.25" x14ac:dyDescent="0.2">
      <c r="A55" s="25"/>
      <c r="B55" s="64"/>
      <c r="C55" s="64"/>
      <c r="D55" s="64"/>
      <c r="E55" s="32"/>
      <c r="F55" s="25"/>
    </row>
    <row r="56" spans="1:6" ht="14.25" x14ac:dyDescent="0.2">
      <c r="A56" s="25"/>
      <c r="B56" s="64"/>
      <c r="C56" s="64"/>
      <c r="D56" s="64"/>
      <c r="E56" s="32"/>
      <c r="F56" s="25"/>
    </row>
    <row r="57" spans="1:6" ht="14.25" x14ac:dyDescent="0.2">
      <c r="A57" s="25"/>
      <c r="B57" s="64"/>
      <c r="C57" s="64"/>
      <c r="D57" s="64"/>
      <c r="E57" s="32"/>
      <c r="F57" s="25"/>
    </row>
    <row r="58" spans="1:6" ht="14.25" x14ac:dyDescent="0.2">
      <c r="A58" s="25"/>
      <c r="B58" s="64"/>
      <c r="C58" s="64"/>
      <c r="D58" s="64"/>
      <c r="E58" s="32"/>
      <c r="F58" s="25"/>
    </row>
    <row r="59" spans="1:6" ht="14.25" x14ac:dyDescent="0.2">
      <c r="A59" s="25"/>
      <c r="B59" s="64"/>
      <c r="C59" s="64"/>
      <c r="D59" s="64"/>
      <c r="E59" s="32"/>
      <c r="F59" s="25"/>
    </row>
    <row r="60" spans="1:6" ht="14.25" x14ac:dyDescent="0.2">
      <c r="A60" s="25"/>
      <c r="B60" s="64"/>
      <c r="C60" s="64"/>
      <c r="D60" s="64"/>
      <c r="E60" s="32"/>
      <c r="F60" s="25"/>
    </row>
    <row r="61" spans="1:6" ht="14.25" x14ac:dyDescent="0.2">
      <c r="A61" s="25"/>
      <c r="B61" s="64"/>
      <c r="C61" s="64"/>
      <c r="D61" s="64"/>
      <c r="E61" s="32"/>
      <c r="F61" s="25"/>
    </row>
    <row r="62" spans="1:6" ht="14.25" x14ac:dyDescent="0.2">
      <c r="A62" s="25"/>
      <c r="B62" s="64"/>
      <c r="C62" s="64"/>
      <c r="D62" s="64"/>
      <c r="E62" s="32"/>
      <c r="F62" s="25"/>
    </row>
    <row r="63" spans="1:6" ht="14.25" x14ac:dyDescent="0.2">
      <c r="A63" s="25"/>
      <c r="B63" s="64"/>
      <c r="C63" s="64"/>
      <c r="D63" s="64"/>
      <c r="E63" s="32"/>
      <c r="F63" s="25"/>
    </row>
    <row r="64" spans="1:6" ht="14.25" x14ac:dyDescent="0.2">
      <c r="A64" s="25"/>
      <c r="B64" s="64"/>
      <c r="C64" s="64"/>
      <c r="D64" s="64"/>
      <c r="E64" s="32"/>
      <c r="F64" s="25"/>
    </row>
    <row r="65" spans="1:6" ht="14.25" x14ac:dyDescent="0.2">
      <c r="A65" s="25"/>
      <c r="B65" s="64"/>
      <c r="C65" s="64"/>
      <c r="D65" s="64"/>
      <c r="E65" s="32"/>
      <c r="F65" s="25"/>
    </row>
    <row r="66" spans="1:6" ht="14.25" x14ac:dyDescent="0.2">
      <c r="A66" s="25"/>
      <c r="B66" s="64"/>
      <c r="C66" s="64"/>
      <c r="D66" s="64"/>
      <c r="E66" s="32"/>
      <c r="F66" s="25"/>
    </row>
    <row r="67" spans="1:6" ht="14.25" x14ac:dyDescent="0.2">
      <c r="A67" s="25"/>
      <c r="B67" s="64"/>
      <c r="C67" s="64"/>
      <c r="D67" s="64"/>
      <c r="E67" s="32"/>
      <c r="F67" s="25"/>
    </row>
    <row r="68" spans="1:6" ht="14.25" x14ac:dyDescent="0.2">
      <c r="A68" s="25"/>
      <c r="B68" s="64"/>
      <c r="C68" s="64"/>
      <c r="D68" s="64"/>
      <c r="E68" s="32"/>
      <c r="F68" s="25"/>
    </row>
    <row r="69" spans="1:6" ht="14.25" x14ac:dyDescent="0.2">
      <c r="A69" s="25"/>
      <c r="B69" s="64"/>
      <c r="C69" s="64"/>
      <c r="D69" s="64"/>
      <c r="E69" s="32"/>
      <c r="F69" s="25"/>
    </row>
    <row r="70" spans="1:6" ht="13.5" customHeight="1" x14ac:dyDescent="0.2">
      <c r="A70" s="25"/>
      <c r="B70" s="64"/>
      <c r="C70" s="64"/>
      <c r="D70" s="64"/>
      <c r="E70" s="32"/>
      <c r="F70" s="25"/>
    </row>
    <row r="71" spans="1:6" ht="13.5" customHeight="1" x14ac:dyDescent="0.2">
      <c r="A71" s="25"/>
      <c r="B71" s="29" t="s">
        <v>21</v>
      </c>
      <c r="C71" s="30"/>
      <c r="D71" s="30"/>
      <c r="E71" s="33">
        <f>13*225</f>
        <v>2925</v>
      </c>
      <c r="F71" s="25"/>
    </row>
    <row r="72" spans="1:6" ht="13.5" customHeight="1" x14ac:dyDescent="0.2">
      <c r="A72" s="25"/>
      <c r="B72" s="38" t="s">
        <v>18</v>
      </c>
      <c r="C72" s="30"/>
      <c r="D72" s="30"/>
      <c r="E72" s="34">
        <v>0</v>
      </c>
      <c r="F72" s="25"/>
    </row>
    <row r="73" spans="1:6" ht="13.5" customHeight="1" x14ac:dyDescent="0.2">
      <c r="A73" s="25"/>
      <c r="B73" s="38" t="s">
        <v>19</v>
      </c>
      <c r="C73" s="30"/>
      <c r="D73" s="30"/>
      <c r="E73" s="34">
        <v>0</v>
      </c>
      <c r="F73" s="25"/>
    </row>
    <row r="74" spans="1:6" ht="13.5" customHeight="1" x14ac:dyDescent="0.2">
      <c r="A74" s="25"/>
      <c r="B74" s="29" t="s">
        <v>20</v>
      </c>
      <c r="C74" s="30"/>
      <c r="D74" s="30"/>
      <c r="E74" s="33">
        <f>SUM(E71:E73)</f>
        <v>2925</v>
      </c>
      <c r="F74" s="25"/>
    </row>
    <row r="75" spans="1:6" ht="13.5" customHeight="1" x14ac:dyDescent="0.2">
      <c r="A75" s="25"/>
      <c r="B75" s="30" t="s">
        <v>5</v>
      </c>
      <c r="C75" s="35">
        <v>0.05</v>
      </c>
      <c r="D75" s="30"/>
      <c r="E75" s="39">
        <f>ROUND(E74*C75,2)</f>
        <v>146.25</v>
      </c>
      <c r="F75" s="25"/>
    </row>
    <row r="76" spans="1:6" ht="13.5" customHeight="1" x14ac:dyDescent="0.2">
      <c r="A76" s="25"/>
      <c r="B76" s="30" t="s">
        <v>4</v>
      </c>
      <c r="C76" s="46">
        <v>9.9750000000000005E-2</v>
      </c>
      <c r="D76" s="30"/>
      <c r="E76" s="47">
        <f>ROUND(E74*C76,2)</f>
        <v>291.77</v>
      </c>
      <c r="F76" s="25"/>
    </row>
    <row r="77" spans="1:6" ht="13.5" customHeight="1" x14ac:dyDescent="0.2">
      <c r="A77" s="25"/>
      <c r="B77" s="30"/>
      <c r="C77" s="30"/>
      <c r="D77" s="30"/>
      <c r="E77" s="36"/>
      <c r="F77" s="25"/>
    </row>
    <row r="78" spans="1:6" ht="16.5" customHeight="1" thickBot="1" x14ac:dyDescent="0.25">
      <c r="A78" s="25"/>
      <c r="B78" s="29" t="s">
        <v>22</v>
      </c>
      <c r="C78" s="30"/>
      <c r="D78" s="30"/>
      <c r="E78" s="37">
        <f>SUM(E74:E76)</f>
        <v>3363.02</v>
      </c>
      <c r="F78" s="25"/>
    </row>
    <row r="79" spans="1:6" ht="15.75" thickTop="1" x14ac:dyDescent="0.2">
      <c r="A79" s="25"/>
      <c r="B79" s="66"/>
      <c r="C79" s="66"/>
      <c r="D79" s="66"/>
      <c r="E79" s="40"/>
      <c r="F79" s="25"/>
    </row>
    <row r="80" spans="1:6" ht="15" x14ac:dyDescent="0.2">
      <c r="A80" s="25"/>
      <c r="B80" s="65" t="s">
        <v>24</v>
      </c>
      <c r="C80" s="65"/>
      <c r="D80" s="65"/>
      <c r="E80" s="40">
        <v>0</v>
      </c>
      <c r="F80" s="25"/>
    </row>
    <row r="81" spans="1:6" ht="15" x14ac:dyDescent="0.2">
      <c r="A81" s="25"/>
      <c r="B81" s="66"/>
      <c r="C81" s="66"/>
      <c r="D81" s="66"/>
      <c r="E81" s="40"/>
      <c r="F81" s="25"/>
    </row>
    <row r="82" spans="1:6" ht="19.5" customHeight="1" x14ac:dyDescent="0.2">
      <c r="A82" s="25"/>
      <c r="B82" s="41" t="s">
        <v>23</v>
      </c>
      <c r="C82" s="42"/>
      <c r="D82" s="42"/>
      <c r="E82" s="43">
        <f>E78-E80</f>
        <v>3363.02</v>
      </c>
      <c r="F82" s="25"/>
    </row>
    <row r="83" spans="1:6" ht="13.5" customHeight="1" x14ac:dyDescent="0.2">
      <c r="A83" s="25"/>
      <c r="B83" s="25"/>
      <c r="C83" s="25"/>
      <c r="D83" s="25"/>
      <c r="E83" s="25"/>
      <c r="F83" s="25"/>
    </row>
    <row r="84" spans="1:6" x14ac:dyDescent="0.2">
      <c r="A84" s="25"/>
      <c r="B84" s="25"/>
      <c r="C84" s="25"/>
      <c r="D84" s="25"/>
      <c r="E84" s="25"/>
      <c r="F84" s="25"/>
    </row>
    <row r="85" spans="1:6" x14ac:dyDescent="0.2">
      <c r="A85" s="25"/>
      <c r="B85" s="70"/>
      <c r="C85" s="70"/>
      <c r="D85" s="70"/>
      <c r="E85" s="70"/>
      <c r="F85" s="25"/>
    </row>
    <row r="86" spans="1:6" ht="14.25" x14ac:dyDescent="0.2">
      <c r="A86" s="63" t="s">
        <v>48</v>
      </c>
      <c r="B86" s="63"/>
      <c r="C86" s="63"/>
      <c r="D86" s="63"/>
      <c r="E86" s="63"/>
      <c r="F86" s="63"/>
    </row>
    <row r="87" spans="1:6" ht="14.25" x14ac:dyDescent="0.2">
      <c r="A87" s="61" t="s">
        <v>7</v>
      </c>
      <c r="B87" s="61"/>
      <c r="C87" s="61"/>
      <c r="D87" s="61"/>
      <c r="E87" s="61"/>
      <c r="F87" s="61"/>
    </row>
    <row r="88" spans="1:6" x14ac:dyDescent="0.2">
      <c r="A88" s="25"/>
      <c r="B88" s="25"/>
      <c r="C88" s="25"/>
      <c r="D88" s="25"/>
      <c r="E88" s="25"/>
      <c r="F88" s="25"/>
    </row>
    <row r="89" spans="1:6" x14ac:dyDescent="0.2">
      <c r="A89" s="25"/>
      <c r="B89" s="71"/>
      <c r="C89" s="71"/>
      <c r="D89" s="71"/>
      <c r="E89" s="71"/>
      <c r="F89" s="25"/>
    </row>
    <row r="90" spans="1:6" ht="15" x14ac:dyDescent="0.2">
      <c r="A90" s="62" t="s">
        <v>8</v>
      </c>
      <c r="B90" s="62"/>
      <c r="C90" s="62"/>
      <c r="D90" s="62"/>
      <c r="E90" s="62"/>
      <c r="F90" s="62"/>
    </row>
    <row r="92" spans="1:6" ht="39.75" customHeight="1" x14ac:dyDescent="0.2">
      <c r="B92" s="68"/>
      <c r="C92" s="69"/>
      <c r="D92" s="69"/>
    </row>
    <row r="93" spans="1:6" ht="13.5" customHeight="1" x14ac:dyDescent="0.2"/>
    <row r="94" spans="1:6" x14ac:dyDescent="0.2">
      <c r="B94" s="20"/>
      <c r="C94" s="20"/>
      <c r="D94" s="20"/>
    </row>
  </sheetData>
  <mergeCells count="48">
    <mergeCell ref="B92:D92"/>
    <mergeCell ref="B68:D68"/>
    <mergeCell ref="B69:D69"/>
    <mergeCell ref="B70:D70"/>
    <mergeCell ref="B79:D79"/>
    <mergeCell ref="B80:D80"/>
    <mergeCell ref="B81:D81"/>
    <mergeCell ref="B85:E85"/>
    <mergeCell ref="A86:F86"/>
    <mergeCell ref="A87:F87"/>
    <mergeCell ref="B89:E89"/>
    <mergeCell ref="A90:F90"/>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9:B81 B12:B20 B33:B70" xr:uid="{00000000-0002-0000-0200-000000000000}">
      <formula1>Liste_Activités</formula1>
    </dataValidation>
  </dataValidations>
  <printOptions horizontalCentered="1"/>
  <pageMargins left="0" right="0" top="0" bottom="0" header="0" footer="0"/>
  <pageSetup scale="61" fitToWidth="0" orientation="portrait"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4A374-5EFA-416E-B4C8-55E4F1C0C372}">
  <sheetPr>
    <pageSetUpPr fitToPage="1"/>
  </sheetPr>
  <dimension ref="A12:F89"/>
  <sheetViews>
    <sheetView view="pageBreakPreview" topLeftCell="A25"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29" t="s">
        <v>71</v>
      </c>
      <c r="C21" s="25"/>
      <c r="D21" s="25"/>
      <c r="E21" s="25"/>
      <c r="F21" s="25"/>
    </row>
    <row r="22" spans="1:6" ht="15" x14ac:dyDescent="0.2">
      <c r="A22" s="21"/>
      <c r="B22" s="30"/>
      <c r="C22" s="25"/>
      <c r="D22" s="25"/>
      <c r="E22" s="25"/>
      <c r="F22" s="25"/>
    </row>
    <row r="23" spans="1:6" ht="15" x14ac:dyDescent="0.2">
      <c r="A23" s="21"/>
      <c r="B23" s="30"/>
      <c r="C23" s="25"/>
      <c r="D23" s="25"/>
      <c r="E23" s="25"/>
      <c r="F23" s="25"/>
    </row>
    <row r="24" spans="1:6" ht="15" x14ac:dyDescent="0.2">
      <c r="A24" s="21"/>
      <c r="B24" s="29"/>
      <c r="C24" s="25"/>
      <c r="D24" s="25"/>
      <c r="E24" s="25"/>
      <c r="F24" s="25"/>
    </row>
    <row r="25" spans="1:6" ht="15" x14ac:dyDescent="0.2">
      <c r="A25" s="21"/>
      <c r="B25" s="29" t="s">
        <v>50</v>
      </c>
      <c r="C25" s="25"/>
      <c r="D25" s="25"/>
      <c r="E25" s="25"/>
      <c r="F25" s="25"/>
    </row>
    <row r="26" spans="1:6" ht="33.75" customHeight="1" x14ac:dyDescent="0.2">
      <c r="A26" s="21"/>
      <c r="B26" s="48" t="s">
        <v>72</v>
      </c>
      <c r="C26" s="25"/>
      <c r="D26" s="25"/>
      <c r="E26" s="25"/>
      <c r="F26" s="25"/>
    </row>
    <row r="27" spans="1:6" x14ac:dyDescent="0.2">
      <c r="A27" s="22"/>
      <c r="B27" s="25"/>
      <c r="C27" s="27"/>
      <c r="D27" s="27"/>
      <c r="E27" s="28"/>
      <c r="F27" s="25"/>
    </row>
    <row r="28" spans="1:6" ht="15" x14ac:dyDescent="0.2">
      <c r="A28" s="21"/>
      <c r="B28" s="27"/>
      <c r="C28" s="27"/>
      <c r="D28" s="31" t="s">
        <v>17</v>
      </c>
      <c r="E28" s="31" t="s">
        <v>83</v>
      </c>
      <c r="F28" s="25"/>
    </row>
    <row r="29" spans="1:6" ht="13.5" thickBot="1" x14ac:dyDescent="0.25">
      <c r="A29" s="23"/>
      <c r="B29" s="23"/>
      <c r="C29" s="23"/>
      <c r="D29" s="23"/>
      <c r="E29" s="23"/>
      <c r="F29" s="24"/>
    </row>
    <row r="30" spans="1:6" s="44" customFormat="1" ht="21.75" customHeight="1" x14ac:dyDescent="0.2">
      <c r="A30" s="67" t="s">
        <v>0</v>
      </c>
      <c r="B30" s="67"/>
      <c r="C30" s="67"/>
      <c r="D30" s="67"/>
      <c r="E30" s="67"/>
      <c r="F30" s="67"/>
    </row>
    <row r="31" spans="1:6" x14ac:dyDescent="0.2">
      <c r="A31" s="21"/>
      <c r="B31" s="22"/>
      <c r="C31" s="21"/>
      <c r="D31" s="21"/>
      <c r="E31" s="21"/>
    </row>
    <row r="32" spans="1:6" ht="14.25" x14ac:dyDescent="0.2">
      <c r="A32" s="25"/>
      <c r="B32" s="26" t="s">
        <v>6</v>
      </c>
      <c r="C32" s="26"/>
      <c r="D32" s="26"/>
      <c r="E32" s="32"/>
      <c r="F32" s="25"/>
    </row>
    <row r="33" spans="1:6" ht="14.25" x14ac:dyDescent="0.2">
      <c r="A33" s="25"/>
      <c r="B33" s="64"/>
      <c r="C33" s="64"/>
      <c r="D33" s="64"/>
      <c r="E33" s="32"/>
      <c r="F33" s="25"/>
    </row>
    <row r="34" spans="1:6" ht="14.25" x14ac:dyDescent="0.2">
      <c r="A34" s="25"/>
      <c r="B34" s="64"/>
      <c r="C34" s="64"/>
      <c r="D34" s="64"/>
      <c r="E34" s="32"/>
      <c r="F34" s="25"/>
    </row>
    <row r="35" spans="1:6" ht="42.75" customHeight="1" x14ac:dyDescent="0.2">
      <c r="A35" s="25"/>
      <c r="B35" s="64"/>
      <c r="C35" s="64"/>
      <c r="D35" s="64"/>
      <c r="E35" s="32"/>
      <c r="F35" s="25"/>
    </row>
    <row r="36" spans="1:6" ht="14.25" x14ac:dyDescent="0.2">
      <c r="A36" s="25"/>
      <c r="B36" s="64"/>
      <c r="C36" s="64"/>
      <c r="D36" s="64"/>
      <c r="E36" s="32"/>
      <c r="F36" s="25"/>
    </row>
    <row r="37" spans="1:6" ht="14.25" x14ac:dyDescent="0.2">
      <c r="A37" s="25"/>
      <c r="B37" s="64" t="s">
        <v>78</v>
      </c>
      <c r="C37" s="64"/>
      <c r="D37" s="64"/>
      <c r="E37" s="32"/>
      <c r="F37" s="25"/>
    </row>
    <row r="38" spans="1:6" ht="14.25" x14ac:dyDescent="0.2">
      <c r="A38" s="25"/>
      <c r="B38" s="64"/>
      <c r="C38" s="64"/>
      <c r="D38" s="64"/>
      <c r="E38" s="32"/>
      <c r="F38" s="25"/>
    </row>
    <row r="39" spans="1:6" ht="14.25" x14ac:dyDescent="0.2">
      <c r="A39" s="25"/>
      <c r="B39" s="64"/>
      <c r="C39" s="64"/>
      <c r="D39" s="64"/>
      <c r="E39" s="32"/>
      <c r="F39" s="25"/>
    </row>
    <row r="40" spans="1:6" ht="14.25" x14ac:dyDescent="0.2">
      <c r="A40" s="25"/>
      <c r="B40" s="64"/>
      <c r="C40" s="64"/>
      <c r="D40" s="64"/>
      <c r="E40" s="32"/>
      <c r="F40" s="25"/>
    </row>
    <row r="41" spans="1:6" ht="14.25" x14ac:dyDescent="0.2">
      <c r="A41" s="25"/>
      <c r="B41" s="64"/>
      <c r="C41" s="64"/>
      <c r="D41" s="64"/>
      <c r="E41" s="32"/>
      <c r="F41" s="25"/>
    </row>
    <row r="42" spans="1:6" ht="14.25" x14ac:dyDescent="0.2">
      <c r="A42" s="25"/>
      <c r="B42" s="64"/>
      <c r="C42" s="64"/>
      <c r="D42" s="64"/>
      <c r="E42" s="32"/>
      <c r="F42" s="25"/>
    </row>
    <row r="43" spans="1:6" ht="14.25" x14ac:dyDescent="0.2">
      <c r="A43" s="25"/>
      <c r="B43" s="64"/>
      <c r="C43" s="64"/>
      <c r="D43" s="64"/>
      <c r="E43" s="32"/>
      <c r="F43" s="25"/>
    </row>
    <row r="44" spans="1:6" ht="14.25" x14ac:dyDescent="0.2">
      <c r="A44" s="25"/>
      <c r="B44" s="64"/>
      <c r="C44" s="64"/>
      <c r="D44" s="64"/>
      <c r="E44" s="32"/>
      <c r="F44" s="25"/>
    </row>
    <row r="45" spans="1:6" ht="14.25" x14ac:dyDescent="0.2">
      <c r="A45" s="25"/>
      <c r="B45" s="64"/>
      <c r="C45" s="64"/>
      <c r="D45" s="64"/>
      <c r="E45" s="32"/>
      <c r="F45" s="25"/>
    </row>
    <row r="46" spans="1:6" ht="14.25" x14ac:dyDescent="0.2">
      <c r="A46" s="25"/>
      <c r="B46" s="64"/>
      <c r="C46" s="64"/>
      <c r="D46" s="64"/>
      <c r="E46" s="32"/>
      <c r="F46" s="25"/>
    </row>
    <row r="47" spans="1:6" ht="29.25" customHeight="1" x14ac:dyDescent="0.2">
      <c r="A47" s="25"/>
      <c r="B47" s="64"/>
      <c r="C47" s="64"/>
      <c r="D47" s="64"/>
      <c r="E47" s="32"/>
      <c r="F47" s="25"/>
    </row>
    <row r="48" spans="1:6" ht="14.25" x14ac:dyDescent="0.2">
      <c r="A48" s="25"/>
      <c r="B48" s="64"/>
      <c r="C48" s="64"/>
      <c r="D48" s="64"/>
      <c r="E48" s="32"/>
      <c r="F48" s="25"/>
    </row>
    <row r="49" spans="1:6" ht="14.25" x14ac:dyDescent="0.2">
      <c r="A49" s="25"/>
      <c r="B49" s="64"/>
      <c r="C49" s="64"/>
      <c r="D49" s="64"/>
      <c r="E49" s="32"/>
      <c r="F49" s="25"/>
    </row>
    <row r="50" spans="1:6" ht="14.25" x14ac:dyDescent="0.2">
      <c r="A50" s="25"/>
      <c r="B50" s="64"/>
      <c r="C50" s="64"/>
      <c r="D50" s="64"/>
      <c r="E50" s="32"/>
      <c r="F50" s="25"/>
    </row>
    <row r="51" spans="1:6" ht="14.25" x14ac:dyDescent="0.2">
      <c r="A51" s="25"/>
      <c r="B51" s="64"/>
      <c r="C51" s="64"/>
      <c r="D51" s="64"/>
      <c r="E51" s="32"/>
      <c r="F51" s="25"/>
    </row>
    <row r="52" spans="1:6" ht="14.25" x14ac:dyDescent="0.2">
      <c r="A52" s="25"/>
      <c r="B52" s="64"/>
      <c r="C52" s="64"/>
      <c r="D52" s="64"/>
      <c r="E52" s="32"/>
      <c r="F52" s="25"/>
    </row>
    <row r="53" spans="1:6" ht="14.25" x14ac:dyDescent="0.2">
      <c r="A53" s="25"/>
      <c r="B53" s="64"/>
      <c r="C53" s="64"/>
      <c r="D53" s="64"/>
      <c r="E53" s="32"/>
      <c r="F53" s="25"/>
    </row>
    <row r="54" spans="1:6" ht="14.25" x14ac:dyDescent="0.2">
      <c r="A54" s="25"/>
      <c r="B54" s="64"/>
      <c r="C54" s="64"/>
      <c r="D54" s="64"/>
      <c r="E54" s="32"/>
      <c r="F54" s="25"/>
    </row>
    <row r="55" spans="1:6" ht="14.25" x14ac:dyDescent="0.2">
      <c r="A55" s="25"/>
      <c r="B55" s="64"/>
      <c r="C55" s="64"/>
      <c r="D55" s="64"/>
      <c r="E55" s="32"/>
      <c r="F55" s="25"/>
    </row>
    <row r="56" spans="1:6" ht="14.25" x14ac:dyDescent="0.2">
      <c r="A56" s="25"/>
      <c r="B56" s="64"/>
      <c r="C56" s="64"/>
      <c r="D56" s="64"/>
      <c r="E56" s="32"/>
      <c r="F56" s="25"/>
    </row>
    <row r="57" spans="1:6" ht="14.25" x14ac:dyDescent="0.2">
      <c r="A57" s="25"/>
      <c r="B57" s="64"/>
      <c r="C57" s="64"/>
      <c r="D57" s="64"/>
      <c r="E57" s="32"/>
      <c r="F57" s="25"/>
    </row>
    <row r="58" spans="1:6" ht="14.25" x14ac:dyDescent="0.2">
      <c r="A58" s="25"/>
      <c r="B58" s="64"/>
      <c r="C58" s="64"/>
      <c r="D58" s="64"/>
      <c r="E58" s="32"/>
      <c r="F58" s="25"/>
    </row>
    <row r="59" spans="1:6" ht="14.25" x14ac:dyDescent="0.2">
      <c r="A59" s="25"/>
      <c r="B59" s="64"/>
      <c r="C59" s="64"/>
      <c r="D59" s="64"/>
      <c r="E59" s="32"/>
      <c r="F59" s="25"/>
    </row>
    <row r="60" spans="1:6" ht="14.25" x14ac:dyDescent="0.2">
      <c r="A60" s="25"/>
      <c r="B60" s="64"/>
      <c r="C60" s="64"/>
      <c r="D60" s="64"/>
      <c r="E60" s="32"/>
      <c r="F60" s="25"/>
    </row>
    <row r="61" spans="1:6" s="51" customFormat="1" ht="14.25" x14ac:dyDescent="0.2">
      <c r="A61" s="49"/>
      <c r="B61" s="72"/>
      <c r="C61" s="72"/>
      <c r="D61" s="72"/>
      <c r="E61" s="50"/>
      <c r="F61" s="49"/>
    </row>
    <row r="62" spans="1:6" s="51" customFormat="1" ht="14.25" x14ac:dyDescent="0.2">
      <c r="A62" s="49"/>
      <c r="B62" s="52"/>
      <c r="C62" s="53" t="s">
        <v>81</v>
      </c>
      <c r="D62" s="53" t="s">
        <v>82</v>
      </c>
      <c r="E62" s="50"/>
      <c r="F62" s="49"/>
    </row>
    <row r="63" spans="1:6" s="51" customFormat="1" ht="14.25" x14ac:dyDescent="0.2">
      <c r="A63" s="49"/>
      <c r="B63" s="52"/>
      <c r="C63" s="54">
        <v>2</v>
      </c>
      <c r="D63" s="55">
        <v>255</v>
      </c>
      <c r="E63" s="50"/>
      <c r="F63" s="49"/>
    </row>
    <row r="64" spans="1:6" ht="14.25" x14ac:dyDescent="0.2">
      <c r="A64" s="25"/>
      <c r="B64" s="64"/>
      <c r="C64" s="64"/>
      <c r="D64" s="64"/>
      <c r="E64" s="32"/>
      <c r="F64" s="25"/>
    </row>
    <row r="65" spans="1:6" ht="13.5" customHeight="1" x14ac:dyDescent="0.2">
      <c r="A65" s="25"/>
      <c r="B65" s="64"/>
      <c r="C65" s="64"/>
      <c r="D65" s="64"/>
      <c r="E65" s="32"/>
      <c r="F65" s="25"/>
    </row>
    <row r="66" spans="1:6" ht="13.5" customHeight="1" x14ac:dyDescent="0.2">
      <c r="A66" s="25"/>
      <c r="B66" s="29" t="s">
        <v>21</v>
      </c>
      <c r="C66" s="30"/>
      <c r="D66" s="30"/>
      <c r="E66" s="33">
        <f>C63*D63</f>
        <v>510</v>
      </c>
      <c r="F66" s="25"/>
    </row>
    <row r="67" spans="1:6" ht="13.5" customHeight="1" x14ac:dyDescent="0.2">
      <c r="A67" s="25"/>
      <c r="B67" s="38" t="s">
        <v>74</v>
      </c>
      <c r="C67" s="30"/>
      <c r="D67" s="30"/>
      <c r="E67" s="34">
        <v>55</v>
      </c>
      <c r="F67" s="25"/>
    </row>
    <row r="68" spans="1:6" ht="13.5" customHeight="1" x14ac:dyDescent="0.2">
      <c r="A68" s="25"/>
      <c r="B68" s="38" t="s">
        <v>75</v>
      </c>
      <c r="C68" s="30"/>
      <c r="D68" s="30"/>
      <c r="E68" s="34">
        <v>0</v>
      </c>
      <c r="F68" s="25"/>
    </row>
    <row r="69" spans="1:6" ht="13.5" customHeight="1" x14ac:dyDescent="0.2">
      <c r="A69" s="25"/>
      <c r="B69" s="29" t="s">
        <v>20</v>
      </c>
      <c r="C69" s="30"/>
      <c r="D69" s="30"/>
      <c r="E69" s="33">
        <f>SUM(E66:E68)</f>
        <v>565</v>
      </c>
      <c r="F69" s="25"/>
    </row>
    <row r="70" spans="1:6" ht="13.5" customHeight="1" x14ac:dyDescent="0.2">
      <c r="A70" s="25"/>
      <c r="B70" s="30" t="s">
        <v>5</v>
      </c>
      <c r="C70" s="35">
        <v>0.05</v>
      </c>
      <c r="D70" s="30"/>
      <c r="E70" s="39">
        <f>ROUND(E69*C70,2)</f>
        <v>28.25</v>
      </c>
      <c r="F70" s="25"/>
    </row>
    <row r="71" spans="1:6" ht="13.5" customHeight="1" x14ac:dyDescent="0.2">
      <c r="A71" s="25"/>
      <c r="B71" s="30" t="s">
        <v>4</v>
      </c>
      <c r="C71" s="46">
        <v>9.9750000000000005E-2</v>
      </c>
      <c r="D71" s="30"/>
      <c r="E71" s="47">
        <f>ROUND(E69*C71,2)</f>
        <v>56.36</v>
      </c>
      <c r="F71" s="25"/>
    </row>
    <row r="72" spans="1:6" ht="13.5" customHeight="1" x14ac:dyDescent="0.2">
      <c r="A72" s="25"/>
      <c r="B72" s="30"/>
      <c r="C72" s="30"/>
      <c r="D72" s="30"/>
      <c r="E72" s="36"/>
      <c r="F72" s="25"/>
    </row>
    <row r="73" spans="1:6" ht="16.5" customHeight="1" thickBot="1" x14ac:dyDescent="0.25">
      <c r="A73" s="25"/>
      <c r="B73" s="29" t="s">
        <v>22</v>
      </c>
      <c r="C73" s="30"/>
      <c r="D73" s="30"/>
      <c r="E73" s="37">
        <f>SUM(E69:E71)</f>
        <v>649.61</v>
      </c>
      <c r="F73" s="25"/>
    </row>
    <row r="74" spans="1:6" ht="15.75" thickTop="1" x14ac:dyDescent="0.2">
      <c r="A74" s="25"/>
      <c r="B74" s="66"/>
      <c r="C74" s="66"/>
      <c r="D74" s="66"/>
      <c r="E74" s="40"/>
      <c r="F74" s="25"/>
    </row>
    <row r="75" spans="1:6" ht="15" x14ac:dyDescent="0.2">
      <c r="A75" s="25"/>
      <c r="B75" s="65" t="s">
        <v>24</v>
      </c>
      <c r="C75" s="65"/>
      <c r="D75" s="65"/>
      <c r="E75" s="40">
        <v>0</v>
      </c>
      <c r="F75" s="25"/>
    </row>
    <row r="76" spans="1:6" ht="15" x14ac:dyDescent="0.2">
      <c r="A76" s="25"/>
      <c r="B76" s="66"/>
      <c r="C76" s="66"/>
      <c r="D76" s="66"/>
      <c r="E76" s="40"/>
      <c r="F76" s="25"/>
    </row>
    <row r="77" spans="1:6" ht="19.5" customHeight="1" x14ac:dyDescent="0.2">
      <c r="A77" s="25"/>
      <c r="B77" s="41" t="s">
        <v>23</v>
      </c>
      <c r="C77" s="42"/>
      <c r="D77" s="42"/>
      <c r="E77" s="43">
        <f>E73-E75</f>
        <v>649.61</v>
      </c>
      <c r="F77" s="25"/>
    </row>
    <row r="78" spans="1:6" ht="13.5" customHeight="1" x14ac:dyDescent="0.2">
      <c r="A78" s="25"/>
      <c r="B78" s="25"/>
      <c r="C78" s="25"/>
      <c r="D78" s="25"/>
      <c r="E78" s="25"/>
      <c r="F78" s="25"/>
    </row>
    <row r="79" spans="1:6" x14ac:dyDescent="0.2">
      <c r="A79" s="25"/>
      <c r="B79" s="25"/>
      <c r="C79" s="25"/>
      <c r="D79" s="25"/>
      <c r="E79" s="25"/>
      <c r="F79" s="25"/>
    </row>
    <row r="80" spans="1:6" x14ac:dyDescent="0.2">
      <c r="A80" s="25"/>
      <c r="B80" s="70"/>
      <c r="C80" s="70"/>
      <c r="D80" s="70"/>
      <c r="E80" s="70"/>
      <c r="F80" s="25"/>
    </row>
    <row r="81" spans="1:6" ht="14.25" x14ac:dyDescent="0.2">
      <c r="A81" s="63" t="s">
        <v>48</v>
      </c>
      <c r="B81" s="63"/>
      <c r="C81" s="63"/>
      <c r="D81" s="63"/>
      <c r="E81" s="63"/>
      <c r="F81" s="63"/>
    </row>
    <row r="82" spans="1:6" ht="14.25" x14ac:dyDescent="0.2">
      <c r="A82" s="61" t="s">
        <v>70</v>
      </c>
      <c r="B82" s="61"/>
      <c r="C82" s="61"/>
      <c r="D82" s="61"/>
      <c r="E82" s="61"/>
      <c r="F82" s="61"/>
    </row>
    <row r="83" spans="1:6" x14ac:dyDescent="0.2">
      <c r="A83" s="25"/>
      <c r="B83" s="25"/>
      <c r="C83" s="25"/>
      <c r="D83" s="25"/>
      <c r="E83" s="25"/>
      <c r="F83" s="25"/>
    </row>
    <row r="84" spans="1:6" x14ac:dyDescent="0.2">
      <c r="A84" s="25"/>
      <c r="B84" s="71"/>
      <c r="C84" s="71"/>
      <c r="D84" s="71"/>
      <c r="E84" s="71"/>
      <c r="F84" s="25"/>
    </row>
    <row r="85" spans="1:6" ht="15" x14ac:dyDescent="0.2">
      <c r="A85" s="62" t="s">
        <v>8</v>
      </c>
      <c r="B85" s="62"/>
      <c r="C85" s="62"/>
      <c r="D85" s="62"/>
      <c r="E85" s="62"/>
      <c r="F85" s="62"/>
    </row>
    <row r="87" spans="1:6" ht="39.75" customHeight="1" x14ac:dyDescent="0.2">
      <c r="B87" s="68"/>
      <c r="C87" s="69"/>
      <c r="D87" s="69"/>
    </row>
    <row r="88" spans="1:6" ht="13.5" customHeight="1" x14ac:dyDescent="0.2"/>
    <row r="89" spans="1:6" x14ac:dyDescent="0.2">
      <c r="B89" s="20"/>
      <c r="C89" s="20"/>
      <c r="D89" s="20"/>
    </row>
  </sheetData>
  <mergeCells count="41">
    <mergeCell ref="A30:F30"/>
    <mergeCell ref="B33:D33"/>
    <mergeCell ref="B34:D34"/>
    <mergeCell ref="B35:D35"/>
    <mergeCell ref="B47:D47"/>
    <mergeCell ref="B36:D36"/>
    <mergeCell ref="B37:D37"/>
    <mergeCell ref="B38:D38"/>
    <mergeCell ref="B39:D39"/>
    <mergeCell ref="B40:D40"/>
    <mergeCell ref="B41:D41"/>
    <mergeCell ref="B42:D42"/>
    <mergeCell ref="B43:D43"/>
    <mergeCell ref="B44:D44"/>
    <mergeCell ref="B45:D45"/>
    <mergeCell ref="B46:D46"/>
    <mergeCell ref="B48:D48"/>
    <mergeCell ref="B49:D49"/>
    <mergeCell ref="B50:D50"/>
    <mergeCell ref="B51:D51"/>
    <mergeCell ref="B52:D52"/>
    <mergeCell ref="B64:D64"/>
    <mergeCell ref="B53:D53"/>
    <mergeCell ref="B54:D54"/>
    <mergeCell ref="B55:D55"/>
    <mergeCell ref="B56:D56"/>
    <mergeCell ref="B57:D57"/>
    <mergeCell ref="B58:D58"/>
    <mergeCell ref="B59:D59"/>
    <mergeCell ref="B60:D60"/>
    <mergeCell ref="B61:D61"/>
    <mergeCell ref="A82:F82"/>
    <mergeCell ref="B84:E84"/>
    <mergeCell ref="A85:F85"/>
    <mergeCell ref="B87:D87"/>
    <mergeCell ref="B65:D65"/>
    <mergeCell ref="B74:D74"/>
    <mergeCell ref="B75:D75"/>
    <mergeCell ref="B76:D76"/>
    <mergeCell ref="B80:E80"/>
    <mergeCell ref="A81:F81"/>
  </mergeCells>
  <dataValidations count="1">
    <dataValidation type="list" allowBlank="1" showInputMessage="1" showErrorMessage="1" sqref="B74:B76 B12:B20 B33:B65" xr:uid="{6992B9A1-53F4-4708-94E2-EAAA2EED9162}">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309A2-B3BD-4E84-A2F6-891004CE197B}">
  <sheetPr>
    <pageSetUpPr fitToPage="1"/>
  </sheetPr>
  <dimension ref="A12:F90"/>
  <sheetViews>
    <sheetView view="pageBreakPreview" topLeftCell="A22"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29" t="s">
        <v>71</v>
      </c>
      <c r="C21" s="25"/>
      <c r="D21" s="25"/>
      <c r="E21" s="25"/>
      <c r="F21" s="25"/>
    </row>
    <row r="22" spans="1:6" ht="15" x14ac:dyDescent="0.2">
      <c r="A22" s="21"/>
      <c r="B22" s="30"/>
      <c r="C22" s="25"/>
      <c r="D22" s="25"/>
      <c r="E22" s="25"/>
      <c r="F22" s="25"/>
    </row>
    <row r="23" spans="1:6" ht="15" x14ac:dyDescent="0.2">
      <c r="A23" s="21"/>
      <c r="B23" s="30"/>
      <c r="C23" s="25"/>
      <c r="D23" s="25"/>
      <c r="E23" s="25"/>
      <c r="F23" s="25"/>
    </row>
    <row r="24" spans="1:6" ht="15" x14ac:dyDescent="0.2">
      <c r="A24" s="21"/>
      <c r="B24" s="29"/>
      <c r="C24" s="25"/>
      <c r="D24" s="25"/>
      <c r="E24" s="25"/>
      <c r="F24" s="25"/>
    </row>
    <row r="25" spans="1:6" ht="15" x14ac:dyDescent="0.2">
      <c r="A25" s="21"/>
      <c r="B25" s="29" t="s">
        <v>50</v>
      </c>
      <c r="C25" s="25"/>
      <c r="D25" s="25"/>
      <c r="E25" s="25"/>
      <c r="F25" s="25"/>
    </row>
    <row r="26" spans="1:6" ht="33.75" customHeight="1" x14ac:dyDescent="0.2">
      <c r="A26" s="21"/>
      <c r="B26" s="48" t="s">
        <v>72</v>
      </c>
      <c r="C26" s="25"/>
      <c r="D26" s="25"/>
      <c r="E26" s="25"/>
      <c r="F26" s="25"/>
    </row>
    <row r="27" spans="1:6" x14ac:dyDescent="0.2">
      <c r="A27" s="22"/>
      <c r="B27" s="25"/>
      <c r="C27" s="27"/>
      <c r="D27" s="27"/>
      <c r="E27" s="28"/>
      <c r="F27" s="25"/>
    </row>
    <row r="28" spans="1:6" ht="15" x14ac:dyDescent="0.2">
      <c r="A28" s="21"/>
      <c r="B28" s="27"/>
      <c r="C28" s="27"/>
      <c r="D28" s="31" t="s">
        <v>17</v>
      </c>
      <c r="E28" s="31" t="s">
        <v>84</v>
      </c>
      <c r="F28" s="25"/>
    </row>
    <row r="29" spans="1:6" ht="13.5" thickBot="1" x14ac:dyDescent="0.25">
      <c r="A29" s="23"/>
      <c r="B29" s="23"/>
      <c r="C29" s="23"/>
      <c r="D29" s="23"/>
      <c r="E29" s="23"/>
      <c r="F29" s="24"/>
    </row>
    <row r="30" spans="1:6" s="44" customFormat="1" ht="21.75" customHeight="1" x14ac:dyDescent="0.2">
      <c r="A30" s="67" t="s">
        <v>0</v>
      </c>
      <c r="B30" s="67"/>
      <c r="C30" s="67"/>
      <c r="D30" s="67"/>
      <c r="E30" s="67"/>
      <c r="F30" s="67"/>
    </row>
    <row r="31" spans="1:6" x14ac:dyDescent="0.2">
      <c r="A31" s="21"/>
      <c r="B31" s="22"/>
      <c r="C31" s="21"/>
      <c r="D31" s="21"/>
      <c r="E31" s="21"/>
    </row>
    <row r="32" spans="1:6" ht="14.25" x14ac:dyDescent="0.2">
      <c r="A32" s="25"/>
      <c r="B32" s="26" t="s">
        <v>6</v>
      </c>
      <c r="C32" s="26"/>
      <c r="D32" s="26"/>
      <c r="E32" s="32"/>
      <c r="F32" s="25"/>
    </row>
    <row r="33" spans="1:6" ht="14.25" x14ac:dyDescent="0.2">
      <c r="A33" s="25"/>
      <c r="B33" s="64"/>
      <c r="C33" s="64"/>
      <c r="D33" s="64"/>
      <c r="E33" s="32"/>
      <c r="F33" s="25"/>
    </row>
    <row r="34" spans="1:6" ht="14.25" x14ac:dyDescent="0.2">
      <c r="A34" s="25"/>
      <c r="B34" s="64"/>
      <c r="C34" s="64"/>
      <c r="D34" s="64"/>
      <c r="E34" s="32"/>
      <c r="F34" s="25"/>
    </row>
    <row r="35" spans="1:6" ht="42.75" customHeight="1" x14ac:dyDescent="0.2">
      <c r="A35" s="25"/>
      <c r="B35" s="64" t="s">
        <v>73</v>
      </c>
      <c r="C35" s="64"/>
      <c r="D35" s="64"/>
      <c r="E35" s="32"/>
      <c r="F35" s="25"/>
    </row>
    <row r="36" spans="1:6" ht="14.25" x14ac:dyDescent="0.2">
      <c r="A36" s="25"/>
      <c r="B36" s="64"/>
      <c r="C36" s="64"/>
      <c r="D36" s="64"/>
      <c r="E36" s="32"/>
      <c r="F36" s="25"/>
    </row>
    <row r="37" spans="1:6" ht="14.25" x14ac:dyDescent="0.2">
      <c r="A37" s="25"/>
      <c r="B37" s="64"/>
      <c r="C37" s="64"/>
      <c r="D37" s="64"/>
      <c r="E37" s="32"/>
      <c r="F37" s="25"/>
    </row>
    <row r="38" spans="1:6" ht="14.25" customHeight="1" x14ac:dyDescent="0.2">
      <c r="A38" s="25"/>
      <c r="B38" s="64" t="s">
        <v>76</v>
      </c>
      <c r="C38" s="64"/>
      <c r="D38" s="64"/>
      <c r="E38" s="32"/>
      <c r="F38" s="25"/>
    </row>
    <row r="39" spans="1:6" ht="14.25" x14ac:dyDescent="0.2">
      <c r="A39" s="25"/>
      <c r="B39" s="64"/>
      <c r="C39" s="64"/>
      <c r="D39" s="64"/>
      <c r="E39" s="32"/>
      <c r="F39" s="25"/>
    </row>
    <row r="40" spans="1:6" ht="14.25" x14ac:dyDescent="0.2">
      <c r="A40" s="25"/>
      <c r="B40" s="64"/>
      <c r="C40" s="64"/>
      <c r="D40" s="64"/>
      <c r="E40" s="32"/>
      <c r="F40" s="25"/>
    </row>
    <row r="41" spans="1:6" ht="14.25" x14ac:dyDescent="0.2">
      <c r="A41" s="25"/>
      <c r="B41" s="64" t="s">
        <v>77</v>
      </c>
      <c r="C41" s="64"/>
      <c r="D41" s="64"/>
      <c r="E41" s="32"/>
      <c r="F41" s="25"/>
    </row>
    <row r="42" spans="1:6" ht="14.25" x14ac:dyDescent="0.2">
      <c r="A42" s="25"/>
      <c r="B42" s="64"/>
      <c r="C42" s="64"/>
      <c r="D42" s="64"/>
      <c r="E42" s="32"/>
      <c r="F42" s="25"/>
    </row>
    <row r="43" spans="1:6" ht="14.25" x14ac:dyDescent="0.2">
      <c r="A43" s="25"/>
      <c r="B43" s="64"/>
      <c r="C43" s="64"/>
      <c r="D43" s="64"/>
      <c r="E43" s="32"/>
      <c r="F43" s="25"/>
    </row>
    <row r="44" spans="1:6" ht="14.25" x14ac:dyDescent="0.2">
      <c r="A44" s="25"/>
      <c r="B44" s="64" t="s">
        <v>79</v>
      </c>
      <c r="C44" s="64"/>
      <c r="D44" s="64"/>
      <c r="E44" s="32"/>
      <c r="F44" s="25"/>
    </row>
    <row r="45" spans="1:6" ht="14.25" x14ac:dyDescent="0.2">
      <c r="A45" s="25"/>
      <c r="B45" s="64"/>
      <c r="C45" s="64"/>
      <c r="D45" s="64"/>
      <c r="E45" s="32"/>
      <c r="F45" s="25"/>
    </row>
    <row r="46" spans="1:6" ht="14.25" x14ac:dyDescent="0.2">
      <c r="A46" s="25"/>
      <c r="B46" s="64"/>
      <c r="C46" s="64"/>
      <c r="D46" s="64"/>
      <c r="E46" s="32"/>
      <c r="F46" s="25"/>
    </row>
    <row r="47" spans="1:6" ht="14.25" x14ac:dyDescent="0.2">
      <c r="A47" s="25"/>
      <c r="B47" s="64" t="s">
        <v>80</v>
      </c>
      <c r="C47" s="64"/>
      <c r="D47" s="64"/>
      <c r="E47" s="32"/>
      <c r="F47" s="25"/>
    </row>
    <row r="48" spans="1:6" ht="14.25" x14ac:dyDescent="0.2">
      <c r="A48" s="25"/>
      <c r="B48" s="64"/>
      <c r="C48" s="64"/>
      <c r="D48" s="64"/>
      <c r="E48" s="32"/>
      <c r="F48" s="25"/>
    </row>
    <row r="49" spans="1:6" ht="14.25" x14ac:dyDescent="0.2">
      <c r="A49" s="25"/>
      <c r="B49" s="64"/>
      <c r="C49" s="64"/>
      <c r="D49" s="64"/>
      <c r="E49" s="32"/>
      <c r="F49" s="25"/>
    </row>
    <row r="50" spans="1:6" ht="14.25" x14ac:dyDescent="0.2">
      <c r="A50" s="25"/>
      <c r="B50" s="64"/>
      <c r="C50" s="64"/>
      <c r="D50" s="64"/>
      <c r="E50" s="32"/>
      <c r="F50" s="25"/>
    </row>
    <row r="51" spans="1:6" ht="14.25" x14ac:dyDescent="0.2">
      <c r="A51" s="25"/>
      <c r="B51" s="64"/>
      <c r="C51" s="64"/>
      <c r="D51" s="64"/>
      <c r="E51" s="32"/>
      <c r="F51" s="25"/>
    </row>
    <row r="52" spans="1:6" ht="14.25" x14ac:dyDescent="0.2">
      <c r="A52" s="25"/>
      <c r="B52" s="64"/>
      <c r="C52" s="64"/>
      <c r="D52" s="64"/>
      <c r="E52" s="32"/>
      <c r="F52" s="25"/>
    </row>
    <row r="53" spans="1:6" ht="14.25" x14ac:dyDescent="0.2">
      <c r="A53" s="25"/>
      <c r="B53" s="64"/>
      <c r="C53" s="64"/>
      <c r="D53" s="64"/>
      <c r="E53" s="32"/>
      <c r="F53" s="25"/>
    </row>
    <row r="54" spans="1:6" ht="14.25" x14ac:dyDescent="0.2">
      <c r="A54" s="25"/>
      <c r="B54" s="64"/>
      <c r="C54" s="64"/>
      <c r="D54" s="64"/>
      <c r="E54" s="32"/>
      <c r="F54" s="25"/>
    </row>
    <row r="55" spans="1:6" ht="14.25" x14ac:dyDescent="0.2">
      <c r="A55" s="25"/>
      <c r="B55" s="64"/>
      <c r="C55" s="64"/>
      <c r="D55" s="64"/>
      <c r="E55" s="32"/>
      <c r="F55" s="25"/>
    </row>
    <row r="56" spans="1:6" ht="14.25" x14ac:dyDescent="0.2">
      <c r="A56" s="25"/>
      <c r="B56" s="64"/>
      <c r="C56" s="64"/>
      <c r="D56" s="64"/>
      <c r="E56" s="32"/>
      <c r="F56" s="25"/>
    </row>
    <row r="57" spans="1:6" ht="14.25" x14ac:dyDescent="0.2">
      <c r="A57" s="25"/>
      <c r="B57" s="64"/>
      <c r="C57" s="64"/>
      <c r="D57" s="64"/>
      <c r="E57" s="32"/>
      <c r="F57" s="25"/>
    </row>
    <row r="58" spans="1:6" ht="14.25" x14ac:dyDescent="0.2">
      <c r="A58" s="25"/>
      <c r="B58" s="64"/>
      <c r="C58" s="64"/>
      <c r="D58" s="64"/>
      <c r="E58" s="32"/>
      <c r="F58" s="25"/>
    </row>
    <row r="59" spans="1:6" ht="14.25" x14ac:dyDescent="0.2">
      <c r="A59" s="25"/>
      <c r="B59" s="64"/>
      <c r="C59" s="64"/>
      <c r="D59" s="64"/>
      <c r="E59" s="32"/>
      <c r="F59" s="25"/>
    </row>
    <row r="60" spans="1:6" ht="14.25" x14ac:dyDescent="0.2">
      <c r="A60" s="25"/>
      <c r="B60" s="64"/>
      <c r="C60" s="64"/>
      <c r="D60" s="64"/>
      <c r="E60" s="32"/>
      <c r="F60" s="25"/>
    </row>
    <row r="61" spans="1:6" ht="14.25" x14ac:dyDescent="0.2">
      <c r="A61" s="25"/>
      <c r="B61" s="64"/>
      <c r="C61" s="64"/>
      <c r="D61" s="64"/>
      <c r="E61" s="32"/>
      <c r="F61" s="25"/>
    </row>
    <row r="62" spans="1:6" s="51" customFormat="1" ht="14.25" x14ac:dyDescent="0.2">
      <c r="A62" s="49"/>
      <c r="B62" s="72"/>
      <c r="C62" s="72"/>
      <c r="D62" s="72"/>
      <c r="E62" s="50"/>
      <c r="F62" s="49"/>
    </row>
    <row r="63" spans="1:6" s="51" customFormat="1" ht="14.25" x14ac:dyDescent="0.2">
      <c r="A63" s="49"/>
      <c r="B63" s="52"/>
      <c r="C63" s="53" t="s">
        <v>81</v>
      </c>
      <c r="D63" s="53" t="s">
        <v>82</v>
      </c>
      <c r="E63" s="50"/>
      <c r="F63" s="49"/>
    </row>
    <row r="64" spans="1:6" s="51" customFormat="1" ht="14.25" x14ac:dyDescent="0.2">
      <c r="A64" s="49"/>
      <c r="B64" s="52"/>
      <c r="C64" s="54">
        <v>12</v>
      </c>
      <c r="D64" s="55">
        <v>255</v>
      </c>
      <c r="E64" s="50"/>
      <c r="F64" s="49"/>
    </row>
    <row r="65" spans="1:6" ht="14.25" x14ac:dyDescent="0.2">
      <c r="A65" s="25"/>
      <c r="B65" s="64"/>
      <c r="C65" s="64"/>
      <c r="D65" s="64"/>
      <c r="E65" s="32"/>
      <c r="F65" s="25"/>
    </row>
    <row r="66" spans="1:6" ht="13.5" customHeight="1" x14ac:dyDescent="0.2">
      <c r="A66" s="25"/>
      <c r="B66" s="64"/>
      <c r="C66" s="64"/>
      <c r="D66" s="64"/>
      <c r="E66" s="32"/>
      <c r="F66" s="25"/>
    </row>
    <row r="67" spans="1:6" ht="13.5" customHeight="1" x14ac:dyDescent="0.2">
      <c r="A67" s="25"/>
      <c r="B67" s="29" t="s">
        <v>21</v>
      </c>
      <c r="C67" s="30"/>
      <c r="D67" s="30"/>
      <c r="E67" s="33">
        <f>C64*D64</f>
        <v>3060</v>
      </c>
      <c r="F67" s="25"/>
    </row>
    <row r="68" spans="1:6" ht="13.5" customHeight="1" x14ac:dyDescent="0.2">
      <c r="A68" s="25"/>
      <c r="B68" s="38" t="s">
        <v>74</v>
      </c>
      <c r="C68" s="30"/>
      <c r="D68" s="30"/>
      <c r="E68" s="34">
        <v>0</v>
      </c>
      <c r="F68" s="25"/>
    </row>
    <row r="69" spans="1:6" ht="13.5" customHeight="1" x14ac:dyDescent="0.2">
      <c r="A69" s="25"/>
      <c r="B69" s="38" t="s">
        <v>75</v>
      </c>
      <c r="C69" s="30"/>
      <c r="D69" s="30"/>
      <c r="E69" s="34">
        <v>145</v>
      </c>
      <c r="F69" s="25"/>
    </row>
    <row r="70" spans="1:6" ht="13.5" customHeight="1" x14ac:dyDescent="0.2">
      <c r="A70" s="25"/>
      <c r="B70" s="29" t="s">
        <v>20</v>
      </c>
      <c r="C70" s="30"/>
      <c r="D70" s="30"/>
      <c r="E70" s="33">
        <f>SUM(E67:E69)</f>
        <v>3205</v>
      </c>
      <c r="F70" s="25"/>
    </row>
    <row r="71" spans="1:6" ht="13.5" customHeight="1" x14ac:dyDescent="0.2">
      <c r="A71" s="25"/>
      <c r="B71" s="30" t="s">
        <v>5</v>
      </c>
      <c r="C71" s="35">
        <v>0.05</v>
      </c>
      <c r="D71" s="30"/>
      <c r="E71" s="39">
        <f>ROUND(E70*C71,2)</f>
        <v>160.25</v>
      </c>
      <c r="F71" s="25"/>
    </row>
    <row r="72" spans="1:6" ht="13.5" customHeight="1" x14ac:dyDescent="0.2">
      <c r="A72" s="25"/>
      <c r="B72" s="30" t="s">
        <v>4</v>
      </c>
      <c r="C72" s="46">
        <v>9.9750000000000005E-2</v>
      </c>
      <c r="D72" s="30"/>
      <c r="E72" s="47">
        <f>ROUND(E70*C72,2)</f>
        <v>319.7</v>
      </c>
      <c r="F72" s="25"/>
    </row>
    <row r="73" spans="1:6" ht="13.5" customHeight="1" x14ac:dyDescent="0.2">
      <c r="A73" s="25"/>
      <c r="B73" s="30"/>
      <c r="C73" s="30"/>
      <c r="D73" s="30"/>
      <c r="E73" s="36"/>
      <c r="F73" s="25"/>
    </row>
    <row r="74" spans="1:6" ht="16.5" customHeight="1" thickBot="1" x14ac:dyDescent="0.25">
      <c r="A74" s="25"/>
      <c r="B74" s="29" t="s">
        <v>22</v>
      </c>
      <c r="C74" s="30"/>
      <c r="D74" s="30"/>
      <c r="E74" s="37">
        <f>SUM(E70:E72)</f>
        <v>3684.95</v>
      </c>
      <c r="F74" s="25"/>
    </row>
    <row r="75" spans="1:6" ht="15.75" thickTop="1" x14ac:dyDescent="0.2">
      <c r="A75" s="25"/>
      <c r="B75" s="66"/>
      <c r="C75" s="66"/>
      <c r="D75" s="66"/>
      <c r="E75" s="40"/>
      <c r="F75" s="25"/>
    </row>
    <row r="76" spans="1:6" ht="15" x14ac:dyDescent="0.2">
      <c r="A76" s="25"/>
      <c r="B76" s="65" t="s">
        <v>24</v>
      </c>
      <c r="C76" s="65"/>
      <c r="D76" s="65"/>
      <c r="E76" s="40">
        <v>0</v>
      </c>
      <c r="F76" s="25"/>
    </row>
    <row r="77" spans="1:6" ht="15" x14ac:dyDescent="0.2">
      <c r="A77" s="25"/>
      <c r="B77" s="66"/>
      <c r="C77" s="66"/>
      <c r="D77" s="66"/>
      <c r="E77" s="40"/>
      <c r="F77" s="25"/>
    </row>
    <row r="78" spans="1:6" ht="19.5" customHeight="1" x14ac:dyDescent="0.2">
      <c r="A78" s="25"/>
      <c r="B78" s="41" t="s">
        <v>23</v>
      </c>
      <c r="C78" s="42"/>
      <c r="D78" s="42"/>
      <c r="E78" s="43">
        <f>E74-E76</f>
        <v>3684.95</v>
      </c>
      <c r="F78" s="25"/>
    </row>
    <row r="79" spans="1:6" ht="13.5" customHeight="1" x14ac:dyDescent="0.2">
      <c r="A79" s="25"/>
      <c r="B79" s="25"/>
      <c r="C79" s="25"/>
      <c r="D79" s="25"/>
      <c r="E79" s="25"/>
      <c r="F79" s="25"/>
    </row>
    <row r="80" spans="1:6" x14ac:dyDescent="0.2">
      <c r="A80" s="25"/>
      <c r="B80" s="25"/>
      <c r="C80" s="25"/>
      <c r="D80" s="25"/>
      <c r="E80" s="25"/>
      <c r="F80" s="25"/>
    </row>
    <row r="81" spans="1:6" x14ac:dyDescent="0.2">
      <c r="A81" s="25"/>
      <c r="B81" s="70"/>
      <c r="C81" s="70"/>
      <c r="D81" s="70"/>
      <c r="E81" s="70"/>
      <c r="F81" s="25"/>
    </row>
    <row r="82" spans="1:6" ht="14.25" x14ac:dyDescent="0.2">
      <c r="A82" s="63" t="s">
        <v>48</v>
      </c>
      <c r="B82" s="63"/>
      <c r="C82" s="63"/>
      <c r="D82" s="63"/>
      <c r="E82" s="63"/>
      <c r="F82" s="63"/>
    </row>
    <row r="83" spans="1:6" ht="14.25" x14ac:dyDescent="0.2">
      <c r="A83" s="61" t="s">
        <v>70</v>
      </c>
      <c r="B83" s="61"/>
      <c r="C83" s="61"/>
      <c r="D83" s="61"/>
      <c r="E83" s="61"/>
      <c r="F83" s="61"/>
    </row>
    <row r="84" spans="1:6" x14ac:dyDescent="0.2">
      <c r="A84" s="25"/>
      <c r="B84" s="25"/>
      <c r="C84" s="25"/>
      <c r="D84" s="25"/>
      <c r="E84" s="25"/>
      <c r="F84" s="25"/>
    </row>
    <row r="85" spans="1:6" x14ac:dyDescent="0.2">
      <c r="A85" s="25"/>
      <c r="B85" s="71"/>
      <c r="C85" s="71"/>
      <c r="D85" s="71"/>
      <c r="E85" s="71"/>
      <c r="F85" s="25"/>
    </row>
    <row r="86" spans="1:6" ht="15" x14ac:dyDescent="0.2">
      <c r="A86" s="62" t="s">
        <v>8</v>
      </c>
      <c r="B86" s="62"/>
      <c r="C86" s="62"/>
      <c r="D86" s="62"/>
      <c r="E86" s="62"/>
      <c r="F86" s="62"/>
    </row>
    <row r="88" spans="1:6" ht="39.75" customHeight="1" x14ac:dyDescent="0.2">
      <c r="B88" s="68"/>
      <c r="C88" s="69"/>
      <c r="D88" s="69"/>
    </row>
    <row r="89" spans="1:6" ht="13.5" customHeight="1" x14ac:dyDescent="0.2"/>
    <row r="90" spans="1:6" x14ac:dyDescent="0.2">
      <c r="B90" s="20"/>
      <c r="C90" s="20"/>
      <c r="D90" s="20"/>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77:D77"/>
    <mergeCell ref="B81:E81"/>
    <mergeCell ref="B57:D57"/>
    <mergeCell ref="B58:D58"/>
    <mergeCell ref="B59:D59"/>
    <mergeCell ref="B60:D60"/>
    <mergeCell ref="B61:D61"/>
    <mergeCell ref="B62:D62"/>
    <mergeCell ref="B50:D50"/>
    <mergeCell ref="B65:D65"/>
    <mergeCell ref="B66:D66"/>
    <mergeCell ref="B75:D75"/>
    <mergeCell ref="B76:D76"/>
    <mergeCell ref="B51:D51"/>
    <mergeCell ref="B52:D52"/>
    <mergeCell ref="B53:D53"/>
    <mergeCell ref="B54:D54"/>
    <mergeCell ref="B55:D55"/>
    <mergeCell ref="B56:D56"/>
    <mergeCell ref="A82:F82"/>
    <mergeCell ref="A83:F83"/>
    <mergeCell ref="B85:E85"/>
    <mergeCell ref="A86:F86"/>
    <mergeCell ref="B88:D88"/>
  </mergeCells>
  <dataValidations count="1">
    <dataValidation type="list" allowBlank="1" showInputMessage="1" showErrorMessage="1" sqref="B75:B77 B12:B20 B33:B66" xr:uid="{DDD17494-C649-4DFA-BEED-BC56D1BCA164}">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A049D-F89B-4D02-9AC3-DDFD87FF91C2}">
  <sheetPr>
    <pageSetUpPr fitToPage="1"/>
  </sheetPr>
  <dimension ref="A12:F92"/>
  <sheetViews>
    <sheetView view="pageBreakPreview" topLeftCell="A25" zoomScale="80" zoomScaleNormal="100" zoomScaleSheetLayoutView="80" workbookViewId="0">
      <selection activeCell="B49" sqref="B49:D4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29" t="s">
        <v>85</v>
      </c>
      <c r="C21" s="25"/>
      <c r="D21" s="25"/>
      <c r="E21" s="25"/>
      <c r="F21" s="25"/>
    </row>
    <row r="22" spans="1:6" ht="15" x14ac:dyDescent="0.2">
      <c r="A22" s="21"/>
      <c r="B22" s="30"/>
      <c r="C22" s="25"/>
      <c r="D22" s="25"/>
      <c r="E22" s="25"/>
      <c r="F22" s="25"/>
    </row>
    <row r="23" spans="1:6" ht="15" x14ac:dyDescent="0.2">
      <c r="A23" s="21"/>
      <c r="B23" s="30"/>
      <c r="C23" s="25"/>
      <c r="D23" s="25"/>
      <c r="E23" s="25"/>
      <c r="F23" s="25"/>
    </row>
    <row r="24" spans="1:6" ht="15" x14ac:dyDescent="0.2">
      <c r="A24" s="21"/>
      <c r="B24" s="29"/>
      <c r="C24" s="25"/>
      <c r="D24" s="25"/>
      <c r="E24" s="25"/>
      <c r="F24" s="25"/>
    </row>
    <row r="25" spans="1:6" ht="15" x14ac:dyDescent="0.2">
      <c r="A25" s="21"/>
      <c r="B25" s="29" t="s">
        <v>50</v>
      </c>
      <c r="C25" s="25"/>
      <c r="D25" s="25"/>
      <c r="E25" s="25"/>
      <c r="F25" s="25"/>
    </row>
    <row r="26" spans="1:6" ht="33.75" customHeight="1" x14ac:dyDescent="0.2">
      <c r="A26" s="21"/>
      <c r="B26" s="48" t="s">
        <v>89</v>
      </c>
      <c r="C26" s="25"/>
      <c r="D26" s="25"/>
      <c r="E26" s="25"/>
      <c r="F26" s="25"/>
    </row>
    <row r="27" spans="1:6" x14ac:dyDescent="0.2">
      <c r="A27" s="22"/>
      <c r="B27" s="25"/>
      <c r="C27" s="27"/>
      <c r="D27" s="27"/>
      <c r="E27" s="28"/>
      <c r="F27" s="25"/>
    </row>
    <row r="28" spans="1:6" ht="15" x14ac:dyDescent="0.2">
      <c r="A28" s="21"/>
      <c r="B28" s="27"/>
      <c r="C28" s="27"/>
      <c r="D28" s="31" t="s">
        <v>17</v>
      </c>
      <c r="E28" s="31" t="s">
        <v>86</v>
      </c>
      <c r="F28" s="25"/>
    </row>
    <row r="29" spans="1:6" ht="13.5" thickBot="1" x14ac:dyDescent="0.25">
      <c r="A29" s="23"/>
      <c r="B29" s="23"/>
      <c r="C29" s="23"/>
      <c r="D29" s="23"/>
      <c r="E29" s="23"/>
      <c r="F29" s="24"/>
    </row>
    <row r="30" spans="1:6" s="44" customFormat="1" ht="21.75" customHeight="1" x14ac:dyDescent="0.2">
      <c r="A30" s="67" t="s">
        <v>0</v>
      </c>
      <c r="B30" s="67"/>
      <c r="C30" s="67"/>
      <c r="D30" s="67"/>
      <c r="E30" s="67"/>
      <c r="F30" s="67"/>
    </row>
    <row r="31" spans="1:6" x14ac:dyDescent="0.2">
      <c r="A31" s="21"/>
      <c r="B31" s="22"/>
      <c r="C31" s="21"/>
      <c r="D31" s="21"/>
      <c r="E31" s="21"/>
    </row>
    <row r="32" spans="1:6" ht="14.25" x14ac:dyDescent="0.2">
      <c r="A32" s="25"/>
      <c r="B32" s="26" t="s">
        <v>6</v>
      </c>
      <c r="C32" s="26"/>
      <c r="D32" s="26"/>
      <c r="E32" s="32"/>
      <c r="F32" s="25"/>
    </row>
    <row r="33" spans="1:6" ht="14.25" x14ac:dyDescent="0.2">
      <c r="A33" s="25"/>
      <c r="B33" s="64"/>
      <c r="C33" s="64"/>
      <c r="D33" s="64"/>
      <c r="E33" s="32"/>
      <c r="F33" s="25"/>
    </row>
    <row r="34" spans="1:6" ht="14.25" x14ac:dyDescent="0.2">
      <c r="A34" s="25"/>
      <c r="B34" s="64"/>
      <c r="C34" s="64"/>
      <c r="D34" s="64"/>
      <c r="E34" s="32"/>
      <c r="F34" s="25"/>
    </row>
    <row r="35" spans="1:6" ht="14.25" x14ac:dyDescent="0.2">
      <c r="A35" s="25"/>
      <c r="B35" s="64" t="s">
        <v>87</v>
      </c>
      <c r="C35" s="64"/>
      <c r="D35" s="64"/>
      <c r="E35" s="32"/>
      <c r="F35" s="25"/>
    </row>
    <row r="36" spans="1:6" ht="14.25" x14ac:dyDescent="0.2">
      <c r="A36" s="25"/>
      <c r="B36" s="64"/>
      <c r="C36" s="64"/>
      <c r="D36" s="64"/>
      <c r="E36" s="32"/>
      <c r="F36" s="25"/>
    </row>
    <row r="37" spans="1:6" ht="14.25" x14ac:dyDescent="0.2">
      <c r="A37" s="25"/>
      <c r="B37" s="64"/>
      <c r="C37" s="64"/>
      <c r="D37" s="64"/>
      <c r="E37" s="32"/>
      <c r="F37" s="25"/>
    </row>
    <row r="38" spans="1:6" ht="14.25" x14ac:dyDescent="0.2">
      <c r="A38" s="25"/>
      <c r="B38" s="64" t="s">
        <v>94</v>
      </c>
      <c r="C38" s="64"/>
      <c r="D38" s="64"/>
      <c r="E38" s="32"/>
      <c r="F38" s="25"/>
    </row>
    <row r="39" spans="1:6" ht="14.25" x14ac:dyDescent="0.2">
      <c r="A39" s="25"/>
      <c r="B39" s="64"/>
      <c r="C39" s="64"/>
      <c r="D39" s="64"/>
      <c r="E39" s="32"/>
      <c r="F39" s="25"/>
    </row>
    <row r="40" spans="1:6" ht="14.25" x14ac:dyDescent="0.2">
      <c r="A40" s="25"/>
      <c r="B40" s="64"/>
      <c r="C40" s="64"/>
      <c r="D40" s="64"/>
      <c r="E40" s="32"/>
      <c r="F40" s="25"/>
    </row>
    <row r="41" spans="1:6" ht="14.25" x14ac:dyDescent="0.2">
      <c r="A41" s="25"/>
      <c r="B41" s="64"/>
      <c r="C41" s="64"/>
      <c r="D41" s="64"/>
      <c r="E41" s="32"/>
      <c r="F41" s="25"/>
    </row>
    <row r="42" spans="1:6" ht="14.25" x14ac:dyDescent="0.2">
      <c r="A42" s="25"/>
      <c r="B42" s="64"/>
      <c r="C42" s="64"/>
      <c r="D42" s="64"/>
      <c r="E42" s="32"/>
      <c r="F42" s="25"/>
    </row>
    <row r="43" spans="1:6" ht="14.25" x14ac:dyDescent="0.2">
      <c r="A43" s="25"/>
      <c r="B43" s="64"/>
      <c r="C43" s="64"/>
      <c r="D43" s="64"/>
      <c r="E43" s="32"/>
      <c r="F43" s="25"/>
    </row>
    <row r="44" spans="1:6" ht="14.25" x14ac:dyDescent="0.2">
      <c r="A44" s="25"/>
      <c r="B44" s="64"/>
      <c r="C44" s="64"/>
      <c r="D44" s="64"/>
      <c r="E44" s="32"/>
      <c r="F44" s="25"/>
    </row>
    <row r="45" spans="1:6" ht="14.25" x14ac:dyDescent="0.2">
      <c r="A45" s="25"/>
      <c r="B45" s="64"/>
      <c r="C45" s="64"/>
      <c r="D45" s="64"/>
      <c r="E45" s="32"/>
      <c r="F45" s="25"/>
    </row>
    <row r="46" spans="1:6" ht="14.25" x14ac:dyDescent="0.2">
      <c r="A46" s="25"/>
      <c r="B46" s="64"/>
      <c r="C46" s="64"/>
      <c r="D46" s="64"/>
      <c r="E46" s="32"/>
      <c r="F46" s="25"/>
    </row>
    <row r="47" spans="1:6" ht="14.25" x14ac:dyDescent="0.2">
      <c r="A47" s="25"/>
      <c r="B47" s="64"/>
      <c r="C47" s="64"/>
      <c r="D47" s="64"/>
      <c r="E47" s="32"/>
      <c r="F47" s="25"/>
    </row>
    <row r="48" spans="1:6" ht="14.25" x14ac:dyDescent="0.2">
      <c r="A48" s="25"/>
      <c r="B48" s="64"/>
      <c r="C48" s="64"/>
      <c r="D48" s="64"/>
      <c r="E48" s="32"/>
      <c r="F48" s="25"/>
    </row>
    <row r="49" spans="1:6" ht="14.25" x14ac:dyDescent="0.2">
      <c r="A49" s="25"/>
      <c r="B49" s="64"/>
      <c r="C49" s="64"/>
      <c r="D49" s="64"/>
      <c r="E49" s="32"/>
      <c r="F49" s="25"/>
    </row>
    <row r="50" spans="1:6" ht="14.25" x14ac:dyDescent="0.2">
      <c r="A50" s="25"/>
      <c r="B50" s="64"/>
      <c r="C50" s="64"/>
      <c r="D50" s="64"/>
      <c r="E50" s="32"/>
      <c r="F50" s="25"/>
    </row>
    <row r="51" spans="1:6" ht="14.25" x14ac:dyDescent="0.2">
      <c r="A51" s="25"/>
      <c r="B51" s="64"/>
      <c r="C51" s="64"/>
      <c r="D51" s="64"/>
      <c r="E51" s="32"/>
      <c r="F51" s="25"/>
    </row>
    <row r="52" spans="1:6" ht="14.25" x14ac:dyDescent="0.2">
      <c r="A52" s="25"/>
      <c r="B52" s="64"/>
      <c r="C52" s="64"/>
      <c r="D52" s="64"/>
      <c r="E52" s="32"/>
      <c r="F52" s="25"/>
    </row>
    <row r="53" spans="1:6" ht="14.25" x14ac:dyDescent="0.2">
      <c r="A53" s="25"/>
      <c r="B53" s="64"/>
      <c r="C53" s="64"/>
      <c r="D53" s="64"/>
      <c r="E53" s="32"/>
      <c r="F53" s="25"/>
    </row>
    <row r="54" spans="1:6" ht="14.25" x14ac:dyDescent="0.2">
      <c r="A54" s="25"/>
      <c r="B54" s="64"/>
      <c r="C54" s="64"/>
      <c r="D54" s="64"/>
      <c r="E54" s="32"/>
      <c r="F54" s="25"/>
    </row>
    <row r="55" spans="1:6" ht="14.25" x14ac:dyDescent="0.2">
      <c r="A55" s="25"/>
      <c r="B55" s="64"/>
      <c r="C55" s="64"/>
      <c r="D55" s="64"/>
      <c r="E55" s="32"/>
      <c r="F55" s="25"/>
    </row>
    <row r="56" spans="1:6" ht="14.25" x14ac:dyDescent="0.2">
      <c r="A56" s="25"/>
      <c r="B56" s="64"/>
      <c r="C56" s="64"/>
      <c r="D56" s="64"/>
      <c r="E56" s="32"/>
      <c r="F56" s="25"/>
    </row>
    <row r="57" spans="1:6" ht="14.25" x14ac:dyDescent="0.2">
      <c r="A57" s="25"/>
      <c r="B57" s="64"/>
      <c r="C57" s="64"/>
      <c r="D57" s="64"/>
      <c r="E57" s="32"/>
      <c r="F57" s="25"/>
    </row>
    <row r="58" spans="1:6" ht="14.25" x14ac:dyDescent="0.2">
      <c r="A58" s="25"/>
      <c r="B58" s="64"/>
      <c r="C58" s="64"/>
      <c r="D58" s="64"/>
      <c r="E58" s="32"/>
      <c r="F58" s="25"/>
    </row>
    <row r="59" spans="1:6" ht="14.25" x14ac:dyDescent="0.2">
      <c r="A59" s="25"/>
      <c r="B59" s="64"/>
      <c r="C59" s="64"/>
      <c r="D59" s="64"/>
      <c r="E59" s="32"/>
      <c r="F59" s="25"/>
    </row>
    <row r="60" spans="1:6" ht="14.25" x14ac:dyDescent="0.2">
      <c r="A60" s="25"/>
      <c r="B60" s="64"/>
      <c r="C60" s="64"/>
      <c r="D60" s="64"/>
      <c r="E60" s="32"/>
      <c r="F60" s="25"/>
    </row>
    <row r="61" spans="1:6" ht="14.25" x14ac:dyDescent="0.2">
      <c r="A61" s="25"/>
      <c r="B61" s="64"/>
      <c r="C61" s="64"/>
      <c r="D61" s="64"/>
      <c r="E61" s="32"/>
      <c r="F61" s="25"/>
    </row>
    <row r="62" spans="1:6" ht="14.25" x14ac:dyDescent="0.2">
      <c r="A62" s="25"/>
      <c r="B62" s="64"/>
      <c r="C62" s="64"/>
      <c r="D62" s="64"/>
      <c r="E62" s="32"/>
      <c r="F62" s="25"/>
    </row>
    <row r="63" spans="1:6" ht="14.25" x14ac:dyDescent="0.2">
      <c r="A63" s="25"/>
      <c r="B63" s="64"/>
      <c r="C63" s="64"/>
      <c r="D63" s="64"/>
      <c r="E63" s="32"/>
      <c r="F63" s="25"/>
    </row>
    <row r="64" spans="1:6" s="51" customFormat="1" ht="14.25" x14ac:dyDescent="0.2">
      <c r="A64" s="49"/>
      <c r="B64" s="72"/>
      <c r="C64" s="72"/>
      <c r="D64" s="72"/>
      <c r="E64" s="50"/>
      <c r="F64" s="49"/>
    </row>
    <row r="65" spans="1:6" s="51" customFormat="1" ht="14.25" x14ac:dyDescent="0.2">
      <c r="A65" s="49"/>
      <c r="B65" s="56"/>
      <c r="C65" s="53" t="s">
        <v>81</v>
      </c>
      <c r="D65" s="53" t="s">
        <v>82</v>
      </c>
      <c r="E65" s="50"/>
      <c r="F65" s="49"/>
    </row>
    <row r="66" spans="1:6" s="51" customFormat="1" ht="14.25" x14ac:dyDescent="0.2">
      <c r="A66" s="49"/>
      <c r="B66" s="56"/>
      <c r="C66" s="54">
        <v>4.25</v>
      </c>
      <c r="D66" s="55">
        <v>265</v>
      </c>
      <c r="E66" s="50"/>
      <c r="F66" s="49"/>
    </row>
    <row r="67" spans="1:6" ht="14.25" x14ac:dyDescent="0.2">
      <c r="A67" s="25"/>
      <c r="B67" s="64"/>
      <c r="C67" s="64"/>
      <c r="D67" s="64"/>
      <c r="E67" s="32"/>
      <c r="F67" s="25"/>
    </row>
    <row r="68" spans="1:6" ht="13.5" customHeight="1" x14ac:dyDescent="0.2">
      <c r="A68" s="25"/>
      <c r="B68" s="64"/>
      <c r="C68" s="64"/>
      <c r="D68" s="64"/>
      <c r="E68" s="32"/>
      <c r="F68" s="25"/>
    </row>
    <row r="69" spans="1:6" ht="13.5" customHeight="1" x14ac:dyDescent="0.2">
      <c r="A69" s="25"/>
      <c r="B69" s="29" t="s">
        <v>21</v>
      </c>
      <c r="C69" s="30"/>
      <c r="D69" s="30"/>
      <c r="E69" s="33">
        <f>C66*D66</f>
        <v>1126.25</v>
      </c>
      <c r="F69" s="25"/>
    </row>
    <row r="70" spans="1:6" ht="13.5" customHeight="1" x14ac:dyDescent="0.2">
      <c r="A70" s="25"/>
      <c r="B70" s="38" t="s">
        <v>74</v>
      </c>
      <c r="C70" s="30"/>
      <c r="D70" s="30"/>
      <c r="E70" s="34">
        <v>35</v>
      </c>
      <c r="F70" s="25"/>
    </row>
    <row r="71" spans="1:6" ht="13.5" customHeight="1" x14ac:dyDescent="0.2">
      <c r="A71" s="25"/>
      <c r="B71" s="38" t="s">
        <v>75</v>
      </c>
      <c r="C71" s="30"/>
      <c r="D71" s="30"/>
      <c r="E71" s="34">
        <v>20</v>
      </c>
      <c r="F71" s="25"/>
    </row>
    <row r="72" spans="1:6" ht="13.5" customHeight="1" x14ac:dyDescent="0.2">
      <c r="A72" s="25"/>
      <c r="B72" s="29" t="s">
        <v>20</v>
      </c>
      <c r="C72" s="30"/>
      <c r="D72" s="30"/>
      <c r="E72" s="33">
        <f>SUM(E69:E71)</f>
        <v>1181.25</v>
      </c>
      <c r="F72" s="25"/>
    </row>
    <row r="73" spans="1:6" ht="13.5" customHeight="1" x14ac:dyDescent="0.2">
      <c r="A73" s="25"/>
      <c r="B73" s="30" t="s">
        <v>5</v>
      </c>
      <c r="C73" s="35">
        <v>0.05</v>
      </c>
      <c r="D73" s="30"/>
      <c r="E73" s="39">
        <f>ROUND(E72*C73,2)</f>
        <v>59.06</v>
      </c>
      <c r="F73" s="25"/>
    </row>
    <row r="74" spans="1:6" ht="13.5" customHeight="1" x14ac:dyDescent="0.2">
      <c r="A74" s="25"/>
      <c r="B74" s="30" t="s">
        <v>4</v>
      </c>
      <c r="C74" s="46">
        <v>9.9750000000000005E-2</v>
      </c>
      <c r="D74" s="30"/>
      <c r="E74" s="47">
        <f>ROUND(E72*C74,2)</f>
        <v>117.83</v>
      </c>
      <c r="F74" s="25"/>
    </row>
    <row r="75" spans="1:6" ht="13.5" customHeight="1" x14ac:dyDescent="0.2">
      <c r="A75" s="25"/>
      <c r="B75" s="30"/>
      <c r="C75" s="30"/>
      <c r="D75" s="30"/>
      <c r="E75" s="36"/>
      <c r="F75" s="25"/>
    </row>
    <row r="76" spans="1:6" ht="16.5" customHeight="1" thickBot="1" x14ac:dyDescent="0.25">
      <c r="A76" s="25"/>
      <c r="B76" s="29" t="s">
        <v>22</v>
      </c>
      <c r="C76" s="30"/>
      <c r="D76" s="30"/>
      <c r="E76" s="37">
        <f>SUM(E72:E74)</f>
        <v>1358.1399999999999</v>
      </c>
      <c r="F76" s="25"/>
    </row>
    <row r="77" spans="1:6" ht="15.75" thickTop="1" x14ac:dyDescent="0.2">
      <c r="A77" s="25"/>
      <c r="B77" s="66"/>
      <c r="C77" s="66"/>
      <c r="D77" s="66"/>
      <c r="E77" s="40"/>
      <c r="F77" s="25"/>
    </row>
    <row r="78" spans="1:6" ht="15" x14ac:dyDescent="0.2">
      <c r="A78" s="25"/>
      <c r="B78" s="65" t="s">
        <v>24</v>
      </c>
      <c r="C78" s="65"/>
      <c r="D78" s="65"/>
      <c r="E78" s="40">
        <v>0</v>
      </c>
      <c r="F78" s="25"/>
    </row>
    <row r="79" spans="1:6" ht="15" x14ac:dyDescent="0.2">
      <c r="A79" s="25"/>
      <c r="B79" s="66"/>
      <c r="C79" s="66"/>
      <c r="D79" s="66"/>
      <c r="E79" s="40"/>
      <c r="F79" s="25"/>
    </row>
    <row r="80" spans="1:6" ht="19.5" customHeight="1" x14ac:dyDescent="0.2">
      <c r="A80" s="25"/>
      <c r="B80" s="41" t="s">
        <v>23</v>
      </c>
      <c r="C80" s="42"/>
      <c r="D80" s="42"/>
      <c r="E80" s="43">
        <f>E76-E78</f>
        <v>1358.1399999999999</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70"/>
      <c r="C83" s="70"/>
      <c r="D83" s="70"/>
      <c r="E83" s="70"/>
      <c r="F83" s="25"/>
    </row>
    <row r="84" spans="1:6" ht="14.25" x14ac:dyDescent="0.2">
      <c r="A84" s="63" t="s">
        <v>48</v>
      </c>
      <c r="B84" s="63"/>
      <c r="C84" s="63"/>
      <c r="D84" s="63"/>
      <c r="E84" s="63"/>
      <c r="F84" s="63"/>
    </row>
    <row r="85" spans="1:6" ht="14.25" x14ac:dyDescent="0.2">
      <c r="A85" s="61" t="s">
        <v>70</v>
      </c>
      <c r="B85" s="61"/>
      <c r="C85" s="61"/>
      <c r="D85" s="61"/>
      <c r="E85" s="61"/>
      <c r="F85" s="61"/>
    </row>
    <row r="86" spans="1:6" x14ac:dyDescent="0.2">
      <c r="A86" s="25"/>
      <c r="B86" s="25"/>
      <c r="C86" s="25"/>
      <c r="D86" s="25"/>
      <c r="E86" s="25"/>
      <c r="F86" s="25"/>
    </row>
    <row r="87" spans="1:6" x14ac:dyDescent="0.2">
      <c r="A87" s="25"/>
      <c r="B87" s="71"/>
      <c r="C87" s="71"/>
      <c r="D87" s="71"/>
      <c r="E87" s="71"/>
      <c r="F87" s="25"/>
    </row>
    <row r="88" spans="1:6" ht="15" x14ac:dyDescent="0.2">
      <c r="A88" s="62" t="s">
        <v>8</v>
      </c>
      <c r="B88" s="62"/>
      <c r="C88" s="62"/>
      <c r="D88" s="62"/>
      <c r="E88" s="62"/>
      <c r="F88" s="62"/>
    </row>
    <row r="90" spans="1:6" ht="39.75" customHeight="1" x14ac:dyDescent="0.2">
      <c r="B90" s="68"/>
      <c r="C90" s="69"/>
      <c r="D90" s="69"/>
    </row>
    <row r="91" spans="1:6" ht="13.5" customHeight="1" x14ac:dyDescent="0.2"/>
    <row r="92" spans="1:6" x14ac:dyDescent="0.2">
      <c r="B92" s="20"/>
      <c r="C92" s="20"/>
      <c r="D92" s="20"/>
    </row>
  </sheetData>
  <mergeCells count="44">
    <mergeCell ref="A84:F84"/>
    <mergeCell ref="A85:F85"/>
    <mergeCell ref="B87:E87"/>
    <mergeCell ref="A88:F88"/>
    <mergeCell ref="B90:D90"/>
    <mergeCell ref="B58:D58"/>
    <mergeCell ref="B47:D47"/>
    <mergeCell ref="B48:D48"/>
    <mergeCell ref="B49:D49"/>
    <mergeCell ref="B50:D50"/>
    <mergeCell ref="B51:D51"/>
    <mergeCell ref="B53:D53"/>
    <mergeCell ref="B54:D54"/>
    <mergeCell ref="B55:D55"/>
    <mergeCell ref="B56:D56"/>
    <mergeCell ref="B57:D57"/>
    <mergeCell ref="B52:D52"/>
    <mergeCell ref="B77:D77"/>
    <mergeCell ref="B78:D78"/>
    <mergeCell ref="B79:D79"/>
    <mergeCell ref="B83:E83"/>
    <mergeCell ref="B59:D59"/>
    <mergeCell ref="B60:D60"/>
    <mergeCell ref="B61:D61"/>
    <mergeCell ref="B62:D62"/>
    <mergeCell ref="B63:D63"/>
    <mergeCell ref="B64:D64"/>
    <mergeCell ref="B67:D67"/>
    <mergeCell ref="B68:D68"/>
    <mergeCell ref="B46:D46"/>
    <mergeCell ref="B42:D42"/>
    <mergeCell ref="B43:D43"/>
    <mergeCell ref="B44:D44"/>
    <mergeCell ref="A30:F30"/>
    <mergeCell ref="B33:D33"/>
    <mergeCell ref="B38:D38"/>
    <mergeCell ref="B39:D39"/>
    <mergeCell ref="B34:D34"/>
    <mergeCell ref="B35:D35"/>
    <mergeCell ref="B36:D36"/>
    <mergeCell ref="B37:D37"/>
    <mergeCell ref="B40:D40"/>
    <mergeCell ref="B41:D41"/>
    <mergeCell ref="B45:D45"/>
  </mergeCells>
  <dataValidations count="1">
    <dataValidation type="list" allowBlank="1" showInputMessage="1" showErrorMessage="1" sqref="B77:B79 B12:B20 B33 B34:B68" xr:uid="{7E2E46BA-5428-4EFB-8A56-3D87B41A4AE5}">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8B3C7-9B40-41B9-B218-F3D386F2D397}">
  <sheetPr>
    <pageSetUpPr fitToPage="1"/>
  </sheetPr>
  <dimension ref="A12:F89"/>
  <sheetViews>
    <sheetView view="pageBreakPreview" topLeftCell="A37" zoomScale="80" zoomScaleNormal="100" zoomScaleSheetLayoutView="80" workbookViewId="0">
      <selection activeCell="B35" sqref="B35: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29" t="s">
        <v>85</v>
      </c>
      <c r="C21" s="25"/>
      <c r="D21" s="25"/>
      <c r="E21" s="25"/>
      <c r="F21" s="25"/>
    </row>
    <row r="22" spans="1:6" ht="15" x14ac:dyDescent="0.2">
      <c r="A22" s="21"/>
      <c r="B22" s="30"/>
      <c r="C22" s="25"/>
      <c r="D22" s="25"/>
      <c r="E22" s="25"/>
      <c r="F22" s="25"/>
    </row>
    <row r="23" spans="1:6" ht="15" x14ac:dyDescent="0.2">
      <c r="A23" s="21"/>
      <c r="B23" s="30"/>
      <c r="C23" s="25"/>
      <c r="D23" s="25"/>
      <c r="E23" s="25"/>
      <c r="F23" s="25"/>
    </row>
    <row r="24" spans="1:6" ht="15" x14ac:dyDescent="0.2">
      <c r="A24" s="21"/>
      <c r="B24" s="29"/>
      <c r="C24" s="25"/>
      <c r="D24" s="25"/>
      <c r="E24" s="25"/>
      <c r="F24" s="25"/>
    </row>
    <row r="25" spans="1:6" ht="15" x14ac:dyDescent="0.2">
      <c r="A25" s="21"/>
      <c r="B25" s="29" t="s">
        <v>50</v>
      </c>
      <c r="C25" s="25"/>
      <c r="D25" s="25"/>
      <c r="E25" s="25"/>
      <c r="F25" s="25"/>
    </row>
    <row r="26" spans="1:6" ht="33.75" customHeight="1" x14ac:dyDescent="0.2">
      <c r="A26" s="21"/>
      <c r="B26" s="48" t="s">
        <v>89</v>
      </c>
      <c r="C26" s="25"/>
      <c r="D26" s="25"/>
      <c r="E26" s="25"/>
      <c r="F26" s="25"/>
    </row>
    <row r="27" spans="1:6" x14ac:dyDescent="0.2">
      <c r="A27" s="22"/>
      <c r="B27" s="25"/>
      <c r="C27" s="27"/>
      <c r="D27" s="27"/>
      <c r="E27" s="28"/>
      <c r="F27" s="25"/>
    </row>
    <row r="28" spans="1:6" ht="15" x14ac:dyDescent="0.2">
      <c r="A28" s="21"/>
      <c r="B28" s="27"/>
      <c r="C28" s="27"/>
      <c r="D28" s="31" t="s">
        <v>17</v>
      </c>
      <c r="E28" s="31" t="s">
        <v>88</v>
      </c>
      <c r="F28" s="25"/>
    </row>
    <row r="29" spans="1:6" ht="13.5" thickBot="1" x14ac:dyDescent="0.25">
      <c r="A29" s="23"/>
      <c r="B29" s="23"/>
      <c r="C29" s="23"/>
      <c r="D29" s="23"/>
      <c r="E29" s="23"/>
      <c r="F29" s="24"/>
    </row>
    <row r="30" spans="1:6" s="44" customFormat="1" ht="21.75" customHeight="1" x14ac:dyDescent="0.2">
      <c r="A30" s="67" t="s">
        <v>0</v>
      </c>
      <c r="B30" s="67"/>
      <c r="C30" s="67"/>
      <c r="D30" s="67"/>
      <c r="E30" s="67"/>
      <c r="F30" s="67"/>
    </row>
    <row r="31" spans="1:6" x14ac:dyDescent="0.2">
      <c r="A31" s="21"/>
      <c r="B31" s="22"/>
      <c r="C31" s="21"/>
      <c r="D31" s="21"/>
      <c r="E31" s="21"/>
    </row>
    <row r="32" spans="1:6" ht="14.25" x14ac:dyDescent="0.2">
      <c r="A32" s="25"/>
      <c r="B32" s="26" t="s">
        <v>6</v>
      </c>
      <c r="C32" s="26"/>
      <c r="D32" s="26"/>
      <c r="E32" s="32"/>
      <c r="F32" s="25"/>
    </row>
    <row r="33" spans="1:6" ht="14.25" x14ac:dyDescent="0.2">
      <c r="A33" s="25"/>
      <c r="B33" s="64"/>
      <c r="C33" s="64"/>
      <c r="D33" s="64"/>
      <c r="E33" s="32"/>
      <c r="F33" s="25"/>
    </row>
    <row r="34" spans="1:6" ht="14.25" x14ac:dyDescent="0.2">
      <c r="A34" s="25"/>
      <c r="B34" s="64"/>
      <c r="C34" s="64"/>
      <c r="D34" s="64"/>
      <c r="E34" s="32"/>
      <c r="F34" s="25"/>
    </row>
    <row r="35" spans="1:6" ht="30.75" customHeight="1" x14ac:dyDescent="0.2">
      <c r="A35" s="25"/>
      <c r="B35" s="64" t="s">
        <v>96</v>
      </c>
      <c r="C35" s="64"/>
      <c r="D35" s="64"/>
      <c r="E35" s="32"/>
      <c r="F35" s="25"/>
    </row>
    <row r="36" spans="1:6" ht="14.25" x14ac:dyDescent="0.2">
      <c r="A36" s="25"/>
      <c r="B36" s="64"/>
      <c r="C36" s="64"/>
      <c r="D36" s="64"/>
      <c r="E36" s="32"/>
      <c r="F36" s="25"/>
    </row>
    <row r="37" spans="1:6" ht="14.25" x14ac:dyDescent="0.2">
      <c r="A37" s="25"/>
      <c r="B37" s="64"/>
      <c r="C37" s="64"/>
      <c r="D37" s="64"/>
      <c r="E37" s="32"/>
      <c r="F37" s="25"/>
    </row>
    <row r="38" spans="1:6" ht="30" customHeight="1" x14ac:dyDescent="0.2">
      <c r="A38" s="25"/>
      <c r="B38" s="64" t="s">
        <v>93</v>
      </c>
      <c r="C38" s="64"/>
      <c r="D38" s="64"/>
      <c r="E38" s="32"/>
      <c r="F38" s="25"/>
    </row>
    <row r="39" spans="1:6" ht="14.25" x14ac:dyDescent="0.2">
      <c r="A39" s="25"/>
      <c r="B39" s="64"/>
      <c r="C39" s="64"/>
      <c r="D39" s="64"/>
      <c r="E39" s="32"/>
      <c r="F39" s="25"/>
    </row>
    <row r="40" spans="1:6" ht="14.25" x14ac:dyDescent="0.2">
      <c r="A40" s="25"/>
      <c r="B40" s="64"/>
      <c r="C40" s="64"/>
      <c r="D40" s="64"/>
      <c r="E40" s="32"/>
      <c r="F40" s="25"/>
    </row>
    <row r="41" spans="1:6" ht="14.25" x14ac:dyDescent="0.2">
      <c r="A41" s="25"/>
      <c r="B41" s="64" t="s">
        <v>90</v>
      </c>
      <c r="C41" s="64"/>
      <c r="D41" s="64"/>
      <c r="E41" s="32"/>
      <c r="F41" s="25"/>
    </row>
    <row r="42" spans="1:6" ht="14.25" x14ac:dyDescent="0.2">
      <c r="A42" s="25"/>
      <c r="B42" s="64"/>
      <c r="C42" s="64"/>
      <c r="D42" s="64"/>
      <c r="E42" s="32"/>
      <c r="F42" s="25"/>
    </row>
    <row r="43" spans="1:6" ht="14.25" x14ac:dyDescent="0.2">
      <c r="A43" s="25"/>
      <c r="B43" s="64"/>
      <c r="C43" s="64"/>
      <c r="D43" s="64"/>
      <c r="E43" s="32"/>
      <c r="F43" s="25"/>
    </row>
    <row r="44" spans="1:6" ht="14.25" x14ac:dyDescent="0.2">
      <c r="A44" s="25"/>
      <c r="B44" s="64" t="s">
        <v>91</v>
      </c>
      <c r="C44" s="64"/>
      <c r="D44" s="64"/>
      <c r="E44" s="32"/>
      <c r="F44" s="25"/>
    </row>
    <row r="45" spans="1:6" ht="14.25" x14ac:dyDescent="0.2">
      <c r="A45" s="25"/>
      <c r="B45" s="64"/>
      <c r="C45" s="64"/>
      <c r="D45" s="64"/>
      <c r="E45" s="32"/>
      <c r="F45" s="25"/>
    </row>
    <row r="46" spans="1:6" ht="14.25" x14ac:dyDescent="0.2">
      <c r="A46" s="25"/>
      <c r="B46" s="64"/>
      <c r="C46" s="64"/>
      <c r="D46" s="64"/>
      <c r="E46" s="32"/>
      <c r="F46" s="25"/>
    </row>
    <row r="47" spans="1:6" ht="29.25" customHeight="1" x14ac:dyDescent="0.2">
      <c r="A47" s="25"/>
      <c r="B47" s="64" t="s">
        <v>92</v>
      </c>
      <c r="C47" s="64"/>
      <c r="D47" s="64"/>
      <c r="E47" s="32"/>
      <c r="F47" s="25"/>
    </row>
    <row r="48" spans="1:6" ht="14.25" x14ac:dyDescent="0.2">
      <c r="A48" s="25"/>
      <c r="B48" s="64"/>
      <c r="C48" s="64"/>
      <c r="D48" s="64"/>
      <c r="E48" s="32"/>
      <c r="F48" s="25"/>
    </row>
    <row r="49" spans="1:6" ht="14.25" x14ac:dyDescent="0.2">
      <c r="A49" s="25"/>
      <c r="B49" s="64"/>
      <c r="C49" s="64"/>
      <c r="D49" s="64"/>
      <c r="E49" s="32"/>
      <c r="F49" s="25"/>
    </row>
    <row r="50" spans="1:6" ht="14.25" x14ac:dyDescent="0.2">
      <c r="A50" s="25"/>
      <c r="B50" s="64" t="s">
        <v>95</v>
      </c>
      <c r="C50" s="64"/>
      <c r="D50" s="64"/>
      <c r="E50" s="32"/>
      <c r="F50" s="25"/>
    </row>
    <row r="51" spans="1:6" ht="14.25" x14ac:dyDescent="0.2">
      <c r="A51" s="25"/>
      <c r="B51" s="64"/>
      <c r="C51" s="64"/>
      <c r="D51" s="64"/>
      <c r="E51" s="32"/>
      <c r="F51" s="25"/>
    </row>
    <row r="52" spans="1:6" ht="14.25" x14ac:dyDescent="0.2">
      <c r="A52" s="25"/>
      <c r="B52" s="64"/>
      <c r="C52" s="64"/>
      <c r="D52" s="64"/>
      <c r="E52" s="32"/>
      <c r="F52" s="25"/>
    </row>
    <row r="53" spans="1:6" ht="14.25" x14ac:dyDescent="0.2">
      <c r="A53" s="25"/>
      <c r="B53" s="64"/>
      <c r="C53" s="64"/>
      <c r="D53" s="64"/>
      <c r="E53" s="32"/>
      <c r="F53" s="25"/>
    </row>
    <row r="54" spans="1:6" ht="14.25" x14ac:dyDescent="0.2">
      <c r="A54" s="25"/>
      <c r="B54" s="64"/>
      <c r="C54" s="64"/>
      <c r="D54" s="64"/>
      <c r="E54" s="32"/>
      <c r="F54" s="25"/>
    </row>
    <row r="55" spans="1:6" ht="14.25" x14ac:dyDescent="0.2">
      <c r="A55" s="25"/>
      <c r="B55" s="64"/>
      <c r="C55" s="64"/>
      <c r="D55" s="64"/>
      <c r="E55" s="32"/>
      <c r="F55" s="25"/>
    </row>
    <row r="56" spans="1:6" ht="14.25" x14ac:dyDescent="0.2">
      <c r="A56" s="25"/>
      <c r="B56" s="64"/>
      <c r="C56" s="64"/>
      <c r="D56" s="64"/>
      <c r="E56" s="32"/>
      <c r="F56" s="25"/>
    </row>
    <row r="57" spans="1:6" ht="14.25" x14ac:dyDescent="0.2">
      <c r="A57" s="25"/>
      <c r="B57" s="64"/>
      <c r="C57" s="64"/>
      <c r="D57" s="64"/>
      <c r="E57" s="32"/>
      <c r="F57" s="25"/>
    </row>
    <row r="58" spans="1:6" ht="14.25" x14ac:dyDescent="0.2">
      <c r="A58" s="25"/>
      <c r="B58" s="64"/>
      <c r="C58" s="64"/>
      <c r="D58" s="64"/>
      <c r="E58" s="32"/>
      <c r="F58" s="25"/>
    </row>
    <row r="59" spans="1:6" ht="14.25" x14ac:dyDescent="0.2">
      <c r="A59" s="25"/>
      <c r="B59" s="64"/>
      <c r="C59" s="64"/>
      <c r="D59" s="64"/>
      <c r="E59" s="32"/>
      <c r="F59" s="25"/>
    </row>
    <row r="60" spans="1:6" ht="14.25" x14ac:dyDescent="0.2">
      <c r="A60" s="25"/>
      <c r="B60" s="64"/>
      <c r="C60" s="64"/>
      <c r="D60" s="64"/>
      <c r="E60" s="32"/>
      <c r="F60" s="25"/>
    </row>
    <row r="61" spans="1:6" s="51" customFormat="1" ht="14.25" x14ac:dyDescent="0.2">
      <c r="A61" s="49"/>
      <c r="B61" s="72"/>
      <c r="C61" s="72"/>
      <c r="D61" s="72"/>
      <c r="E61" s="50"/>
      <c r="F61" s="49"/>
    </row>
    <row r="62" spans="1:6" s="51" customFormat="1" ht="14.25" x14ac:dyDescent="0.2">
      <c r="A62" s="49"/>
      <c r="B62" s="56"/>
      <c r="C62" s="53" t="s">
        <v>81</v>
      </c>
      <c r="D62" s="53" t="s">
        <v>82</v>
      </c>
      <c r="E62" s="50"/>
      <c r="F62" s="49"/>
    </row>
    <row r="63" spans="1:6" s="51" customFormat="1" ht="14.25" x14ac:dyDescent="0.2">
      <c r="A63" s="49"/>
      <c r="B63" s="56"/>
      <c r="C63" s="54">
        <v>9.25</v>
      </c>
      <c r="D63" s="55">
        <v>265</v>
      </c>
      <c r="E63" s="50"/>
      <c r="F63" s="49"/>
    </row>
    <row r="64" spans="1:6" ht="14.25" x14ac:dyDescent="0.2">
      <c r="A64" s="25"/>
      <c r="B64" s="64"/>
      <c r="C64" s="64"/>
      <c r="D64" s="64"/>
      <c r="E64" s="32"/>
      <c r="F64" s="25"/>
    </row>
    <row r="65" spans="1:6" ht="13.5" customHeight="1" x14ac:dyDescent="0.2">
      <c r="A65" s="25"/>
      <c r="B65" s="64"/>
      <c r="C65" s="64"/>
      <c r="D65" s="64"/>
      <c r="E65" s="32"/>
      <c r="F65" s="25"/>
    </row>
    <row r="66" spans="1:6" ht="13.5" customHeight="1" x14ac:dyDescent="0.2">
      <c r="A66" s="25"/>
      <c r="B66" s="29" t="s">
        <v>21</v>
      </c>
      <c r="C66" s="30"/>
      <c r="D66" s="30"/>
      <c r="E66" s="33">
        <f>C63*D63</f>
        <v>2451.25</v>
      </c>
      <c r="F66" s="25"/>
    </row>
    <row r="67" spans="1:6" ht="13.5" customHeight="1" x14ac:dyDescent="0.2">
      <c r="A67" s="25"/>
      <c r="B67" s="38" t="s">
        <v>74</v>
      </c>
      <c r="C67" s="30"/>
      <c r="D67" s="30"/>
      <c r="E67" s="34">
        <v>0</v>
      </c>
      <c r="F67" s="25"/>
    </row>
    <row r="68" spans="1:6" ht="13.5" customHeight="1" x14ac:dyDescent="0.2">
      <c r="A68" s="25"/>
      <c r="B68" s="38" t="s">
        <v>75</v>
      </c>
      <c r="C68" s="30"/>
      <c r="D68" s="30"/>
      <c r="E68" s="34">
        <v>145</v>
      </c>
      <c r="F68" s="25"/>
    </row>
    <row r="69" spans="1:6" ht="13.5" customHeight="1" x14ac:dyDescent="0.2">
      <c r="A69" s="25"/>
      <c r="B69" s="29" t="s">
        <v>20</v>
      </c>
      <c r="C69" s="30"/>
      <c r="D69" s="30"/>
      <c r="E69" s="33">
        <f>SUM(E66:E68)</f>
        <v>2596.25</v>
      </c>
      <c r="F69" s="25"/>
    </row>
    <row r="70" spans="1:6" ht="13.5" customHeight="1" x14ac:dyDescent="0.2">
      <c r="A70" s="25"/>
      <c r="B70" s="30" t="s">
        <v>5</v>
      </c>
      <c r="C70" s="35">
        <v>0.05</v>
      </c>
      <c r="D70" s="30"/>
      <c r="E70" s="39">
        <f>ROUND(E69*C70,2)</f>
        <v>129.81</v>
      </c>
      <c r="F70" s="25"/>
    </row>
    <row r="71" spans="1:6" ht="13.5" customHeight="1" x14ac:dyDescent="0.2">
      <c r="A71" s="25"/>
      <c r="B71" s="30" t="s">
        <v>4</v>
      </c>
      <c r="C71" s="46">
        <v>9.9750000000000005E-2</v>
      </c>
      <c r="D71" s="30"/>
      <c r="E71" s="47">
        <f>ROUND(E69*C71,2)</f>
        <v>258.98</v>
      </c>
      <c r="F71" s="25"/>
    </row>
    <row r="72" spans="1:6" ht="13.5" customHeight="1" x14ac:dyDescent="0.2">
      <c r="A72" s="25"/>
      <c r="B72" s="30"/>
      <c r="C72" s="30"/>
      <c r="D72" s="30"/>
      <c r="E72" s="36"/>
      <c r="F72" s="25"/>
    </row>
    <row r="73" spans="1:6" ht="16.5" customHeight="1" thickBot="1" x14ac:dyDescent="0.25">
      <c r="A73" s="25"/>
      <c r="B73" s="29" t="s">
        <v>22</v>
      </c>
      <c r="C73" s="30"/>
      <c r="D73" s="30"/>
      <c r="E73" s="37">
        <f>SUM(E69:E71)</f>
        <v>2985.04</v>
      </c>
      <c r="F73" s="25"/>
    </row>
    <row r="74" spans="1:6" ht="15.75" thickTop="1" x14ac:dyDescent="0.2">
      <c r="A74" s="25"/>
      <c r="B74" s="66"/>
      <c r="C74" s="66"/>
      <c r="D74" s="66"/>
      <c r="E74" s="40"/>
      <c r="F74" s="25"/>
    </row>
    <row r="75" spans="1:6" ht="15" x14ac:dyDescent="0.2">
      <c r="A75" s="25"/>
      <c r="B75" s="65" t="s">
        <v>24</v>
      </c>
      <c r="C75" s="65"/>
      <c r="D75" s="65"/>
      <c r="E75" s="40">
        <v>0</v>
      </c>
      <c r="F75" s="25"/>
    </row>
    <row r="76" spans="1:6" ht="15" x14ac:dyDescent="0.2">
      <c r="A76" s="25"/>
      <c r="B76" s="66"/>
      <c r="C76" s="66"/>
      <c r="D76" s="66"/>
      <c r="E76" s="40"/>
      <c r="F76" s="25"/>
    </row>
    <row r="77" spans="1:6" ht="19.5" customHeight="1" x14ac:dyDescent="0.2">
      <c r="A77" s="25"/>
      <c r="B77" s="41" t="s">
        <v>23</v>
      </c>
      <c r="C77" s="42"/>
      <c r="D77" s="42"/>
      <c r="E77" s="43">
        <f>E73-E75</f>
        <v>2985.04</v>
      </c>
      <c r="F77" s="25"/>
    </row>
    <row r="78" spans="1:6" ht="13.5" customHeight="1" x14ac:dyDescent="0.2">
      <c r="A78" s="25"/>
      <c r="B78" s="25"/>
      <c r="C78" s="25"/>
      <c r="D78" s="25"/>
      <c r="E78" s="25"/>
      <c r="F78" s="25"/>
    </row>
    <row r="79" spans="1:6" x14ac:dyDescent="0.2">
      <c r="A79" s="25"/>
      <c r="B79" s="25"/>
      <c r="C79" s="25"/>
      <c r="D79" s="25"/>
      <c r="E79" s="25"/>
      <c r="F79" s="25"/>
    </row>
    <row r="80" spans="1:6" x14ac:dyDescent="0.2">
      <c r="A80" s="25"/>
      <c r="B80" s="70"/>
      <c r="C80" s="70"/>
      <c r="D80" s="70"/>
      <c r="E80" s="70"/>
      <c r="F80" s="25"/>
    </row>
    <row r="81" spans="1:6" ht="14.25" x14ac:dyDescent="0.2">
      <c r="A81" s="63" t="s">
        <v>48</v>
      </c>
      <c r="B81" s="63"/>
      <c r="C81" s="63"/>
      <c r="D81" s="63"/>
      <c r="E81" s="63"/>
      <c r="F81" s="63"/>
    </row>
    <row r="82" spans="1:6" ht="14.25" x14ac:dyDescent="0.2">
      <c r="A82" s="61" t="s">
        <v>70</v>
      </c>
      <c r="B82" s="61"/>
      <c r="C82" s="61"/>
      <c r="D82" s="61"/>
      <c r="E82" s="61"/>
      <c r="F82" s="61"/>
    </row>
    <row r="83" spans="1:6" x14ac:dyDescent="0.2">
      <c r="A83" s="25"/>
      <c r="B83" s="25"/>
      <c r="C83" s="25"/>
      <c r="D83" s="25"/>
      <c r="E83" s="25"/>
      <c r="F83" s="25"/>
    </row>
    <row r="84" spans="1:6" x14ac:dyDescent="0.2">
      <c r="A84" s="25"/>
      <c r="B84" s="71"/>
      <c r="C84" s="71"/>
      <c r="D84" s="71"/>
      <c r="E84" s="71"/>
      <c r="F84" s="25"/>
    </row>
    <row r="85" spans="1:6" ht="15" x14ac:dyDescent="0.2">
      <c r="A85" s="62" t="s">
        <v>8</v>
      </c>
      <c r="B85" s="62"/>
      <c r="C85" s="62"/>
      <c r="D85" s="62"/>
      <c r="E85" s="62"/>
      <c r="F85" s="62"/>
    </row>
    <row r="87" spans="1:6" ht="39.75" customHeight="1" x14ac:dyDescent="0.2">
      <c r="B87" s="68"/>
      <c r="C87" s="69"/>
      <c r="D87" s="69"/>
    </row>
    <row r="88" spans="1:6" ht="13.5" customHeight="1" x14ac:dyDescent="0.2"/>
    <row r="89" spans="1:6" x14ac:dyDescent="0.2">
      <c r="B89" s="20"/>
      <c r="C89" s="20"/>
      <c r="D89" s="20"/>
    </row>
  </sheetData>
  <mergeCells count="41">
    <mergeCell ref="B87:D87"/>
    <mergeCell ref="B61:D61"/>
    <mergeCell ref="B64:D64"/>
    <mergeCell ref="B65:D65"/>
    <mergeCell ref="B74:D74"/>
    <mergeCell ref="B75:D75"/>
    <mergeCell ref="B76:D76"/>
    <mergeCell ref="B80:E80"/>
    <mergeCell ref="A81:F81"/>
    <mergeCell ref="A82:F82"/>
    <mergeCell ref="B84:E84"/>
    <mergeCell ref="A85:F85"/>
    <mergeCell ref="B60:D60"/>
    <mergeCell ref="B49:D49"/>
    <mergeCell ref="B50:D50"/>
    <mergeCell ref="B51:D51"/>
    <mergeCell ref="B52:D52"/>
    <mergeCell ref="B53:D53"/>
    <mergeCell ref="B54:D54"/>
    <mergeCell ref="B55:D55"/>
    <mergeCell ref="B56:D56"/>
    <mergeCell ref="B57:D57"/>
    <mergeCell ref="B58:D58"/>
    <mergeCell ref="B59:D59"/>
    <mergeCell ref="B44:D44"/>
    <mergeCell ref="B45:D45"/>
    <mergeCell ref="B46:D46"/>
    <mergeCell ref="B48:D48"/>
    <mergeCell ref="B47:D47"/>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4:B76 B12:B20 B48:B65 B33:B47" xr:uid="{FBD65AE6-BB07-44F5-BA46-05473A4FAB73}">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A6EBA-4A29-47A5-A8DB-C8051EC28BCA}">
  <sheetPr>
    <pageSetUpPr fitToPage="1"/>
  </sheetPr>
  <dimension ref="A12:F92"/>
  <sheetViews>
    <sheetView view="pageBreakPreview" topLeftCell="A31"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29" t="s">
        <v>97</v>
      </c>
      <c r="C21" s="25"/>
      <c r="D21" s="25"/>
      <c r="E21" s="25"/>
      <c r="F21" s="25"/>
    </row>
    <row r="22" spans="1:6" ht="15" x14ac:dyDescent="0.2">
      <c r="A22" s="21"/>
      <c r="B22" s="30"/>
      <c r="C22" s="25"/>
      <c r="D22" s="25"/>
      <c r="E22" s="25"/>
      <c r="F22" s="25"/>
    </row>
    <row r="23" spans="1:6" ht="15" x14ac:dyDescent="0.2">
      <c r="A23" s="21"/>
      <c r="B23" s="30"/>
      <c r="C23" s="25"/>
      <c r="D23" s="25"/>
      <c r="E23" s="25"/>
      <c r="F23" s="25"/>
    </row>
    <row r="24" spans="1:6" ht="15" x14ac:dyDescent="0.2">
      <c r="A24" s="21"/>
      <c r="B24" s="29"/>
      <c r="C24" s="25"/>
      <c r="D24" s="25"/>
      <c r="E24" s="25"/>
      <c r="F24" s="25"/>
    </row>
    <row r="25" spans="1:6" ht="15" x14ac:dyDescent="0.2">
      <c r="A25" s="21"/>
      <c r="B25" s="29" t="s">
        <v>50</v>
      </c>
      <c r="C25" s="25"/>
      <c r="D25" s="25"/>
      <c r="E25" s="25"/>
      <c r="F25" s="25"/>
    </row>
    <row r="26" spans="1:6" ht="33.75" customHeight="1" x14ac:dyDescent="0.2">
      <c r="A26" s="21"/>
      <c r="B26" s="48" t="s">
        <v>100</v>
      </c>
      <c r="C26" s="25"/>
      <c r="D26" s="25"/>
      <c r="E26" s="25"/>
      <c r="F26" s="25"/>
    </row>
    <row r="27" spans="1:6" x14ac:dyDescent="0.2">
      <c r="A27" s="22"/>
      <c r="B27" s="25"/>
      <c r="C27" s="27"/>
      <c r="D27" s="27"/>
      <c r="E27" s="28"/>
      <c r="F27" s="25"/>
    </row>
    <row r="28" spans="1:6" ht="15" x14ac:dyDescent="0.2">
      <c r="A28" s="21"/>
      <c r="B28" s="27"/>
      <c r="C28" s="27"/>
      <c r="D28" s="31" t="s">
        <v>17</v>
      </c>
      <c r="E28" s="31" t="s">
        <v>98</v>
      </c>
      <c r="F28" s="25"/>
    </row>
    <row r="29" spans="1:6" ht="13.5" thickBot="1" x14ac:dyDescent="0.25">
      <c r="A29" s="23"/>
      <c r="B29" s="23"/>
      <c r="C29" s="23"/>
      <c r="D29" s="23"/>
      <c r="E29" s="23"/>
      <c r="F29" s="24"/>
    </row>
    <row r="30" spans="1:6" s="44" customFormat="1" ht="21.75" customHeight="1" x14ac:dyDescent="0.2">
      <c r="A30" s="67" t="s">
        <v>0</v>
      </c>
      <c r="B30" s="67"/>
      <c r="C30" s="67"/>
      <c r="D30" s="67"/>
      <c r="E30" s="67"/>
      <c r="F30" s="67"/>
    </row>
    <row r="31" spans="1:6" x14ac:dyDescent="0.2">
      <c r="A31" s="21"/>
      <c r="B31" s="22"/>
      <c r="C31" s="21"/>
      <c r="D31" s="21"/>
      <c r="E31" s="21"/>
    </row>
    <row r="32" spans="1:6" ht="14.25" x14ac:dyDescent="0.2">
      <c r="A32" s="25"/>
      <c r="B32" s="26" t="s">
        <v>6</v>
      </c>
      <c r="C32" s="26"/>
      <c r="D32" s="26"/>
      <c r="E32" s="32"/>
      <c r="F32" s="25"/>
    </row>
    <row r="33" spans="1:6" ht="14.25" x14ac:dyDescent="0.2">
      <c r="A33" s="25"/>
      <c r="B33" s="64"/>
      <c r="C33" s="64"/>
      <c r="D33" s="64"/>
      <c r="E33" s="32"/>
      <c r="F33" s="25"/>
    </row>
    <row r="34" spans="1:6" ht="14.25" x14ac:dyDescent="0.2">
      <c r="A34" s="25"/>
      <c r="B34" s="64"/>
      <c r="C34" s="64"/>
      <c r="D34" s="64"/>
      <c r="E34" s="32"/>
      <c r="F34" s="25"/>
    </row>
    <row r="35" spans="1:6" ht="14.25" x14ac:dyDescent="0.2">
      <c r="A35" s="25"/>
      <c r="B35" s="64" t="s">
        <v>99</v>
      </c>
      <c r="C35" s="64"/>
      <c r="D35" s="64"/>
      <c r="E35" s="32"/>
      <c r="F35" s="25"/>
    </row>
    <row r="36" spans="1:6" ht="14.25" x14ac:dyDescent="0.2">
      <c r="A36" s="25"/>
      <c r="B36" s="64"/>
      <c r="C36" s="64"/>
      <c r="D36" s="64"/>
      <c r="E36" s="32"/>
      <c r="F36" s="25"/>
    </row>
    <row r="37" spans="1:6" ht="14.25" x14ac:dyDescent="0.2">
      <c r="A37" s="25"/>
      <c r="B37" s="64"/>
      <c r="C37" s="64"/>
      <c r="D37" s="64"/>
      <c r="E37" s="32"/>
      <c r="F37" s="25"/>
    </row>
    <row r="38" spans="1:6" ht="14.25" x14ac:dyDescent="0.2">
      <c r="A38" s="25"/>
      <c r="B38" s="64"/>
      <c r="C38" s="64"/>
      <c r="D38" s="64"/>
      <c r="E38" s="32"/>
      <c r="F38" s="25"/>
    </row>
    <row r="39" spans="1:6" ht="14.25" x14ac:dyDescent="0.2">
      <c r="A39" s="25"/>
      <c r="B39" s="64"/>
      <c r="C39" s="64"/>
      <c r="D39" s="64"/>
      <c r="E39" s="32"/>
      <c r="F39" s="25"/>
    </row>
    <row r="40" spans="1:6" ht="14.25" x14ac:dyDescent="0.2">
      <c r="A40" s="25"/>
      <c r="B40" s="64"/>
      <c r="C40" s="64"/>
      <c r="D40" s="64"/>
      <c r="E40" s="32"/>
      <c r="F40" s="25"/>
    </row>
    <row r="41" spans="1:6" ht="14.25" x14ac:dyDescent="0.2">
      <c r="A41" s="25"/>
      <c r="B41" s="64"/>
      <c r="C41" s="64"/>
      <c r="D41" s="64"/>
      <c r="E41" s="32"/>
      <c r="F41" s="25"/>
    </row>
    <row r="42" spans="1:6" ht="14.25" x14ac:dyDescent="0.2">
      <c r="A42" s="25"/>
      <c r="B42" s="64"/>
      <c r="C42" s="64"/>
      <c r="D42" s="64"/>
      <c r="E42" s="32"/>
      <c r="F42" s="25"/>
    </row>
    <row r="43" spans="1:6" ht="14.25" x14ac:dyDescent="0.2">
      <c r="A43" s="25"/>
      <c r="B43" s="64"/>
      <c r="C43" s="64"/>
      <c r="D43" s="64"/>
      <c r="E43" s="32"/>
      <c r="F43" s="25"/>
    </row>
    <row r="44" spans="1:6" ht="14.25" x14ac:dyDescent="0.2">
      <c r="A44" s="25"/>
      <c r="B44" s="64"/>
      <c r="C44" s="64"/>
      <c r="D44" s="64"/>
      <c r="E44" s="32"/>
      <c r="F44" s="25"/>
    </row>
    <row r="45" spans="1:6" ht="14.25" x14ac:dyDescent="0.2">
      <c r="A45" s="25"/>
      <c r="B45" s="64"/>
      <c r="C45" s="64"/>
      <c r="D45" s="64"/>
      <c r="E45" s="32"/>
      <c r="F45" s="25"/>
    </row>
    <row r="46" spans="1:6" ht="14.25" x14ac:dyDescent="0.2">
      <c r="A46" s="25"/>
      <c r="B46" s="64"/>
      <c r="C46" s="64"/>
      <c r="D46" s="64"/>
      <c r="E46" s="32"/>
      <c r="F46" s="25"/>
    </row>
    <row r="47" spans="1:6" ht="14.25" x14ac:dyDescent="0.2">
      <c r="A47" s="25"/>
      <c r="B47" s="64"/>
      <c r="C47" s="64"/>
      <c r="D47" s="64"/>
      <c r="E47" s="32"/>
      <c r="F47" s="25"/>
    </row>
    <row r="48" spans="1:6" ht="14.25" x14ac:dyDescent="0.2">
      <c r="A48" s="25"/>
      <c r="B48" s="64"/>
      <c r="C48" s="64"/>
      <c r="D48" s="64"/>
      <c r="E48" s="32"/>
      <c r="F48" s="25"/>
    </row>
    <row r="49" spans="1:6" ht="14.25" x14ac:dyDescent="0.2">
      <c r="A49" s="25"/>
      <c r="B49" s="64"/>
      <c r="C49" s="64"/>
      <c r="D49" s="64"/>
      <c r="E49" s="32"/>
      <c r="F49" s="25"/>
    </row>
    <row r="50" spans="1:6" ht="14.25" x14ac:dyDescent="0.2">
      <c r="A50" s="25"/>
      <c r="B50" s="64"/>
      <c r="C50" s="64"/>
      <c r="D50" s="64"/>
      <c r="E50" s="32"/>
      <c r="F50" s="25"/>
    </row>
    <row r="51" spans="1:6" ht="14.25" x14ac:dyDescent="0.2">
      <c r="A51" s="25"/>
      <c r="B51" s="64"/>
      <c r="C51" s="64"/>
      <c r="D51" s="64"/>
      <c r="E51" s="32"/>
      <c r="F51" s="25"/>
    </row>
    <row r="52" spans="1:6" ht="14.25" x14ac:dyDescent="0.2">
      <c r="A52" s="25"/>
      <c r="B52" s="64"/>
      <c r="C52" s="64"/>
      <c r="D52" s="64"/>
      <c r="E52" s="32"/>
      <c r="F52" s="25"/>
    </row>
    <row r="53" spans="1:6" ht="14.25" x14ac:dyDescent="0.2">
      <c r="A53" s="25"/>
      <c r="B53" s="64"/>
      <c r="C53" s="64"/>
      <c r="D53" s="64"/>
      <c r="E53" s="32"/>
      <c r="F53" s="25"/>
    </row>
    <row r="54" spans="1:6" ht="14.25" x14ac:dyDescent="0.2">
      <c r="A54" s="25"/>
      <c r="B54" s="64"/>
      <c r="C54" s="64"/>
      <c r="D54" s="64"/>
      <c r="E54" s="32"/>
      <c r="F54" s="25"/>
    </row>
    <row r="55" spans="1:6" ht="14.25" x14ac:dyDescent="0.2">
      <c r="A55" s="25"/>
      <c r="B55" s="64"/>
      <c r="C55" s="64"/>
      <c r="D55" s="64"/>
      <c r="E55" s="32"/>
      <c r="F55" s="25"/>
    </row>
    <row r="56" spans="1:6" ht="14.25" x14ac:dyDescent="0.2">
      <c r="A56" s="25"/>
      <c r="B56" s="64"/>
      <c r="C56" s="64"/>
      <c r="D56" s="64"/>
      <c r="E56" s="32"/>
      <c r="F56" s="25"/>
    </row>
    <row r="57" spans="1:6" ht="14.25" x14ac:dyDescent="0.2">
      <c r="A57" s="25"/>
      <c r="B57" s="64"/>
      <c r="C57" s="64"/>
      <c r="D57" s="64"/>
      <c r="E57" s="32"/>
      <c r="F57" s="25"/>
    </row>
    <row r="58" spans="1:6" ht="14.25" x14ac:dyDescent="0.2">
      <c r="A58" s="25"/>
      <c r="B58" s="64"/>
      <c r="C58" s="64"/>
      <c r="D58" s="64"/>
      <c r="E58" s="32"/>
      <c r="F58" s="25"/>
    </row>
    <row r="59" spans="1:6" ht="14.25" x14ac:dyDescent="0.2">
      <c r="A59" s="25"/>
      <c r="B59" s="64"/>
      <c r="C59" s="64"/>
      <c r="D59" s="64"/>
      <c r="E59" s="32"/>
      <c r="F59" s="25"/>
    </row>
    <row r="60" spans="1:6" ht="14.25" x14ac:dyDescent="0.2">
      <c r="A60" s="25"/>
      <c r="B60" s="64"/>
      <c r="C60" s="64"/>
      <c r="D60" s="64"/>
      <c r="E60" s="32"/>
      <c r="F60" s="25"/>
    </row>
    <row r="61" spans="1:6" ht="14.25" x14ac:dyDescent="0.2">
      <c r="A61" s="25"/>
      <c r="B61" s="64"/>
      <c r="C61" s="64"/>
      <c r="D61" s="64"/>
      <c r="E61" s="32"/>
      <c r="F61" s="25"/>
    </row>
    <row r="62" spans="1:6" ht="14.25" x14ac:dyDescent="0.2">
      <c r="A62" s="25"/>
      <c r="B62" s="64"/>
      <c r="C62" s="64"/>
      <c r="D62" s="64"/>
      <c r="E62" s="32"/>
      <c r="F62" s="25"/>
    </row>
    <row r="63" spans="1:6" ht="14.25" x14ac:dyDescent="0.2">
      <c r="A63" s="25"/>
      <c r="B63" s="64"/>
      <c r="C63" s="64"/>
      <c r="D63" s="64"/>
      <c r="E63" s="32"/>
      <c r="F63" s="25"/>
    </row>
    <row r="64" spans="1:6" s="51" customFormat="1" ht="14.25" x14ac:dyDescent="0.2">
      <c r="A64" s="49"/>
      <c r="B64" s="72"/>
      <c r="C64" s="72"/>
      <c r="D64" s="72"/>
      <c r="E64" s="50"/>
      <c r="F64" s="49"/>
    </row>
    <row r="65" spans="1:6" s="51" customFormat="1" ht="14.25" x14ac:dyDescent="0.2">
      <c r="A65" s="49"/>
      <c r="B65" s="57"/>
      <c r="C65" s="53" t="s">
        <v>81</v>
      </c>
      <c r="D65" s="53" t="s">
        <v>82</v>
      </c>
      <c r="E65" s="50"/>
      <c r="F65" s="49"/>
    </row>
    <row r="66" spans="1:6" s="51" customFormat="1" ht="14.25" x14ac:dyDescent="0.2">
      <c r="A66" s="49"/>
      <c r="B66" s="57"/>
      <c r="C66" s="54">
        <v>3.5</v>
      </c>
      <c r="D66" s="55">
        <v>285</v>
      </c>
      <c r="E66" s="50"/>
      <c r="F66" s="49"/>
    </row>
    <row r="67" spans="1:6" ht="14.25" x14ac:dyDescent="0.2">
      <c r="A67" s="25"/>
      <c r="B67" s="64"/>
      <c r="C67" s="64"/>
      <c r="D67" s="64"/>
      <c r="E67" s="32"/>
      <c r="F67" s="25"/>
    </row>
    <row r="68" spans="1:6" ht="13.5" customHeight="1" x14ac:dyDescent="0.2">
      <c r="A68" s="25"/>
      <c r="B68" s="64"/>
      <c r="C68" s="64"/>
      <c r="D68" s="64"/>
      <c r="E68" s="32"/>
      <c r="F68" s="25"/>
    </row>
    <row r="69" spans="1:6" ht="13.5" customHeight="1" x14ac:dyDescent="0.2">
      <c r="A69" s="25"/>
      <c r="B69" s="29" t="s">
        <v>21</v>
      </c>
      <c r="C69" s="30"/>
      <c r="D69" s="30"/>
      <c r="E69" s="33">
        <f>C66*D66</f>
        <v>997.5</v>
      </c>
      <c r="F69" s="25"/>
    </row>
    <row r="70" spans="1:6" ht="13.5" customHeight="1" x14ac:dyDescent="0.2">
      <c r="A70" s="25"/>
      <c r="B70" s="38" t="s">
        <v>74</v>
      </c>
      <c r="C70" s="30"/>
      <c r="D70" s="30"/>
      <c r="E70" s="34">
        <v>65</v>
      </c>
      <c r="F70" s="25"/>
    </row>
    <row r="71" spans="1:6" ht="13.5" customHeight="1" x14ac:dyDescent="0.2">
      <c r="A71" s="25"/>
      <c r="B71" s="38" t="s">
        <v>19</v>
      </c>
      <c r="C71" s="30"/>
      <c r="D71" s="30"/>
      <c r="E71" s="34">
        <v>0</v>
      </c>
      <c r="F71" s="25"/>
    </row>
    <row r="72" spans="1:6" ht="13.5" customHeight="1" x14ac:dyDescent="0.2">
      <c r="A72" s="25"/>
      <c r="B72" s="29" t="s">
        <v>20</v>
      </c>
      <c r="C72" s="30"/>
      <c r="D72" s="30"/>
      <c r="E72" s="33">
        <f>SUM(E69:E71)</f>
        <v>1062.5</v>
      </c>
      <c r="F72" s="25"/>
    </row>
    <row r="73" spans="1:6" ht="13.5" customHeight="1" x14ac:dyDescent="0.2">
      <c r="A73" s="25"/>
      <c r="B73" s="30" t="s">
        <v>5</v>
      </c>
      <c r="C73" s="35">
        <v>0.05</v>
      </c>
      <c r="D73" s="30"/>
      <c r="E73" s="39">
        <f>ROUND(E72*C73,2)</f>
        <v>53.13</v>
      </c>
      <c r="F73" s="25"/>
    </row>
    <row r="74" spans="1:6" ht="13.5" customHeight="1" x14ac:dyDescent="0.2">
      <c r="A74" s="25"/>
      <c r="B74" s="30" t="s">
        <v>4</v>
      </c>
      <c r="C74" s="46">
        <v>9.9750000000000005E-2</v>
      </c>
      <c r="D74" s="30"/>
      <c r="E74" s="47">
        <f>ROUND(E72*C74,2)</f>
        <v>105.98</v>
      </c>
      <c r="F74" s="25"/>
    </row>
    <row r="75" spans="1:6" ht="13.5" customHeight="1" x14ac:dyDescent="0.2">
      <c r="A75" s="25"/>
      <c r="B75" s="30"/>
      <c r="C75" s="30"/>
      <c r="D75" s="30"/>
      <c r="E75" s="36"/>
      <c r="F75" s="25"/>
    </row>
    <row r="76" spans="1:6" ht="16.5" customHeight="1" thickBot="1" x14ac:dyDescent="0.25">
      <c r="A76" s="25"/>
      <c r="B76" s="29" t="s">
        <v>22</v>
      </c>
      <c r="C76" s="30"/>
      <c r="D76" s="30"/>
      <c r="E76" s="37">
        <f>SUM(E72:E74)</f>
        <v>1221.6100000000001</v>
      </c>
      <c r="F76" s="25"/>
    </row>
    <row r="77" spans="1:6" ht="15.75" thickTop="1" x14ac:dyDescent="0.2">
      <c r="A77" s="25"/>
      <c r="B77" s="66"/>
      <c r="C77" s="66"/>
      <c r="D77" s="66"/>
      <c r="E77" s="40"/>
      <c r="F77" s="25"/>
    </row>
    <row r="78" spans="1:6" ht="15" x14ac:dyDescent="0.2">
      <c r="A78" s="25"/>
      <c r="B78" s="65" t="s">
        <v>24</v>
      </c>
      <c r="C78" s="65"/>
      <c r="D78" s="65"/>
      <c r="E78" s="40">
        <v>0</v>
      </c>
      <c r="F78" s="25"/>
    </row>
    <row r="79" spans="1:6" ht="15" x14ac:dyDescent="0.2">
      <c r="A79" s="25"/>
      <c r="B79" s="66"/>
      <c r="C79" s="66"/>
      <c r="D79" s="66"/>
      <c r="E79" s="40"/>
      <c r="F79" s="25"/>
    </row>
    <row r="80" spans="1:6" ht="19.5" customHeight="1" x14ac:dyDescent="0.2">
      <c r="A80" s="25"/>
      <c r="B80" s="41" t="s">
        <v>23</v>
      </c>
      <c r="C80" s="42"/>
      <c r="D80" s="42"/>
      <c r="E80" s="43">
        <f>E76-E78</f>
        <v>1221.6100000000001</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70"/>
      <c r="C83" s="70"/>
      <c r="D83" s="70"/>
      <c r="E83" s="70"/>
      <c r="F83" s="25"/>
    </row>
    <row r="84" spans="1:6" ht="14.25" x14ac:dyDescent="0.2">
      <c r="A84" s="63" t="s">
        <v>48</v>
      </c>
      <c r="B84" s="63"/>
      <c r="C84" s="63"/>
      <c r="D84" s="63"/>
      <c r="E84" s="63"/>
      <c r="F84" s="63"/>
    </row>
    <row r="85" spans="1:6" ht="14.25" x14ac:dyDescent="0.2">
      <c r="A85" s="61" t="s">
        <v>70</v>
      </c>
      <c r="B85" s="61"/>
      <c r="C85" s="61"/>
      <c r="D85" s="61"/>
      <c r="E85" s="61"/>
      <c r="F85" s="61"/>
    </row>
    <row r="86" spans="1:6" x14ac:dyDescent="0.2">
      <c r="A86" s="25"/>
      <c r="B86" s="25"/>
      <c r="C86" s="25"/>
      <c r="D86" s="25"/>
      <c r="E86" s="25"/>
      <c r="F86" s="25"/>
    </row>
    <row r="87" spans="1:6" x14ac:dyDescent="0.2">
      <c r="A87" s="25"/>
      <c r="B87" s="71"/>
      <c r="C87" s="71"/>
      <c r="D87" s="71"/>
      <c r="E87" s="71"/>
      <c r="F87" s="25"/>
    </row>
    <row r="88" spans="1:6" ht="15" x14ac:dyDescent="0.2">
      <c r="A88" s="62" t="s">
        <v>8</v>
      </c>
      <c r="B88" s="62"/>
      <c r="C88" s="62"/>
      <c r="D88" s="62"/>
      <c r="E88" s="62"/>
      <c r="F88" s="62"/>
    </row>
    <row r="90" spans="1:6" ht="39.75" customHeight="1" x14ac:dyDescent="0.2">
      <c r="B90" s="68"/>
      <c r="C90" s="69"/>
      <c r="D90" s="69"/>
    </row>
    <row r="91" spans="1:6" ht="13.5" customHeight="1" x14ac:dyDescent="0.2"/>
    <row r="92" spans="1:6" x14ac:dyDescent="0.2">
      <c r="B92" s="20"/>
      <c r="C92" s="20"/>
      <c r="D92" s="20"/>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0F71355A-DB90-4799-B0B7-818C6B6264FC}">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9FA8D-BD9C-479D-91D7-BD656CF1C67D}">
  <sheetPr>
    <pageSetUpPr fitToPage="1"/>
  </sheetPr>
  <dimension ref="A12:F91"/>
  <sheetViews>
    <sheetView view="pageBreakPreview" topLeftCell="A34"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29" t="s">
        <v>97</v>
      </c>
      <c r="C21" s="25"/>
      <c r="D21" s="25"/>
      <c r="E21" s="25"/>
      <c r="F21" s="25"/>
    </row>
    <row r="22" spans="1:6" ht="15" x14ac:dyDescent="0.2">
      <c r="A22" s="21"/>
      <c r="B22" s="30"/>
      <c r="C22" s="25"/>
      <c r="D22" s="25"/>
      <c r="E22" s="25"/>
      <c r="F22" s="25"/>
    </row>
    <row r="23" spans="1:6" ht="15" x14ac:dyDescent="0.2">
      <c r="A23" s="21"/>
      <c r="B23" s="30"/>
      <c r="C23" s="25"/>
      <c r="D23" s="25"/>
      <c r="E23" s="25"/>
      <c r="F23" s="25"/>
    </row>
    <row r="24" spans="1:6" ht="15" x14ac:dyDescent="0.2">
      <c r="A24" s="21"/>
      <c r="B24" s="29"/>
      <c r="C24" s="25"/>
      <c r="D24" s="25"/>
      <c r="E24" s="25"/>
      <c r="F24" s="25"/>
    </row>
    <row r="25" spans="1:6" ht="15" x14ac:dyDescent="0.2">
      <c r="A25" s="21"/>
      <c r="B25" s="29" t="s">
        <v>50</v>
      </c>
      <c r="C25" s="25"/>
      <c r="D25" s="25"/>
      <c r="E25" s="25"/>
      <c r="F25" s="25"/>
    </row>
    <row r="26" spans="1:6" ht="33.75" customHeight="1" x14ac:dyDescent="0.2">
      <c r="A26" s="21"/>
      <c r="B26" s="48" t="s">
        <v>100</v>
      </c>
      <c r="C26" s="25"/>
      <c r="D26" s="25"/>
      <c r="E26" s="25"/>
      <c r="F26" s="25"/>
    </row>
    <row r="27" spans="1:6" x14ac:dyDescent="0.2">
      <c r="A27" s="22"/>
      <c r="B27" s="25"/>
      <c r="C27" s="27"/>
      <c r="D27" s="27"/>
      <c r="E27" s="28"/>
      <c r="F27" s="25"/>
    </row>
    <row r="28" spans="1:6" ht="15" x14ac:dyDescent="0.2">
      <c r="A28" s="21"/>
      <c r="B28" s="27"/>
      <c r="C28" s="27"/>
      <c r="D28" s="31" t="s">
        <v>17</v>
      </c>
      <c r="E28" s="31" t="s">
        <v>101</v>
      </c>
      <c r="F28" s="25"/>
    </row>
    <row r="29" spans="1:6" ht="13.5" thickBot="1" x14ac:dyDescent="0.25">
      <c r="A29" s="23"/>
      <c r="B29" s="23"/>
      <c r="C29" s="23"/>
      <c r="D29" s="23"/>
      <c r="E29" s="23"/>
      <c r="F29" s="24"/>
    </row>
    <row r="30" spans="1:6" s="44" customFormat="1" ht="21.75" customHeight="1" x14ac:dyDescent="0.2">
      <c r="A30" s="67" t="s">
        <v>0</v>
      </c>
      <c r="B30" s="67"/>
      <c r="C30" s="67"/>
      <c r="D30" s="67"/>
      <c r="E30" s="67"/>
      <c r="F30" s="67"/>
    </row>
    <row r="31" spans="1:6" x14ac:dyDescent="0.2">
      <c r="A31" s="21"/>
      <c r="B31" s="22"/>
      <c r="C31" s="21"/>
      <c r="D31" s="21"/>
      <c r="E31" s="21"/>
    </row>
    <row r="32" spans="1:6" ht="14.25" x14ac:dyDescent="0.2">
      <c r="A32" s="25"/>
      <c r="B32" s="26" t="s">
        <v>6</v>
      </c>
      <c r="C32" s="26"/>
      <c r="D32" s="26"/>
      <c r="E32" s="32"/>
      <c r="F32" s="25"/>
    </row>
    <row r="33" spans="1:6" ht="14.25" x14ac:dyDescent="0.2">
      <c r="A33" s="25"/>
      <c r="B33" s="64"/>
      <c r="C33" s="64"/>
      <c r="D33" s="64"/>
      <c r="E33" s="32"/>
      <c r="F33" s="25"/>
    </row>
    <row r="34" spans="1:6" ht="14.25" x14ac:dyDescent="0.2">
      <c r="A34" s="25"/>
      <c r="B34" s="64"/>
      <c r="C34" s="64"/>
      <c r="D34" s="64"/>
      <c r="E34" s="32"/>
      <c r="F34" s="25"/>
    </row>
    <row r="35" spans="1:6" ht="29.25" customHeight="1" x14ac:dyDescent="0.2">
      <c r="A35" s="25"/>
      <c r="B35" s="64" t="s">
        <v>102</v>
      </c>
      <c r="C35" s="64"/>
      <c r="D35" s="64"/>
      <c r="E35" s="32"/>
      <c r="F35" s="25"/>
    </row>
    <row r="36" spans="1:6" ht="14.25" x14ac:dyDescent="0.2">
      <c r="A36" s="25"/>
      <c r="B36" s="64"/>
      <c r="C36" s="64"/>
      <c r="D36" s="64"/>
      <c r="E36" s="32"/>
      <c r="F36" s="25"/>
    </row>
    <row r="37" spans="1:6" ht="14.25" x14ac:dyDescent="0.2">
      <c r="A37" s="25"/>
      <c r="B37" s="64"/>
      <c r="C37" s="64"/>
      <c r="D37" s="64"/>
      <c r="E37" s="32"/>
      <c r="F37" s="25"/>
    </row>
    <row r="38" spans="1:6" ht="14.25" x14ac:dyDescent="0.2">
      <c r="A38" s="25"/>
      <c r="B38" s="64" t="s">
        <v>76</v>
      </c>
      <c r="C38" s="64"/>
      <c r="D38" s="64"/>
      <c r="E38" s="32"/>
      <c r="F38" s="25"/>
    </row>
    <row r="39" spans="1:6" ht="14.25" x14ac:dyDescent="0.2">
      <c r="A39" s="25"/>
      <c r="B39" s="64"/>
      <c r="C39" s="64"/>
      <c r="D39" s="64"/>
      <c r="E39" s="32"/>
      <c r="F39" s="25"/>
    </row>
    <row r="40" spans="1:6" ht="14.25" x14ac:dyDescent="0.2">
      <c r="A40" s="25"/>
      <c r="B40" s="64"/>
      <c r="C40" s="64"/>
      <c r="D40" s="64"/>
      <c r="E40" s="32"/>
      <c r="F40" s="25"/>
    </row>
    <row r="41" spans="1:6" ht="14.25" x14ac:dyDescent="0.2">
      <c r="A41" s="25"/>
      <c r="B41" s="64" t="s">
        <v>103</v>
      </c>
      <c r="C41" s="64"/>
      <c r="D41" s="64"/>
      <c r="E41" s="32"/>
      <c r="F41" s="25"/>
    </row>
    <row r="42" spans="1:6" ht="14.25" x14ac:dyDescent="0.2">
      <c r="A42" s="25"/>
      <c r="B42" s="64"/>
      <c r="C42" s="64"/>
      <c r="D42" s="64"/>
      <c r="E42" s="32"/>
      <c r="F42" s="25"/>
    </row>
    <row r="43" spans="1:6" ht="14.25" x14ac:dyDescent="0.2">
      <c r="A43" s="25"/>
      <c r="B43" s="64"/>
      <c r="C43" s="64"/>
      <c r="D43" s="64"/>
      <c r="E43" s="32"/>
      <c r="F43" s="25"/>
    </row>
    <row r="44" spans="1:6" ht="14.25" x14ac:dyDescent="0.2">
      <c r="A44" s="25"/>
      <c r="B44" s="64"/>
      <c r="C44" s="64"/>
      <c r="D44" s="64"/>
      <c r="E44" s="32"/>
      <c r="F44" s="25"/>
    </row>
    <row r="45" spans="1:6" ht="14.25" x14ac:dyDescent="0.2">
      <c r="A45" s="25"/>
      <c r="B45" s="64"/>
      <c r="C45" s="64"/>
      <c r="D45" s="64"/>
      <c r="E45" s="32"/>
      <c r="F45" s="25"/>
    </row>
    <row r="46" spans="1:6" ht="14.25" x14ac:dyDescent="0.2">
      <c r="A46" s="25"/>
      <c r="B46" s="64"/>
      <c r="C46" s="64"/>
      <c r="D46" s="64"/>
      <c r="E46" s="32"/>
      <c r="F46" s="25"/>
    </row>
    <row r="47" spans="1:6" ht="14.25" x14ac:dyDescent="0.2">
      <c r="A47" s="25"/>
      <c r="B47" s="64"/>
      <c r="C47" s="64"/>
      <c r="D47" s="64"/>
      <c r="E47" s="32"/>
      <c r="F47" s="25"/>
    </row>
    <row r="48" spans="1:6" ht="14.25" x14ac:dyDescent="0.2">
      <c r="A48" s="25"/>
      <c r="B48" s="64"/>
      <c r="C48" s="64"/>
      <c r="D48" s="64"/>
      <c r="E48" s="32"/>
      <c r="F48" s="25"/>
    </row>
    <row r="49" spans="1:6" ht="14.25" x14ac:dyDescent="0.2">
      <c r="A49" s="25"/>
      <c r="B49" s="64"/>
      <c r="C49" s="64"/>
      <c r="D49" s="64"/>
      <c r="E49" s="32"/>
      <c r="F49" s="25"/>
    </row>
    <row r="50" spans="1:6" ht="14.25" x14ac:dyDescent="0.2">
      <c r="A50" s="25"/>
      <c r="B50" s="64"/>
      <c r="C50" s="64"/>
      <c r="D50" s="64"/>
      <c r="E50" s="32"/>
      <c r="F50" s="25"/>
    </row>
    <row r="51" spans="1:6" ht="14.25" x14ac:dyDescent="0.2">
      <c r="A51" s="25"/>
      <c r="B51" s="64"/>
      <c r="C51" s="64"/>
      <c r="D51" s="64"/>
      <c r="E51" s="32"/>
      <c r="F51" s="25"/>
    </row>
    <row r="52" spans="1:6" ht="14.25" x14ac:dyDescent="0.2">
      <c r="A52" s="25"/>
      <c r="B52" s="64"/>
      <c r="C52" s="64"/>
      <c r="D52" s="64"/>
      <c r="E52" s="32"/>
      <c r="F52" s="25"/>
    </row>
    <row r="53" spans="1:6" ht="14.25" x14ac:dyDescent="0.2">
      <c r="A53" s="25"/>
      <c r="B53" s="64"/>
      <c r="C53" s="64"/>
      <c r="D53" s="64"/>
      <c r="E53" s="32"/>
      <c r="F53" s="25"/>
    </row>
    <row r="54" spans="1:6" ht="14.25" x14ac:dyDescent="0.2">
      <c r="A54" s="25"/>
      <c r="B54" s="64"/>
      <c r="C54" s="64"/>
      <c r="D54" s="64"/>
      <c r="E54" s="32"/>
      <c r="F54" s="25"/>
    </row>
    <row r="55" spans="1:6" ht="14.25" x14ac:dyDescent="0.2">
      <c r="A55" s="25"/>
      <c r="B55" s="64"/>
      <c r="C55" s="64"/>
      <c r="D55" s="64"/>
      <c r="E55" s="32"/>
      <c r="F55" s="25"/>
    </row>
    <row r="56" spans="1:6" ht="14.25" x14ac:dyDescent="0.2">
      <c r="A56" s="25"/>
      <c r="B56" s="64"/>
      <c r="C56" s="64"/>
      <c r="D56" s="64"/>
      <c r="E56" s="32"/>
      <c r="F56" s="25"/>
    </row>
    <row r="57" spans="1:6" ht="14.25" x14ac:dyDescent="0.2">
      <c r="A57" s="25"/>
      <c r="B57" s="64"/>
      <c r="C57" s="64"/>
      <c r="D57" s="64"/>
      <c r="E57" s="32"/>
      <c r="F57" s="25"/>
    </row>
    <row r="58" spans="1:6" ht="14.25" x14ac:dyDescent="0.2">
      <c r="A58" s="25"/>
      <c r="B58" s="64"/>
      <c r="C58" s="64"/>
      <c r="D58" s="64"/>
      <c r="E58" s="32"/>
      <c r="F58" s="25"/>
    </row>
    <row r="59" spans="1:6" ht="14.25" x14ac:dyDescent="0.2">
      <c r="A59" s="25"/>
      <c r="B59" s="64"/>
      <c r="C59" s="64"/>
      <c r="D59" s="64"/>
      <c r="E59" s="32"/>
      <c r="F59" s="25"/>
    </row>
    <row r="60" spans="1:6" ht="14.25" x14ac:dyDescent="0.2">
      <c r="A60" s="25"/>
      <c r="B60" s="64"/>
      <c r="C60" s="64"/>
      <c r="D60" s="64"/>
      <c r="E60" s="32"/>
      <c r="F60" s="25"/>
    </row>
    <row r="61" spans="1:6" ht="14.25" x14ac:dyDescent="0.2">
      <c r="A61" s="25"/>
      <c r="B61" s="64"/>
      <c r="C61" s="64"/>
      <c r="D61" s="64"/>
      <c r="E61" s="32"/>
      <c r="F61" s="25"/>
    </row>
    <row r="62" spans="1:6" ht="14.25" x14ac:dyDescent="0.2">
      <c r="A62" s="25"/>
      <c r="B62" s="64"/>
      <c r="C62" s="64"/>
      <c r="D62" s="64"/>
      <c r="E62" s="32"/>
      <c r="F62" s="25"/>
    </row>
    <row r="63" spans="1:6" s="51" customFormat="1" ht="14.25" x14ac:dyDescent="0.2">
      <c r="A63" s="49"/>
      <c r="B63" s="72"/>
      <c r="C63" s="72"/>
      <c r="D63" s="72"/>
      <c r="E63" s="50"/>
      <c r="F63" s="49"/>
    </row>
    <row r="64" spans="1:6" s="51" customFormat="1" ht="14.25" x14ac:dyDescent="0.2">
      <c r="A64" s="49"/>
      <c r="B64" s="57"/>
      <c r="C64" s="53" t="s">
        <v>81</v>
      </c>
      <c r="D64" s="53" t="s">
        <v>82</v>
      </c>
      <c r="E64" s="50"/>
      <c r="F64" s="49"/>
    </row>
    <row r="65" spans="1:6" s="51" customFormat="1" ht="14.25" x14ac:dyDescent="0.2">
      <c r="A65" s="49"/>
      <c r="B65" s="57"/>
      <c r="C65" s="54">
        <v>4.75</v>
      </c>
      <c r="D65" s="55">
        <v>285</v>
      </c>
      <c r="E65" s="50"/>
      <c r="F65" s="49"/>
    </row>
    <row r="66" spans="1:6" ht="14.25" x14ac:dyDescent="0.2">
      <c r="A66" s="25"/>
      <c r="B66" s="64"/>
      <c r="C66" s="64"/>
      <c r="D66" s="64"/>
      <c r="E66" s="32"/>
      <c r="F66" s="25"/>
    </row>
    <row r="67" spans="1:6" ht="13.5" customHeight="1" x14ac:dyDescent="0.2">
      <c r="A67" s="25"/>
      <c r="B67" s="64"/>
      <c r="C67" s="64"/>
      <c r="D67" s="64"/>
      <c r="E67" s="32"/>
      <c r="F67" s="25"/>
    </row>
    <row r="68" spans="1:6" ht="13.5" customHeight="1" x14ac:dyDescent="0.2">
      <c r="A68" s="25"/>
      <c r="B68" s="29" t="s">
        <v>21</v>
      </c>
      <c r="C68" s="30"/>
      <c r="D68" s="30"/>
      <c r="E68" s="33">
        <f>C65*D65</f>
        <v>1353.75</v>
      </c>
      <c r="F68" s="25"/>
    </row>
    <row r="69" spans="1:6" ht="13.5" customHeight="1" x14ac:dyDescent="0.2">
      <c r="A69" s="25"/>
      <c r="B69" s="38" t="s">
        <v>74</v>
      </c>
      <c r="C69" s="30"/>
      <c r="D69" s="30"/>
      <c r="E69" s="34">
        <v>0</v>
      </c>
      <c r="F69" s="25"/>
    </row>
    <row r="70" spans="1:6" ht="13.5" customHeight="1" x14ac:dyDescent="0.2">
      <c r="A70" s="25"/>
      <c r="B70" s="38" t="s">
        <v>19</v>
      </c>
      <c r="C70" s="30"/>
      <c r="D70" s="30"/>
      <c r="E70" s="34">
        <v>0</v>
      </c>
      <c r="F70" s="25"/>
    </row>
    <row r="71" spans="1:6" ht="13.5" customHeight="1" x14ac:dyDescent="0.2">
      <c r="A71" s="25"/>
      <c r="B71" s="29" t="s">
        <v>20</v>
      </c>
      <c r="C71" s="30"/>
      <c r="D71" s="30"/>
      <c r="E71" s="33">
        <f>SUM(E68:E70)</f>
        <v>1353.75</v>
      </c>
      <c r="F71" s="25"/>
    </row>
    <row r="72" spans="1:6" ht="13.5" customHeight="1" x14ac:dyDescent="0.2">
      <c r="A72" s="25"/>
      <c r="B72" s="30" t="s">
        <v>5</v>
      </c>
      <c r="C72" s="35">
        <v>0.05</v>
      </c>
      <c r="D72" s="30"/>
      <c r="E72" s="39">
        <f>ROUND(E71*C72,2)</f>
        <v>67.69</v>
      </c>
      <c r="F72" s="25"/>
    </row>
    <row r="73" spans="1:6" ht="13.5" customHeight="1" x14ac:dyDescent="0.2">
      <c r="A73" s="25"/>
      <c r="B73" s="30" t="s">
        <v>4</v>
      </c>
      <c r="C73" s="46">
        <v>9.9750000000000005E-2</v>
      </c>
      <c r="D73" s="30"/>
      <c r="E73" s="47">
        <f>ROUND(E71*C73,2)</f>
        <v>135.04</v>
      </c>
      <c r="F73" s="25"/>
    </row>
    <row r="74" spans="1:6" ht="13.5" customHeight="1" x14ac:dyDescent="0.2">
      <c r="A74" s="25"/>
      <c r="B74" s="30"/>
      <c r="C74" s="30"/>
      <c r="D74" s="30"/>
      <c r="E74" s="36"/>
      <c r="F74" s="25"/>
    </row>
    <row r="75" spans="1:6" ht="16.5" customHeight="1" thickBot="1" x14ac:dyDescent="0.25">
      <c r="A75" s="25"/>
      <c r="B75" s="29" t="s">
        <v>22</v>
      </c>
      <c r="C75" s="30"/>
      <c r="D75" s="30"/>
      <c r="E75" s="37">
        <f>SUM(E71:E73)</f>
        <v>1556.48</v>
      </c>
      <c r="F75" s="25"/>
    </row>
    <row r="76" spans="1:6" ht="15.75" thickTop="1" x14ac:dyDescent="0.2">
      <c r="A76" s="25"/>
      <c r="B76" s="66"/>
      <c r="C76" s="66"/>
      <c r="D76" s="66"/>
      <c r="E76" s="40"/>
      <c r="F76" s="25"/>
    </row>
    <row r="77" spans="1:6" ht="15" x14ac:dyDescent="0.2">
      <c r="A77" s="25"/>
      <c r="B77" s="65" t="s">
        <v>24</v>
      </c>
      <c r="C77" s="65"/>
      <c r="D77" s="65"/>
      <c r="E77" s="40">
        <v>0</v>
      </c>
      <c r="F77" s="25"/>
    </row>
    <row r="78" spans="1:6" ht="15" x14ac:dyDescent="0.2">
      <c r="A78" s="25"/>
      <c r="B78" s="66"/>
      <c r="C78" s="66"/>
      <c r="D78" s="66"/>
      <c r="E78" s="40"/>
      <c r="F78" s="25"/>
    </row>
    <row r="79" spans="1:6" ht="19.5" customHeight="1" x14ac:dyDescent="0.2">
      <c r="A79" s="25"/>
      <c r="B79" s="41" t="s">
        <v>23</v>
      </c>
      <c r="C79" s="42"/>
      <c r="D79" s="42"/>
      <c r="E79" s="43">
        <f>E75-E77</f>
        <v>1556.48</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70"/>
      <c r="C82" s="70"/>
      <c r="D82" s="70"/>
      <c r="E82" s="70"/>
      <c r="F82" s="25"/>
    </row>
    <row r="83" spans="1:6" ht="14.25" x14ac:dyDescent="0.2">
      <c r="A83" s="63" t="s">
        <v>48</v>
      </c>
      <c r="B83" s="63"/>
      <c r="C83" s="63"/>
      <c r="D83" s="63"/>
      <c r="E83" s="63"/>
      <c r="F83" s="63"/>
    </row>
    <row r="84" spans="1:6" ht="14.25" x14ac:dyDescent="0.2">
      <c r="A84" s="61" t="s">
        <v>70</v>
      </c>
      <c r="B84" s="61"/>
      <c r="C84" s="61"/>
      <c r="D84" s="61"/>
      <c r="E84" s="61"/>
      <c r="F84" s="61"/>
    </row>
    <row r="85" spans="1:6" x14ac:dyDescent="0.2">
      <c r="A85" s="25"/>
      <c r="B85" s="25"/>
      <c r="C85" s="25"/>
      <c r="D85" s="25"/>
      <c r="E85" s="25"/>
      <c r="F85" s="25"/>
    </row>
    <row r="86" spans="1:6" x14ac:dyDescent="0.2">
      <c r="A86" s="25"/>
      <c r="B86" s="71"/>
      <c r="C86" s="71"/>
      <c r="D86" s="71"/>
      <c r="E86" s="71"/>
      <c r="F86" s="25"/>
    </row>
    <row r="87" spans="1:6" ht="15" x14ac:dyDescent="0.2">
      <c r="A87" s="62" t="s">
        <v>8</v>
      </c>
      <c r="B87" s="62"/>
      <c r="C87" s="62"/>
      <c r="D87" s="62"/>
      <c r="E87" s="62"/>
      <c r="F87" s="62"/>
    </row>
    <row r="89" spans="1:6" ht="39.75" customHeight="1" x14ac:dyDescent="0.2">
      <c r="B89" s="68"/>
      <c r="C89" s="69"/>
      <c r="D89" s="69"/>
    </row>
    <row r="90" spans="1:6" ht="13.5" customHeight="1" x14ac:dyDescent="0.2"/>
    <row r="91" spans="1:6" x14ac:dyDescent="0.2">
      <c r="B91" s="20"/>
      <c r="C91" s="20"/>
      <c r="D91" s="20"/>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4:D54"/>
    <mergeCell ref="B44:D44"/>
    <mergeCell ref="B45:D45"/>
    <mergeCell ref="B46:D46"/>
    <mergeCell ref="B48:D48"/>
    <mergeCell ref="B49:D49"/>
    <mergeCell ref="B50:D50"/>
    <mergeCell ref="B51:D51"/>
    <mergeCell ref="B52:D52"/>
    <mergeCell ref="B53:D53"/>
    <mergeCell ref="B56:D56"/>
    <mergeCell ref="B57:D57"/>
    <mergeCell ref="B58:D58"/>
    <mergeCell ref="B59:D59"/>
    <mergeCell ref="B60:D60"/>
    <mergeCell ref="A87:F87"/>
    <mergeCell ref="B89:D89"/>
    <mergeCell ref="B47:D47"/>
    <mergeCell ref="B77:D77"/>
    <mergeCell ref="B78:D78"/>
    <mergeCell ref="B82:E82"/>
    <mergeCell ref="A83:F83"/>
    <mergeCell ref="A84:F84"/>
    <mergeCell ref="B86:E86"/>
    <mergeCell ref="B61:D61"/>
    <mergeCell ref="B62:D62"/>
    <mergeCell ref="B63:D63"/>
    <mergeCell ref="B66:D66"/>
    <mergeCell ref="B67:D67"/>
    <mergeCell ref="B76:D76"/>
    <mergeCell ref="B55:D55"/>
  </mergeCells>
  <dataValidations count="1">
    <dataValidation type="list" allowBlank="1" showInputMessage="1" showErrorMessage="1" sqref="B76:B78 B12:B20 B33:B67" xr:uid="{2D47C687-1627-455B-9CF5-2571F5564DED}">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32</vt:i4>
      </vt:variant>
    </vt:vector>
  </HeadingPairs>
  <TitlesOfParts>
    <vt:vector size="45" baseType="lpstr">
      <vt:lpstr>14-11-13</vt:lpstr>
      <vt:lpstr>14-11-13 (2)</vt:lpstr>
      <vt:lpstr>26-09-14</vt:lpstr>
      <vt:lpstr>18-04-18</vt:lpstr>
      <vt:lpstr>18-04-18 (2)</vt:lpstr>
      <vt:lpstr>19-04-19</vt:lpstr>
      <vt:lpstr>19-04-19-2</vt:lpstr>
      <vt:lpstr>19-03-20</vt:lpstr>
      <vt:lpstr>19-03-20 (2)</vt:lpstr>
      <vt:lpstr>16-04-21</vt:lpstr>
      <vt:lpstr>15-10-22</vt:lpstr>
      <vt:lpstr>21-03-23</vt:lpstr>
      <vt:lpstr>Activités</vt:lpstr>
      <vt:lpstr>'15-10-22'!Liste_Activités</vt:lpstr>
      <vt:lpstr>'16-04-21'!Liste_Activités</vt:lpstr>
      <vt:lpstr>'18-04-18'!Liste_Activités</vt:lpstr>
      <vt:lpstr>'18-04-18 (2)'!Liste_Activités</vt:lpstr>
      <vt:lpstr>'19-03-20'!Liste_Activités</vt:lpstr>
      <vt:lpstr>'19-03-20 (2)'!Liste_Activités</vt:lpstr>
      <vt:lpstr>'19-04-19'!Liste_Activités</vt:lpstr>
      <vt:lpstr>'19-04-19-2'!Liste_Activités</vt:lpstr>
      <vt:lpstr>'21-03-23'!Liste_Activités</vt:lpstr>
      <vt:lpstr>Liste_Activités</vt:lpstr>
      <vt:lpstr>'15-10-22'!Print_Area</vt:lpstr>
      <vt:lpstr>'16-04-21'!Print_Area</vt:lpstr>
      <vt:lpstr>'18-04-18'!Print_Area</vt:lpstr>
      <vt:lpstr>'18-04-18 (2)'!Print_Area</vt:lpstr>
      <vt:lpstr>'19-03-20'!Print_Area</vt:lpstr>
      <vt:lpstr>'19-03-20 (2)'!Print_Area</vt:lpstr>
      <vt:lpstr>'19-04-19'!Print_Area</vt:lpstr>
      <vt:lpstr>'19-04-19-2'!Print_Area</vt:lpstr>
      <vt:lpstr>'21-03-23'!Print_Area</vt:lpstr>
      <vt:lpstr>'14-11-13'!Zone_d_impression</vt:lpstr>
      <vt:lpstr>'14-11-13 (2)'!Zone_d_impression</vt:lpstr>
      <vt:lpstr>'15-10-22'!Zone_d_impression</vt:lpstr>
      <vt:lpstr>'16-04-21'!Zone_d_impression</vt:lpstr>
      <vt:lpstr>'18-04-18'!Zone_d_impression</vt:lpstr>
      <vt:lpstr>'18-04-18 (2)'!Zone_d_impression</vt:lpstr>
      <vt:lpstr>'19-03-20'!Zone_d_impression</vt:lpstr>
      <vt:lpstr>'19-03-20 (2)'!Zone_d_impression</vt:lpstr>
      <vt:lpstr>'19-04-19'!Zone_d_impression</vt:lpstr>
      <vt:lpstr>'19-04-19-2'!Zone_d_impression</vt:lpstr>
      <vt:lpstr>'21-03-23'!Zone_d_impression</vt:lpstr>
      <vt:lpstr>'26-09-14'!Zone_d_impression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2022-10-15T12:39:56Z</cp:lastPrinted>
  <dcterms:created xsi:type="dcterms:W3CDTF">1996-11-05T19:10:39Z</dcterms:created>
  <dcterms:modified xsi:type="dcterms:W3CDTF">2023-03-21T12:49:56Z</dcterms:modified>
</cp:coreProperties>
</file>