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istration\Facturation\"/>
    </mc:Choice>
  </mc:AlternateContent>
  <xr:revisionPtr revIDLastSave="0" documentId="13_ncr:1_{F511B601-8161-4305-8239-05E4E23001D8}" xr6:coauthVersionLast="47" xr6:coauthVersionMax="47" xr10:uidLastSave="{00000000-0000-0000-0000-000000000000}"/>
  <bookViews>
    <workbookView xWindow="38280" yWindow="-75" windowWidth="29040" windowHeight="15840" activeTab="7" xr2:uid="{00000000-000D-0000-FFFF-FFFF00000000}"/>
  </bookViews>
  <sheets>
    <sheet name="18-03-17" sheetId="4" r:id="rId1"/>
    <sheet name="14-06-19" sheetId="6" r:id="rId2"/>
    <sheet name="28-06-19" sheetId="7" r:id="rId3"/>
    <sheet name="16-04-21" sheetId="8" r:id="rId4"/>
    <sheet name="21-05-21" sheetId="9" r:id="rId5"/>
    <sheet name="05-10-21" sheetId="10" r:id="rId6"/>
    <sheet name="29-10-21" sheetId="11" r:id="rId7"/>
    <sheet name="11-12-21" sheetId="12" r:id="rId8"/>
    <sheet name="06-02-23" sheetId="13" r:id="rId9"/>
    <sheet name="Activités" sheetId="5" r:id="rId10"/>
  </sheets>
  <definedNames>
    <definedName name="Liste_Activités">Activités!$C$5:$C$44</definedName>
    <definedName name="Print_Area" localSheetId="5">'05-10-21'!$A$1:$F$89</definedName>
    <definedName name="Print_Area" localSheetId="8">'06-02-23'!$A$1:$F$85</definedName>
    <definedName name="Print_Area" localSheetId="7">'11-12-21'!$A$1:$F$85</definedName>
    <definedName name="Print_Area" localSheetId="1">'14-06-19'!$A$1:$F$89</definedName>
    <definedName name="Print_Area" localSheetId="3">'16-04-21'!$A$1:$F$89</definedName>
    <definedName name="Print_Area" localSheetId="0">'18-03-17'!$A$1:$F$89</definedName>
    <definedName name="Print_Area" localSheetId="4">'21-05-21'!$A$1:$F$89</definedName>
    <definedName name="Print_Area" localSheetId="2">'28-06-19'!$A$1:$F$89</definedName>
    <definedName name="Print_Area" localSheetId="6">'29-10-21'!$A$1:$F$89</definedName>
    <definedName name="Print_Area" localSheetId="9">Activités!$A$1:$D$44</definedName>
    <definedName name="_xlnm.Print_Area" localSheetId="5">'05-10-21'!$A$1:$F$89</definedName>
    <definedName name="_xlnm.Print_Area" localSheetId="8">'06-02-23'!$A$1:$F$85</definedName>
    <definedName name="_xlnm.Print_Area" localSheetId="7">'11-12-21'!$A$1:$F$85</definedName>
    <definedName name="_xlnm.Print_Area" localSheetId="1">'14-06-19'!$A$1:$F$89</definedName>
    <definedName name="_xlnm.Print_Area" localSheetId="3">'16-04-21'!$A$1:$F$89</definedName>
    <definedName name="_xlnm.Print_Area" localSheetId="0">'18-03-17'!$A$1:$F$89</definedName>
    <definedName name="_xlnm.Print_Area" localSheetId="4">'21-05-21'!$A$1:$F$89</definedName>
    <definedName name="_xlnm.Print_Area" localSheetId="2">'28-06-19'!$A$1:$F$89</definedName>
    <definedName name="_xlnm.Print_Area" localSheetId="6">'29-10-21'!$A$1:$F$89</definedName>
    <definedName name="Zone_impres_MI" localSheetId="5">#REF!</definedName>
    <definedName name="Zone_impres_MI" localSheetId="8">#REF!</definedName>
    <definedName name="Zone_impres_MI" localSheetId="7">#REF!</definedName>
    <definedName name="Zone_impres_MI" localSheetId="1">#REF!</definedName>
    <definedName name="Zone_impres_MI" localSheetId="3">#REF!</definedName>
    <definedName name="Zone_impres_MI" localSheetId="4">#REF!</definedName>
    <definedName name="Zone_impres_MI" localSheetId="2">#REF!</definedName>
    <definedName name="Zone_impres_MI" localSheetId="6">#REF!</definedName>
    <definedName name="Zone_impres_MI">#REF!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5" i="13" l="1"/>
  <c r="E68" i="13"/>
  <c r="E69" i="13"/>
  <c r="E70" i="13"/>
  <c r="E72" i="13"/>
  <c r="E76" i="13"/>
  <c r="E65" i="12"/>
  <c r="E68" i="12"/>
  <c r="E69" i="12"/>
  <c r="E70" i="12"/>
  <c r="E72" i="12"/>
  <c r="E76" i="12"/>
  <c r="E69" i="11"/>
  <c r="E72" i="11"/>
  <c r="E73" i="11"/>
  <c r="E74" i="11"/>
  <c r="E76" i="11"/>
  <c r="E80" i="11"/>
  <c r="E69" i="10"/>
  <c r="E72" i="10"/>
  <c r="E73" i="10"/>
  <c r="E74" i="10"/>
  <c r="E76" i="10"/>
  <c r="E80" i="10"/>
  <c r="E69" i="9"/>
  <c r="E72" i="9"/>
  <c r="E73" i="9"/>
  <c r="E74" i="9"/>
  <c r="E76" i="9"/>
  <c r="E80" i="9"/>
  <c r="E69" i="8"/>
  <c r="E72" i="8"/>
  <c r="E73" i="8"/>
  <c r="E74" i="8"/>
  <c r="E76" i="8"/>
  <c r="E80" i="8"/>
  <c r="E69" i="7"/>
  <c r="E72" i="7"/>
  <c r="E73" i="7"/>
  <c r="E74" i="7"/>
  <c r="E76" i="7"/>
  <c r="E80" i="7"/>
  <c r="E72" i="6"/>
  <c r="E73" i="6"/>
  <c r="E74" i="6"/>
  <c r="E76" i="6"/>
  <c r="E80" i="6"/>
  <c r="E69" i="4"/>
  <c r="E72" i="4"/>
  <c r="E74" i="4"/>
  <c r="E73" i="4"/>
  <c r="E76" i="4"/>
  <c r="E80" i="4"/>
</calcChain>
</file>

<file path=xl/sharedStrings.xml><?xml version="1.0" encoding="utf-8"?>
<sst xmlns="http://schemas.openxmlformats.org/spreadsheetml/2006/main" count="279" uniqueCount="105">
  <si>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</si>
  <si>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</si>
  <si>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</si>
  <si>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</si>
  <si>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</si>
  <si>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</si>
  <si>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</si>
  <si>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</si>
  <si>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</si>
  <si>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</si>
  <si>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</si>
  <si>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</si>
  <si>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</si>
  <si>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</si>
  <si>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</si>
  <si>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</si>
  <si>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</si>
  <si>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</si>
  <si>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</si>
  <si>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</si>
  <si>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</si>
  <si>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</si>
  <si>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</si>
  <si>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</si>
  <si>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</si>
  <si>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</si>
  <si>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</si>
  <si>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</si>
  <si>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</si>
  <si>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>Réorganisations et consultations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</si>
  <si>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</si>
  <si>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</si>
  <si>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</si>
  <si>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</si>
  <si>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</si>
  <si>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</si>
  <si>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</si>
  <si>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</si>
  <si>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Le 18 mars 2017</t>
  </si>
  <si>
    <t>SERGE GIRARD</t>
  </si>
  <si>
    <t>AU JARDIN DES CERISIERS INC</t>
  </si>
  <si>
    <t>122 rue Saint-Jacques
Saint-Jacques (Québec) J0K 2R0</t>
  </si>
  <si>
    <t># 17051</t>
  </si>
  <si>
    <t>Le 14 JUIN 2019</t>
  </si>
  <si>
    <t># 19162</t>
  </si>
  <si>
    <t>ADVIC SÉCURITÉ INC</t>
  </si>
  <si>
    <t>110-526 rue Lanaudière
Repentigny (Québec) J6A 8G5</t>
  </si>
  <si>
    <t>Le 28 JUIN 2019</t>
  </si>
  <si>
    <t># 19170</t>
  </si>
  <si>
    <t xml:space="preserve"> - Préparation de procuration requises ;</t>
  </si>
  <si>
    <t xml:space="preserve"> - Validation des différents soldes fiscaux avec le gouvernement ;</t>
  </si>
  <si>
    <t xml:space="preserve"> - Analyse de la société à la qualification au titre d'Action Admissible de Petite Entreprise ;</t>
  </si>
  <si>
    <t xml:space="preserve"> - Divers échanges de courriels avec vous et votre comptable ;</t>
  </si>
  <si>
    <t>Le 16 AVRIL 2021</t>
  </si>
  <si>
    <t># 21141</t>
  </si>
  <si>
    <t xml:space="preserve"> - Rencontre avec vous aux bureaux des notaires et déplacement ;</t>
  </si>
  <si>
    <t xml:space="preserve"> - Rencontre avec vous par Vidéoconférence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</si>
  <si>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</si>
  <si>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</si>
  <si>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</si>
  <si>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Préparation à la rencontre et rencontre avec vous par Vidéoconférence ;</t>
  </si>
  <si>
    <t xml:space="preserve"> - Recueullir les différentes informations pertinentes à l'élaboration de la planification fiscale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</si>
  <si>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</si>
  <si>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</si>
  <si>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</si>
  <si>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Aide à la détermination de la juste valeur marchande de la société ;</t>
  </si>
  <si>
    <t xml:space="preserve"> - Démarches d'obtention du numéro d'entreprise fédéral pour la nouvelle société ;</t>
  </si>
  <si>
    <t xml:space="preserve"> - Préparation des différents formulaires et annexes requises afin de déclarer un CDC ;</t>
  </si>
  <si>
    <t xml:space="preserve"> - Préparation de lettres aux gouvernements afin de conserver et d'annuler les numéros d'entreprises post fusion ;</t>
  </si>
  <si>
    <t xml:space="preserve"> - Préparer un sommaire de chèques à faire pour la séance de clôture ;</t>
  </si>
  <si>
    <t xml:space="preserve"> - Lecture, analyse et rédaction de divers courriels avec les divers intervenants;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</si>
  <si>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</si>
  <si>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</si>
  <si>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 xml:space="preserve"> - Préparation de divers sommaires par courriels des problématiques actuelles et des solutions ;</t>
  </si>
  <si>
    <t>Heures</t>
  </si>
  <si>
    <t>Taux</t>
  </si>
  <si>
    <t>Le 21 MAI 2021</t>
  </si>
  <si>
    <t># 21211</t>
  </si>
  <si>
    <t xml:space="preserve"> - Diverses discussions téléphoniques avec vous, le juriste et les conseillers de Chantal ;</t>
  </si>
  <si>
    <t>Le 5 OCTOBRE 2021</t>
  </si>
  <si>
    <t xml:space="preserve"> - Diverses discussions téléphoniques avec vous, lise, Marie-Hélène et la notaire pour répondre à diverses questions ;</t>
  </si>
  <si>
    <t xml:space="preserve"> - Révision juridique de la modification de charte ;</t>
  </si>
  <si>
    <t xml:space="preserve"> - Mise à jour de l'analyse de la juste valeur marchande de la clientèle ;</t>
  </si>
  <si>
    <t xml:space="preserve"> - Travail avec vos comptable pour la préparation des états financiers et déclaration de revenus des sociétés ;</t>
  </si>
  <si>
    <t># 21366</t>
  </si>
  <si>
    <t># 21425</t>
  </si>
  <si>
    <t>Le 29 OCTOBRE 2021</t>
  </si>
  <si>
    <t xml:space="preserve"> - Travail avec vous afin d'établir la valeur et prix de vente de la société ;</t>
  </si>
  <si>
    <t xml:space="preserve"> - Travail de modification au mémorandum fiscal suite aux différents changements vs le scénario initial ;</t>
  </si>
  <si>
    <t xml:space="preserve"> - Diverses discussions téléphoniques avec vous, Chantal et votre comptable ;</t>
  </si>
  <si>
    <t>Le 11 DÉCEMBRE 2021</t>
  </si>
  <si>
    <t># 21439</t>
  </si>
  <si>
    <t xml:space="preserve"> - Diverses discussions téléphoniques avec vous, Chantal, Véronique Dinel et votre comptable ;</t>
  </si>
  <si>
    <t xml:space="preserve"> - Travail avec votre comptable afin de modifier les états financiers et déclaration d'impôt suite aux changements ;</t>
  </si>
  <si>
    <t xml:space="preserve"> - Travail d'analyse des différentes offres d'achat, commentaires, discussions, etc. ;</t>
  </si>
  <si>
    <t xml:space="preserve"> - Diverses modifications au mémorandum fiscal requises suite aux différents changements survenus en cours de route ;</t>
  </si>
  <si>
    <t xml:space="preserve"> - Revoir la planification dans son ensemble suite aux modifications survenues et analyse, réflexions et recherches fiscales permettant de déterminer le plan d'action fiscal optimal ;</t>
  </si>
  <si>
    <t xml:space="preserve"> - Révision de la lettre d'intention de Chantal, commentaires et divers échanges afin de rectifier les items problématiques ;</t>
  </si>
  <si>
    <t xml:space="preserve"> - Préparation des organigrammes corporatifs  modifiés suite aux changements survenus ;</t>
  </si>
  <si>
    <t xml:space="preserve"> - Divers calculs requis suite aux diverses modifications en lien avec la mise en place;</t>
  </si>
  <si>
    <t xml:space="preserve"> - Préparation des 6 formulaires de roulement T2057 et TP-518 requis;</t>
  </si>
  <si>
    <t>Le 6 FÉVRIER 2023</t>
  </si>
  <si>
    <t># 21439NC</t>
  </si>
  <si>
    <t>CHANTAL BÉLANGER</t>
  </si>
  <si>
    <t>NOTE DE CRÉDIT SUR LA FACTURE #21439 TEL QUE DISCUTÉ, CONDITIONNEL AU PAIEMENT REÇU PROMPTEMENT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</si>
</sst>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</numFmts>
  <fonts count="23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</cellStyleXfs>
  <cellXfs count="65">
    <xf numFmtId="0" fontId="0" fillId="0" borderId="0" xfId="0"/>
    <xf numFmtId="0" fontId="2" fillId="2" borderId="0" xfId="0" applyFont="1" applyFill="1"/>
    <xf numFmtId="0" fontId="2" fillId="0" borderId="0" xfId="0" applyFont="1" applyFill="1"/>
    <xf numFmtId="0" fontId="2" fillId="0" borderId="0" xfId="0" applyFont="1" applyFill="1" applyAlignment="1">
      <alignment horizontal="left" indent="2"/>
    </xf>
    <xf numFmtId="165" fontId="2" fillId="0" borderId="0" xfId="0" applyNumberFormat="1" applyFont="1" applyFill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Border="1" applyAlignment="1">
      <alignment horizontal="center"/>
    </xf>
    <xf numFmtId="0" fontId="2" fillId="2" borderId="0" xfId="0" applyFont="1" applyFill="1" applyBorder="1"/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Fill="1" applyAlignment="1">
      <alignment horizontal="center"/>
    </xf>
    <xf numFmtId="0" fontId="8" fillId="0" borderId="0" xfId="0" applyFont="1" applyFill="1"/>
    <xf numFmtId="0" fontId="9" fillId="0" borderId="0" xfId="0" applyFont="1" applyFill="1"/>
    <xf numFmtId="0" fontId="8" fillId="0" borderId="1" xfId="0" applyFont="1" applyFill="1" applyBorder="1"/>
    <xf numFmtId="0" fontId="2" fillId="0" borderId="1" xfId="0" applyFont="1" applyFill="1" applyBorder="1"/>
    <xf numFmtId="0" fontId="11" fillId="0" borderId="0" xfId="0" applyFont="1" applyFill="1"/>
    <xf numFmtId="0" fontId="12" fillId="0" borderId="0" xfId="0" applyFont="1" applyFill="1"/>
    <xf numFmtId="0" fontId="13" fillId="0" borderId="0" xfId="0" applyFont="1" applyFill="1"/>
    <xf numFmtId="0" fontId="13" fillId="0" borderId="0" xfId="0" applyFont="1" applyFill="1" applyAlignment="1">
      <alignment horizontal="center"/>
    </xf>
    <xf numFmtId="0" fontId="16" fillId="0" borderId="0" xfId="0" applyFont="1" applyFill="1"/>
    <xf numFmtId="0" fontId="17" fillId="0" borderId="0" xfId="0" applyFont="1" applyFill="1"/>
    <xf numFmtId="0" fontId="16" fillId="0" borderId="0" xfId="0" applyFont="1" applyFill="1" applyAlignment="1">
      <alignment horizontal="right"/>
    </xf>
    <xf numFmtId="7" fontId="12" fillId="0" borderId="0" xfId="0" applyNumberFormat="1" applyFont="1" applyFill="1"/>
    <xf numFmtId="166" fontId="16" fillId="0" borderId="0" xfId="2" applyNumberFormat="1" applyFont="1" applyFill="1"/>
    <xf numFmtId="166" fontId="17" fillId="0" borderId="0" xfId="2" applyNumberFormat="1" applyFont="1" applyFill="1"/>
    <xf numFmtId="10" fontId="17" fillId="0" borderId="0" xfId="0" applyNumberFormat="1" applyFont="1" applyFill="1" applyAlignment="1">
      <alignment horizontal="left"/>
    </xf>
    <xf numFmtId="166" fontId="17" fillId="0" borderId="0" xfId="0" applyNumberFormat="1" applyFont="1" applyFill="1"/>
    <xf numFmtId="166" fontId="16" fillId="0" borderId="2" xfId="2" applyNumberFormat="1" applyFont="1" applyFill="1" applyBorder="1"/>
    <xf numFmtId="0" fontId="17" fillId="0" borderId="0" xfId="0" applyFont="1" applyFill="1" applyAlignment="1">
      <alignment horizontal="right"/>
    </xf>
    <xf numFmtId="166" fontId="17" fillId="0" borderId="0" xfId="1" applyNumberFormat="1" applyFont="1" applyFill="1"/>
    <xf numFmtId="7" fontId="17" fillId="0" borderId="0" xfId="0" applyNumberFormat="1" applyFont="1" applyFill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Fill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Fill="1" applyAlignment="1">
      <alignment horizontal="left"/>
    </xf>
    <xf numFmtId="166" fontId="17" fillId="0" borderId="17" xfId="1" applyNumberFormat="1" applyFont="1" applyFill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7" fillId="0" borderId="0" xfId="0" applyFont="1" applyFill="1" applyAlignment="1">
      <alignment wrapText="1"/>
    </xf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12" fillId="0" borderId="0" xfId="0" applyFont="1" applyFill="1" applyAlignment="1">
      <alignment wrapText="1" shrinkToFit="1"/>
    </xf>
    <xf numFmtId="0" fontId="2" fillId="0" borderId="0" xfId="0" applyFont="1" applyFill="1" applyAlignment="1">
      <alignment horizontal="center" wrapText="1"/>
    </xf>
    <xf numFmtId="0" fontId="2" fillId="0" borderId="0" xfId="0" applyFont="1" applyFill="1" applyAlignment="1">
      <alignment horizontal="center"/>
    </xf>
    <xf numFmtId="0" fontId="14" fillId="0" borderId="0" xfId="0" applyFont="1" applyFill="1" applyAlignment="1">
      <alignment horizontal="center"/>
    </xf>
    <xf numFmtId="0" fontId="15" fillId="0" borderId="0" xfId="0" applyFont="1" applyFill="1" applyAlignment="1">
      <alignment horizontal="center"/>
    </xf>
    <xf numFmtId="0" fontId="12" fillId="0" borderId="0" xfId="0" applyFont="1" applyFill="1" applyAlignment="1">
      <alignment horizontal="left" wrapText="1" indent="1" shrinkToFit="1"/>
    </xf>
    <xf numFmtId="0" fontId="17" fillId="0" borderId="0" xfId="0" applyFont="1" applyFill="1" applyAlignment="1">
      <alignment horizontal="left"/>
    </xf>
    <xf numFmtId="0" fontId="12" fillId="0" borderId="0" xfId="0" applyFont="1" applyFill="1" applyAlignment="1">
      <alignment horizontal="center"/>
    </xf>
    <xf numFmtId="0" fontId="10" fillId="0" borderId="13" xfId="0" applyFont="1" applyFill="1" applyBorder="1" applyAlignment="1">
      <alignment horizontal="center" vertical="center"/>
    </xf>
    <xf numFmtId="0" fontId="17" fillId="0" borderId="0" xfId="0" applyFont="1" applyFill="1" applyAlignment="1">
      <alignment horizontal="left" indent="1"/>
    </xf>
    <xf numFmtId="0" fontId="10" fillId="0" borderId="0" xfId="0" applyFont="1" applyFill="1" applyAlignment="1">
      <alignment horizontal="center"/>
    </xf>
    <xf numFmtId="0" fontId="18" fillId="0" borderId="0" xfId="0" applyFont="1" applyFill="1" applyAlignment="1">
      <alignment horizontal="center"/>
    </xf>
    <xf numFmtId="0" fontId="5" fillId="2" borderId="0" xfId="0" applyFont="1" applyFill="1" applyBorder="1" applyAlignment="1">
      <alignment horizontal="center"/>
    </xf>
  </cellXfs>
  <cellStyles count="4">
    <cellStyle name="Milliers" xfId="1" builtinId="3"/>
    <cellStyle name="Monétaire" xfId="2" builtinId="4"/>
    <cellStyle name="Normal" xfId="0" builtinId="0"/>
    <cellStyle name="Normal 2" xfId="3" xr:uid="{DFB0264C-B3F0-4ACA-BC99-B1F64F65BF78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99D9C1EE-D734-470C-A481-75A2021770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300B05F7-7200-4AF2-861B-97A845D166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2734327-7129-495E-AFD3-85B8400781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11B35B8F-4506-4AE6-9721-12A4196D2B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43A6DB5-05CE-49B1-B464-83B96E7A2E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35719</xdr:colOff>
      <xdr:row>0</xdr:row>
      <xdr:rowOff>0</xdr:rowOff>
    </xdr:from>
    <xdr:to>
      <xdr:col>6</xdr:col>
      <xdr:colOff>47625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1E8B3AF0-E1F6-45E9-9B2F-6B02FD0BC3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719" y="0"/>
          <a:ext cx="12180094" cy="334565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35719</xdr:colOff>
      <xdr:row>0</xdr:row>
      <xdr:rowOff>0</xdr:rowOff>
    </xdr:from>
    <xdr:to>
      <xdr:col>6</xdr:col>
      <xdr:colOff>47625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4B3046C3-9B1F-476D-90AC-0C5A9B207E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719" y="0"/>
          <a:ext cx="12184856" cy="3250406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35719</xdr:colOff>
      <xdr:row>0</xdr:row>
      <xdr:rowOff>0</xdr:rowOff>
    </xdr:from>
    <xdr:to>
      <xdr:col>6</xdr:col>
      <xdr:colOff>47625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BE5B2093-D7B3-4CDD-B513-320EB38242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719" y="0"/>
          <a:ext cx="12184856" cy="32504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view="pageBreakPreview" topLeftCell="A4" zoomScale="80" zoomScaleNormal="100" zoomScaleSheetLayoutView="80" workbookViewId="0">
      <selection activeCell="E70" sqref="E70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38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39</v>
      </c>
      <c r="C24" s="22"/>
      <c r="D24" s="22"/>
      <c r="E24" s="22"/>
      <c r="F24" s="22"/>
    </row>
    <row r="25" spans="1:6" ht="15" x14ac:dyDescent="0.2">
      <c r="A25" s="18"/>
      <c r="B25" s="26" t="s">
        <v>40</v>
      </c>
      <c r="C25" s="22"/>
      <c r="D25" s="22"/>
      <c r="E25" s="22"/>
      <c r="F25" s="22"/>
    </row>
    <row r="26" spans="1:6" ht="33.75" customHeight="1" x14ac:dyDescent="0.2">
      <c r="A26" s="18"/>
      <c r="B26" s="47" t="s">
        <v>41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11</v>
      </c>
      <c r="E28" s="28" t="s">
        <v>42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60" t="s">
        <v>0</v>
      </c>
      <c r="B30" s="60"/>
      <c r="C30" s="60"/>
      <c r="D30" s="60"/>
      <c r="E30" s="60"/>
      <c r="F30" s="60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7"/>
      <c r="C33" s="57"/>
      <c r="D33" s="57"/>
      <c r="E33" s="29"/>
      <c r="F33" s="22"/>
    </row>
    <row r="34" spans="1:6" ht="14.25" x14ac:dyDescent="0.2">
      <c r="A34" s="22"/>
      <c r="B34" s="57"/>
      <c r="C34" s="57"/>
      <c r="D34" s="57"/>
      <c r="E34" s="29"/>
      <c r="F34" s="22"/>
    </row>
    <row r="35" spans="1:6" ht="14.25" x14ac:dyDescent="0.2">
      <c r="A35" s="22"/>
      <c r="B35" s="57" t="s">
        <v>10</v>
      </c>
      <c r="C35" s="57"/>
      <c r="D35" s="57"/>
      <c r="E35" s="29"/>
      <c r="F35" s="22"/>
    </row>
    <row r="36" spans="1:6" ht="14.25" x14ac:dyDescent="0.2">
      <c r="A36" s="22"/>
      <c r="B36" s="57"/>
      <c r="C36" s="57"/>
      <c r="D36" s="57"/>
      <c r="E36" s="29"/>
      <c r="F36" s="22"/>
    </row>
    <row r="37" spans="1:6" ht="14.25" x14ac:dyDescent="0.2">
      <c r="A37" s="22"/>
      <c r="B37" s="57"/>
      <c r="C37" s="57"/>
      <c r="D37" s="57"/>
      <c r="E37" s="29"/>
      <c r="F37" s="22"/>
    </row>
    <row r="38" spans="1:6" ht="14.25" x14ac:dyDescent="0.2">
      <c r="A38" s="22"/>
      <c r="B38" s="57"/>
      <c r="C38" s="57"/>
      <c r="D38" s="57"/>
      <c r="E38" s="29"/>
      <c r="F38" s="22"/>
    </row>
    <row r="39" spans="1:6" ht="14.25" x14ac:dyDescent="0.2">
      <c r="A39" s="22"/>
      <c r="B39" s="57"/>
      <c r="C39" s="57"/>
      <c r="D39" s="57"/>
      <c r="E39" s="29"/>
      <c r="F39" s="22"/>
    </row>
    <row r="40" spans="1:6" ht="14.25" x14ac:dyDescent="0.2">
      <c r="A40" s="22"/>
      <c r="B40" s="57"/>
      <c r="C40" s="57"/>
      <c r="D40" s="57"/>
      <c r="E40" s="29"/>
      <c r="F40" s="22"/>
    </row>
    <row r="41" spans="1:6" ht="14.25" x14ac:dyDescent="0.2">
      <c r="A41" s="22"/>
      <c r="B41" s="57"/>
      <c r="C41" s="57"/>
      <c r="D41" s="57"/>
      <c r="E41" s="29"/>
      <c r="F41" s="22"/>
    </row>
    <row r="42" spans="1:6" ht="14.25" x14ac:dyDescent="0.2">
      <c r="A42" s="22"/>
      <c r="B42" s="57"/>
      <c r="C42" s="57"/>
      <c r="D42" s="57"/>
      <c r="E42" s="29"/>
      <c r="F42" s="22"/>
    </row>
    <row r="43" spans="1:6" ht="14.25" x14ac:dyDescent="0.2">
      <c r="A43" s="22"/>
      <c r="B43" s="57"/>
      <c r="C43" s="57"/>
      <c r="D43" s="57"/>
      <c r="E43" s="29"/>
      <c r="F43" s="22"/>
    </row>
    <row r="44" spans="1:6" ht="14.25" x14ac:dyDescent="0.2">
      <c r="A44" s="22"/>
      <c r="B44" s="57"/>
      <c r="C44" s="57"/>
      <c r="D44" s="57"/>
      <c r="E44" s="29"/>
      <c r="F44" s="22"/>
    </row>
    <row r="45" spans="1:6" ht="14.25" x14ac:dyDescent="0.2">
      <c r="A45" s="22"/>
      <c r="B45" s="57"/>
      <c r="C45" s="57"/>
      <c r="D45" s="57"/>
      <c r="E45" s="29"/>
      <c r="F45" s="22"/>
    </row>
    <row r="46" spans="1:6" ht="14.25" x14ac:dyDescent="0.2">
      <c r="A46" s="22"/>
      <c r="B46" s="57"/>
      <c r="C46" s="57"/>
      <c r="D46" s="57"/>
      <c r="E46" s="29"/>
      <c r="F46" s="22"/>
    </row>
    <row r="47" spans="1:6" ht="14.25" x14ac:dyDescent="0.2">
      <c r="A47" s="22"/>
      <c r="B47" s="57"/>
      <c r="C47" s="57"/>
      <c r="D47" s="57"/>
      <c r="E47" s="29"/>
      <c r="F47" s="22"/>
    </row>
    <row r="48" spans="1:6" ht="14.25" x14ac:dyDescent="0.2">
      <c r="A48" s="22"/>
      <c r="B48" s="57"/>
      <c r="C48" s="57"/>
      <c r="D48" s="57"/>
      <c r="E48" s="29"/>
      <c r="F48" s="22"/>
    </row>
    <row r="49" spans="1:6" ht="14.25" x14ac:dyDescent="0.2">
      <c r="A49" s="22"/>
      <c r="B49" s="57"/>
      <c r="C49" s="57"/>
      <c r="D49" s="57"/>
      <c r="E49" s="29"/>
      <c r="F49" s="22"/>
    </row>
    <row r="50" spans="1:6" ht="14.25" x14ac:dyDescent="0.2">
      <c r="A50" s="22"/>
      <c r="B50" s="57"/>
      <c r="C50" s="57"/>
      <c r="D50" s="57"/>
      <c r="E50" s="29"/>
      <c r="F50" s="22"/>
    </row>
    <row r="51" spans="1:6" ht="14.25" x14ac:dyDescent="0.2">
      <c r="A51" s="22"/>
      <c r="B51" s="57"/>
      <c r="C51" s="57"/>
      <c r="D51" s="57"/>
      <c r="E51" s="29"/>
      <c r="F51" s="22"/>
    </row>
    <row r="52" spans="1:6" ht="14.25" x14ac:dyDescent="0.2">
      <c r="A52" s="22"/>
      <c r="B52" s="57"/>
      <c r="C52" s="57"/>
      <c r="D52" s="57"/>
      <c r="E52" s="29"/>
      <c r="F52" s="22"/>
    </row>
    <row r="53" spans="1:6" ht="14.25" x14ac:dyDescent="0.2">
      <c r="A53" s="22"/>
      <c r="B53" s="57"/>
      <c r="C53" s="57"/>
      <c r="D53" s="57"/>
      <c r="E53" s="29"/>
      <c r="F53" s="22"/>
    </row>
    <row r="54" spans="1:6" ht="14.25" x14ac:dyDescent="0.2">
      <c r="A54" s="22"/>
      <c r="B54" s="57"/>
      <c r="C54" s="57"/>
      <c r="D54" s="57"/>
      <c r="E54" s="29"/>
      <c r="F54" s="22"/>
    </row>
    <row r="55" spans="1:6" ht="14.25" x14ac:dyDescent="0.2">
      <c r="A55" s="22"/>
      <c r="B55" s="57"/>
      <c r="C55" s="57"/>
      <c r="D55" s="57"/>
      <c r="E55" s="29"/>
      <c r="F55" s="22"/>
    </row>
    <row r="56" spans="1:6" ht="14.25" x14ac:dyDescent="0.2">
      <c r="A56" s="22"/>
      <c r="B56" s="57"/>
      <c r="C56" s="57"/>
      <c r="D56" s="57"/>
      <c r="E56" s="29"/>
      <c r="F56" s="22"/>
    </row>
    <row r="57" spans="1:6" ht="14.25" x14ac:dyDescent="0.2">
      <c r="A57" s="22"/>
      <c r="B57" s="57"/>
      <c r="C57" s="57"/>
      <c r="D57" s="57"/>
      <c r="E57" s="29"/>
      <c r="F57" s="22"/>
    </row>
    <row r="58" spans="1:6" ht="14.25" x14ac:dyDescent="0.2">
      <c r="A58" s="22"/>
      <c r="B58" s="57"/>
      <c r="C58" s="57"/>
      <c r="D58" s="57"/>
      <c r="E58" s="29"/>
      <c r="F58" s="22"/>
    </row>
    <row r="59" spans="1:6" ht="14.25" x14ac:dyDescent="0.2">
      <c r="A59" s="22"/>
      <c r="B59" s="57"/>
      <c r="C59" s="57"/>
      <c r="D59" s="57"/>
      <c r="E59" s="29"/>
      <c r="F59" s="22"/>
    </row>
    <row r="60" spans="1:6" ht="14.25" x14ac:dyDescent="0.2">
      <c r="A60" s="22"/>
      <c r="B60" s="57"/>
      <c r="C60" s="57"/>
      <c r="D60" s="57"/>
      <c r="E60" s="29"/>
      <c r="F60" s="22"/>
    </row>
    <row r="61" spans="1:6" ht="14.25" x14ac:dyDescent="0.2">
      <c r="A61" s="22"/>
      <c r="B61" s="57"/>
      <c r="C61" s="57"/>
      <c r="D61" s="57"/>
      <c r="E61" s="29"/>
      <c r="F61" s="22"/>
    </row>
    <row r="62" spans="1:6" ht="14.25" x14ac:dyDescent="0.2">
      <c r="A62" s="22"/>
      <c r="B62" s="57"/>
      <c r="C62" s="57"/>
      <c r="D62" s="57"/>
      <c r="E62" s="29"/>
      <c r="F62" s="22"/>
    </row>
    <row r="63" spans="1:6" ht="14.25" x14ac:dyDescent="0.2">
      <c r="A63" s="22"/>
      <c r="B63" s="57"/>
      <c r="C63" s="57"/>
      <c r="D63" s="57"/>
      <c r="E63" s="29"/>
      <c r="F63" s="22"/>
    </row>
    <row r="64" spans="1:6" ht="14.25" x14ac:dyDescent="0.2">
      <c r="A64" s="22"/>
      <c r="B64" s="57"/>
      <c r="C64" s="57"/>
      <c r="D64" s="57"/>
      <c r="E64" s="29"/>
      <c r="F64" s="22"/>
    </row>
    <row r="65" spans="1:6" ht="14.25" x14ac:dyDescent="0.2">
      <c r="A65" s="22"/>
      <c r="B65" s="57"/>
      <c r="C65" s="57"/>
      <c r="D65" s="57"/>
      <c r="E65" s="29"/>
      <c r="F65" s="22"/>
    </row>
    <row r="66" spans="1:6" ht="14.25" x14ac:dyDescent="0.2">
      <c r="A66" s="22"/>
      <c r="B66" s="57"/>
      <c r="C66" s="57"/>
      <c r="D66" s="57"/>
      <c r="E66" s="29"/>
      <c r="F66" s="22"/>
    </row>
    <row r="67" spans="1:6" ht="14.25" x14ac:dyDescent="0.2">
      <c r="A67" s="22"/>
      <c r="B67" s="57"/>
      <c r="C67" s="57"/>
      <c r="D67" s="57"/>
      <c r="E67" s="29"/>
      <c r="F67" s="22"/>
    </row>
    <row r="68" spans="1:6" ht="13.5" customHeight="1" x14ac:dyDescent="0.2">
      <c r="A68" s="22"/>
      <c r="B68" s="57"/>
      <c r="C68" s="57"/>
      <c r="D68" s="57"/>
      <c r="E68" s="29"/>
      <c r="F68" s="22"/>
    </row>
    <row r="69" spans="1:6" ht="13.5" customHeight="1" x14ac:dyDescent="0.2">
      <c r="A69" s="22"/>
      <c r="B69" s="26" t="s">
        <v>15</v>
      </c>
      <c r="C69" s="27"/>
      <c r="D69" s="27"/>
      <c r="E69" s="30">
        <f>2.5*245</f>
        <v>612.5</v>
      </c>
      <c r="F69" s="22"/>
    </row>
    <row r="70" spans="1:6" ht="13.5" customHeight="1" x14ac:dyDescent="0.2">
      <c r="A70" s="22"/>
      <c r="B70" s="35" t="s">
        <v>12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13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14</v>
      </c>
      <c r="C72" s="27"/>
      <c r="D72" s="27"/>
      <c r="E72" s="30">
        <f>SUM(E69:E71)</f>
        <v>612.5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30.63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61.1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16</v>
      </c>
      <c r="C76" s="27"/>
      <c r="D76" s="27"/>
      <c r="E76" s="34">
        <f>SUM(E72:E74)</f>
        <v>704.23</v>
      </c>
      <c r="F76" s="22"/>
    </row>
    <row r="77" spans="1:6" ht="15.75" thickTop="1" x14ac:dyDescent="0.2">
      <c r="A77" s="22"/>
      <c r="B77" s="61"/>
      <c r="C77" s="61"/>
      <c r="D77" s="61"/>
      <c r="E77" s="37"/>
      <c r="F77" s="22"/>
    </row>
    <row r="78" spans="1:6" ht="15" x14ac:dyDescent="0.2">
      <c r="A78" s="22"/>
      <c r="B78" s="58" t="s">
        <v>18</v>
      </c>
      <c r="C78" s="58"/>
      <c r="D78" s="58"/>
      <c r="E78" s="37">
        <v>0</v>
      </c>
      <c r="F78" s="22"/>
    </row>
    <row r="79" spans="1:6" ht="15" x14ac:dyDescent="0.2">
      <c r="A79" s="22"/>
      <c r="B79" s="61"/>
      <c r="C79" s="61"/>
      <c r="D79" s="61"/>
      <c r="E79" s="37"/>
      <c r="F79" s="22"/>
    </row>
    <row r="80" spans="1:6" ht="19.5" customHeight="1" x14ac:dyDescent="0.2">
      <c r="A80" s="22"/>
      <c r="B80" s="38" t="s">
        <v>17</v>
      </c>
      <c r="C80" s="39"/>
      <c r="D80" s="39"/>
      <c r="E80" s="40">
        <f>E76-E78</f>
        <v>704.23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55"/>
      <c r="C83" s="55"/>
      <c r="D83" s="55"/>
      <c r="E83" s="55"/>
      <c r="F83" s="22"/>
    </row>
    <row r="84" spans="1:6" ht="14.25" x14ac:dyDescent="0.2">
      <c r="A84" s="63" t="s">
        <v>30</v>
      </c>
      <c r="B84" s="63"/>
      <c r="C84" s="63"/>
      <c r="D84" s="63"/>
      <c r="E84" s="63"/>
      <c r="F84" s="63"/>
    </row>
    <row r="85" spans="1:6" ht="14.25" x14ac:dyDescent="0.2">
      <c r="A85" s="59" t="s">
        <v>31</v>
      </c>
      <c r="B85" s="59"/>
      <c r="C85" s="59"/>
      <c r="D85" s="59"/>
      <c r="E85" s="59"/>
      <c r="F85" s="59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56"/>
      <c r="C87" s="56"/>
      <c r="D87" s="56"/>
      <c r="E87" s="56"/>
      <c r="F87" s="22"/>
    </row>
    <row r="88" spans="1:6" ht="15" x14ac:dyDescent="0.2">
      <c r="A88" s="62" t="s">
        <v>7</v>
      </c>
      <c r="B88" s="62"/>
      <c r="C88" s="62"/>
      <c r="D88" s="62"/>
      <c r="E88" s="62"/>
      <c r="F88" s="62"/>
    </row>
    <row r="90" spans="1:6" ht="39.75" customHeight="1" x14ac:dyDescent="0.2">
      <c r="B90" s="53"/>
      <c r="C90" s="54"/>
      <c r="D90" s="54"/>
    </row>
    <row r="91" spans="1:6" ht="13.5" customHeight="1" x14ac:dyDescent="0.2"/>
    <row r="92" spans="1:6" x14ac:dyDescent="0.2">
      <c r="B92" s="17"/>
      <c r="C92" s="17"/>
      <c r="D92" s="17"/>
    </row>
  </sheetData>
  <mergeCells count="46">
    <mergeCell ref="A88:F88"/>
    <mergeCell ref="A84:F84"/>
    <mergeCell ref="B33:D33"/>
    <mergeCell ref="B34:D34"/>
    <mergeCell ref="B64:D64"/>
    <mergeCell ref="B65:D65"/>
    <mergeCell ref="B66:D66"/>
    <mergeCell ref="B67:D67"/>
    <mergeCell ref="B68:D68"/>
    <mergeCell ref="B59:D59"/>
    <mergeCell ref="B60:D60"/>
    <mergeCell ref="B61:D61"/>
    <mergeCell ref="B62:D62"/>
    <mergeCell ref="B63:D63"/>
    <mergeCell ref="B53:D53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26" scale="84" orientation="portrait" horizontalDpi="1200" verticalDpi="1200" r:id="rId1"/>
  <headerFooter scaleWithDoc="0"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44"/>
  <sheetViews>
    <sheetView view="pageBreakPreview" zoomScaleNormal="100" workbookViewId="0">
      <selection activeCell="C19" sqref="C19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64" t="s">
        <v>1</v>
      </c>
      <c r="C1" s="64"/>
      <c r="D1" s="12"/>
    </row>
    <row r="2" spans="1:4" ht="13.5" customHeight="1" x14ac:dyDescent="0.3">
      <c r="A2" s="6"/>
      <c r="B2" s="13"/>
      <c r="C2" s="13"/>
      <c r="D2" s="7"/>
    </row>
    <row r="3" spans="1:4" ht="13.5" thickBot="1" x14ac:dyDescent="0.25">
      <c r="A3" s="6"/>
      <c r="B3" s="14"/>
      <c r="C3" s="14"/>
      <c r="D3" s="7"/>
    </row>
    <row r="4" spans="1:4" ht="13.5" thickBot="1" x14ac:dyDescent="0.25">
      <c r="A4" s="6"/>
      <c r="B4" s="46"/>
      <c r="C4" s="45" t="s">
        <v>3</v>
      </c>
      <c r="D4" s="7"/>
    </row>
    <row r="5" spans="1:4" x14ac:dyDescent="0.2">
      <c r="A5" s="6"/>
      <c r="B5" s="15"/>
      <c r="C5" s="42" t="s">
        <v>29</v>
      </c>
      <c r="D5" s="7"/>
    </row>
    <row r="6" spans="1:4" x14ac:dyDescent="0.2">
      <c r="A6" s="6"/>
      <c r="B6" s="15"/>
      <c r="C6" s="8" t="s">
        <v>10</v>
      </c>
      <c r="D6" s="7"/>
    </row>
    <row r="7" spans="1:4" x14ac:dyDescent="0.2">
      <c r="A7" s="6"/>
      <c r="B7" s="15"/>
      <c r="C7" s="8" t="s">
        <v>55</v>
      </c>
      <c r="D7" s="7"/>
    </row>
    <row r="8" spans="1:4" x14ac:dyDescent="0.2">
      <c r="A8" s="6"/>
      <c r="B8" s="15"/>
      <c r="C8" s="8" t="s">
        <v>19</v>
      </c>
      <c r="D8" s="7"/>
    </row>
    <row r="9" spans="1:4" x14ac:dyDescent="0.2">
      <c r="A9" s="6"/>
      <c r="B9" s="15"/>
      <c r="C9" s="8" t="s">
        <v>56</v>
      </c>
      <c r="D9" s="7"/>
    </row>
    <row r="10" spans="1:4" x14ac:dyDescent="0.2">
      <c r="A10" s="6"/>
      <c r="B10" s="15"/>
      <c r="C10" s="8" t="s">
        <v>57</v>
      </c>
      <c r="D10" s="7"/>
    </row>
    <row r="11" spans="1:4" x14ac:dyDescent="0.2">
      <c r="A11" s="6"/>
      <c r="B11" s="15"/>
      <c r="C11" s="8" t="s">
        <v>58</v>
      </c>
      <c r="D11" s="7"/>
    </row>
    <row r="12" spans="1:4" x14ac:dyDescent="0.2">
      <c r="A12" s="6"/>
      <c r="B12" s="15"/>
      <c r="C12" s="8" t="s">
        <v>59</v>
      </c>
      <c r="D12" s="7"/>
    </row>
    <row r="13" spans="1:4" x14ac:dyDescent="0.2">
      <c r="A13" s="6"/>
      <c r="B13" s="15"/>
      <c r="C13" s="8" t="s">
        <v>60</v>
      </c>
      <c r="D13" s="7"/>
    </row>
    <row r="14" spans="1:4" x14ac:dyDescent="0.2">
      <c r="A14" s="6"/>
      <c r="B14" s="15"/>
      <c r="C14" s="8" t="s">
        <v>61</v>
      </c>
      <c r="D14" s="7"/>
    </row>
    <row r="15" spans="1:4" x14ac:dyDescent="0.2">
      <c r="A15" s="6"/>
      <c r="B15" s="15"/>
      <c r="C15" s="8" t="s">
        <v>33</v>
      </c>
      <c r="D15" s="7"/>
    </row>
    <row r="16" spans="1:4" x14ac:dyDescent="0.2">
      <c r="A16" s="6"/>
      <c r="B16" s="15"/>
      <c r="C16" s="8" t="s">
        <v>32</v>
      </c>
      <c r="D16" s="7"/>
    </row>
    <row r="17" spans="1:4" x14ac:dyDescent="0.2">
      <c r="A17" s="6"/>
      <c r="B17" s="15"/>
      <c r="C17" s="8" t="s">
        <v>2</v>
      </c>
      <c r="D17" s="7"/>
    </row>
    <row r="18" spans="1:4" x14ac:dyDescent="0.2">
      <c r="A18" s="6"/>
      <c r="B18" s="15"/>
      <c r="C18" s="8" t="s">
        <v>21</v>
      </c>
      <c r="D18" s="7"/>
    </row>
    <row r="19" spans="1:4" x14ac:dyDescent="0.2">
      <c r="A19" s="6"/>
      <c r="B19" s="15"/>
      <c r="C19" s="8" t="s">
        <v>62</v>
      </c>
      <c r="D19" s="7"/>
    </row>
    <row r="20" spans="1:4" x14ac:dyDescent="0.2">
      <c r="A20" s="6"/>
      <c r="B20" s="15"/>
      <c r="C20" s="8" t="s">
        <v>63</v>
      </c>
      <c r="D20" s="7"/>
    </row>
    <row r="21" spans="1:4" x14ac:dyDescent="0.2">
      <c r="A21" s="6"/>
      <c r="B21" s="15"/>
      <c r="C21" s="8" t="s">
        <v>64</v>
      </c>
      <c r="D21" s="7"/>
    </row>
    <row r="22" spans="1:4" x14ac:dyDescent="0.2">
      <c r="A22" s="6"/>
      <c r="B22" s="15"/>
      <c r="C22" s="8" t="s">
        <v>20</v>
      </c>
      <c r="D22" s="7"/>
    </row>
    <row r="23" spans="1:4" x14ac:dyDescent="0.2">
      <c r="A23" s="6"/>
      <c r="B23" s="15"/>
      <c r="C23" s="8" t="s">
        <v>22</v>
      </c>
      <c r="D23" s="7"/>
    </row>
    <row r="24" spans="1:4" x14ac:dyDescent="0.2">
      <c r="A24" s="6"/>
      <c r="B24" s="15"/>
      <c r="C24" s="8" t="s">
        <v>23</v>
      </c>
      <c r="D24" s="7"/>
    </row>
    <row r="25" spans="1:4" x14ac:dyDescent="0.2">
      <c r="A25" s="6"/>
      <c r="B25" s="15"/>
      <c r="C25" s="8" t="s">
        <v>9</v>
      </c>
      <c r="D25" s="7"/>
    </row>
    <row r="26" spans="1:4" x14ac:dyDescent="0.2">
      <c r="A26" s="6"/>
      <c r="B26" s="15"/>
      <c r="C26" s="8" t="s">
        <v>8</v>
      </c>
      <c r="D26" s="7"/>
    </row>
    <row r="27" spans="1:4" x14ac:dyDescent="0.2">
      <c r="A27" s="6"/>
      <c r="B27" s="15"/>
      <c r="C27" s="8" t="s">
        <v>65</v>
      </c>
      <c r="D27" s="7"/>
    </row>
    <row r="28" spans="1:4" x14ac:dyDescent="0.2">
      <c r="A28" s="6"/>
      <c r="B28" s="15"/>
      <c r="C28" s="8" t="s">
        <v>34</v>
      </c>
      <c r="D28" s="7"/>
    </row>
    <row r="29" spans="1:4" x14ac:dyDescent="0.2">
      <c r="A29" s="6"/>
      <c r="B29" s="15"/>
      <c r="C29" s="8" t="s">
        <v>66</v>
      </c>
      <c r="D29" s="7"/>
    </row>
    <row r="30" spans="1:4" x14ac:dyDescent="0.2">
      <c r="A30" s="6"/>
      <c r="B30" s="15"/>
      <c r="C30" s="9" t="s">
        <v>25</v>
      </c>
      <c r="D30" s="7"/>
    </row>
    <row r="31" spans="1:4" x14ac:dyDescent="0.2">
      <c r="A31" s="6"/>
      <c r="B31" s="15"/>
      <c r="C31" s="9" t="s">
        <v>27</v>
      </c>
      <c r="D31" s="7"/>
    </row>
    <row r="32" spans="1:4" x14ac:dyDescent="0.2">
      <c r="A32" s="6"/>
      <c r="B32" s="15"/>
      <c r="C32" s="9" t="s">
        <v>26</v>
      </c>
      <c r="D32" s="7"/>
    </row>
    <row r="33" spans="1:4" x14ac:dyDescent="0.2">
      <c r="A33" s="6"/>
      <c r="B33" s="15"/>
      <c r="C33" s="9" t="s">
        <v>67</v>
      </c>
      <c r="D33" s="7"/>
    </row>
    <row r="34" spans="1:4" x14ac:dyDescent="0.2">
      <c r="A34" s="6"/>
      <c r="B34" s="15"/>
      <c r="C34" s="9" t="s">
        <v>24</v>
      </c>
      <c r="D34" s="7"/>
    </row>
    <row r="35" spans="1:4" x14ac:dyDescent="0.2">
      <c r="A35" s="6"/>
      <c r="B35" s="15"/>
      <c r="C35" s="9" t="s">
        <v>68</v>
      </c>
      <c r="D35" s="7"/>
    </row>
    <row r="36" spans="1:4" x14ac:dyDescent="0.2">
      <c r="A36" s="6"/>
      <c r="B36" s="15"/>
      <c r="C36" s="9" t="s">
        <v>69</v>
      </c>
      <c r="D36" s="7"/>
    </row>
    <row r="37" spans="1:4" x14ac:dyDescent="0.2">
      <c r="A37" s="6"/>
      <c r="B37" s="15"/>
      <c r="C37" s="9" t="s">
        <v>37</v>
      </c>
      <c r="D37" s="7"/>
    </row>
    <row r="38" spans="1:4" x14ac:dyDescent="0.2">
      <c r="A38" s="6"/>
      <c r="B38" s="15"/>
      <c r="C38" s="8" t="s">
        <v>28</v>
      </c>
      <c r="D38" s="7"/>
    </row>
    <row r="39" spans="1:4" x14ac:dyDescent="0.2">
      <c r="A39" s="6"/>
      <c r="B39" s="15"/>
      <c r="C39" s="8" t="s">
        <v>35</v>
      </c>
      <c r="D39" s="7"/>
    </row>
    <row r="40" spans="1:4" x14ac:dyDescent="0.2">
      <c r="A40" s="6"/>
      <c r="B40" s="15"/>
      <c r="C40" s="8" t="s">
        <v>36</v>
      </c>
      <c r="D40" s="7"/>
    </row>
    <row r="41" spans="1:4" x14ac:dyDescent="0.2">
      <c r="A41" s="6"/>
      <c r="B41" s="15"/>
      <c r="C41" s="8" t="s">
        <v>70</v>
      </c>
      <c r="D41" s="7"/>
    </row>
    <row r="42" spans="1:4" x14ac:dyDescent="0.2">
      <c r="A42" s="6"/>
      <c r="B42" s="15"/>
      <c r="C42" s="8" t="s">
        <v>71</v>
      </c>
      <c r="D42" s="7"/>
    </row>
    <row r="43" spans="1:4" x14ac:dyDescent="0.2">
      <c r="A43" s="6"/>
      <c r="B43" s="15"/>
      <c r="C43" s="8" t="s">
        <v>72</v>
      </c>
      <c r="D43" s="7"/>
    </row>
    <row r="44" spans="1:4" ht="13.5" thickBot="1" x14ac:dyDescent="0.25">
      <c r="A44" s="10"/>
      <c r="B44" s="16"/>
      <c r="C44" s="11"/>
      <c r="D44" s="11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8CE7C9-60DE-43D2-B35E-CA34A1E2A4E0}">
  <sheetPr>
    <pageSetUpPr fitToPage="1"/>
  </sheetPr>
  <dimension ref="A12:F92"/>
  <sheetViews>
    <sheetView view="pageBreakPreview" zoomScale="80" zoomScaleNormal="100" zoomScaleSheetLayoutView="80" workbookViewId="0">
      <selection activeCell="C26" sqref="C2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43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39</v>
      </c>
      <c r="C24" s="22"/>
      <c r="D24" s="22"/>
      <c r="E24" s="22"/>
      <c r="F24" s="22"/>
    </row>
    <row r="25" spans="1:6" ht="15" x14ac:dyDescent="0.2">
      <c r="A25" s="18"/>
      <c r="B25" s="26" t="s">
        <v>45</v>
      </c>
      <c r="C25" s="22"/>
      <c r="D25" s="22"/>
      <c r="E25" s="22"/>
      <c r="F25" s="22"/>
    </row>
    <row r="26" spans="1:6" ht="33.75" customHeight="1" x14ac:dyDescent="0.2">
      <c r="A26" s="18"/>
      <c r="B26" s="47" t="s">
        <v>46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11</v>
      </c>
      <c r="E28" s="28" t="s">
        <v>44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60" t="s">
        <v>0</v>
      </c>
      <c r="B30" s="60"/>
      <c r="C30" s="60"/>
      <c r="D30" s="60"/>
      <c r="E30" s="60"/>
      <c r="F30" s="60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7"/>
      <c r="C33" s="57"/>
      <c r="D33" s="57"/>
      <c r="E33" s="29"/>
      <c r="F33" s="22"/>
    </row>
    <row r="34" spans="1:6" ht="14.25" x14ac:dyDescent="0.2">
      <c r="A34" s="22"/>
      <c r="B34" s="57"/>
      <c r="C34" s="57"/>
      <c r="D34" s="57"/>
      <c r="E34" s="29"/>
      <c r="F34" s="22"/>
    </row>
    <row r="35" spans="1:6" ht="14.25" x14ac:dyDescent="0.2">
      <c r="A35" s="22"/>
      <c r="B35" s="57" t="s">
        <v>10</v>
      </c>
      <c r="C35" s="57"/>
      <c r="D35" s="57"/>
      <c r="E35" s="29"/>
      <c r="F35" s="22"/>
    </row>
    <row r="36" spans="1:6" ht="14.25" x14ac:dyDescent="0.2">
      <c r="A36" s="22"/>
      <c r="B36" s="57"/>
      <c r="C36" s="57"/>
      <c r="D36" s="57"/>
      <c r="E36" s="29"/>
      <c r="F36" s="22"/>
    </row>
    <row r="37" spans="1:6" ht="14.25" x14ac:dyDescent="0.2">
      <c r="A37" s="22"/>
      <c r="B37" s="57"/>
      <c r="C37" s="57"/>
      <c r="D37" s="57"/>
      <c r="E37" s="29"/>
      <c r="F37" s="22"/>
    </row>
    <row r="38" spans="1:6" ht="14.25" x14ac:dyDescent="0.2">
      <c r="A38" s="22"/>
      <c r="B38" s="57"/>
      <c r="C38" s="57"/>
      <c r="D38" s="57"/>
      <c r="E38" s="29"/>
      <c r="F38" s="22"/>
    </row>
    <row r="39" spans="1:6" ht="14.25" x14ac:dyDescent="0.2">
      <c r="A39" s="22"/>
      <c r="B39" s="57"/>
      <c r="C39" s="57"/>
      <c r="D39" s="57"/>
      <c r="E39" s="29"/>
      <c r="F39" s="22"/>
    </row>
    <row r="40" spans="1:6" ht="14.25" x14ac:dyDescent="0.2">
      <c r="A40" s="22"/>
      <c r="B40" s="57"/>
      <c r="C40" s="57"/>
      <c r="D40" s="57"/>
      <c r="E40" s="29"/>
      <c r="F40" s="22"/>
    </row>
    <row r="41" spans="1:6" ht="14.25" x14ac:dyDescent="0.2">
      <c r="A41" s="22"/>
      <c r="B41" s="57"/>
      <c r="C41" s="57"/>
      <c r="D41" s="57"/>
      <c r="E41" s="29"/>
      <c r="F41" s="22"/>
    </row>
    <row r="42" spans="1:6" ht="14.25" x14ac:dyDescent="0.2">
      <c r="A42" s="22"/>
      <c r="B42" s="57"/>
      <c r="C42" s="57"/>
      <c r="D42" s="57"/>
      <c r="E42" s="29"/>
      <c r="F42" s="22"/>
    </row>
    <row r="43" spans="1:6" ht="14.25" x14ac:dyDescent="0.2">
      <c r="A43" s="22"/>
      <c r="B43" s="57"/>
      <c r="C43" s="57"/>
      <c r="D43" s="57"/>
      <c r="E43" s="29"/>
      <c r="F43" s="22"/>
    </row>
    <row r="44" spans="1:6" ht="14.25" x14ac:dyDescent="0.2">
      <c r="A44" s="22"/>
      <c r="B44" s="57"/>
      <c r="C44" s="57"/>
      <c r="D44" s="57"/>
      <c r="E44" s="29"/>
      <c r="F44" s="22"/>
    </row>
    <row r="45" spans="1:6" ht="14.25" x14ac:dyDescent="0.2">
      <c r="A45" s="22"/>
      <c r="B45" s="57"/>
      <c r="C45" s="57"/>
      <c r="D45" s="57"/>
      <c r="E45" s="29"/>
      <c r="F45" s="22"/>
    </row>
    <row r="46" spans="1:6" ht="14.25" x14ac:dyDescent="0.2">
      <c r="A46" s="22"/>
      <c r="B46" s="57"/>
      <c r="C46" s="57"/>
      <c r="D46" s="57"/>
      <c r="E46" s="29"/>
      <c r="F46" s="22"/>
    </row>
    <row r="47" spans="1:6" ht="14.25" x14ac:dyDescent="0.2">
      <c r="A47" s="22"/>
      <c r="B47" s="57"/>
      <c r="C47" s="57"/>
      <c r="D47" s="57"/>
      <c r="E47" s="29"/>
      <c r="F47" s="22"/>
    </row>
    <row r="48" spans="1:6" ht="14.25" x14ac:dyDescent="0.2">
      <c r="A48" s="22"/>
      <c r="B48" s="57"/>
      <c r="C48" s="57"/>
      <c r="D48" s="57"/>
      <c r="E48" s="29"/>
      <c r="F48" s="22"/>
    </row>
    <row r="49" spans="1:6" ht="14.25" x14ac:dyDescent="0.2">
      <c r="A49" s="22"/>
      <c r="B49" s="57"/>
      <c r="C49" s="57"/>
      <c r="D49" s="57"/>
      <c r="E49" s="29"/>
      <c r="F49" s="22"/>
    </row>
    <row r="50" spans="1:6" ht="14.25" x14ac:dyDescent="0.2">
      <c r="A50" s="22"/>
      <c r="B50" s="57"/>
      <c r="C50" s="57"/>
      <c r="D50" s="57"/>
      <c r="E50" s="29"/>
      <c r="F50" s="22"/>
    </row>
    <row r="51" spans="1:6" ht="14.25" x14ac:dyDescent="0.2">
      <c r="A51" s="22"/>
      <c r="B51" s="57"/>
      <c r="C51" s="57"/>
      <c r="D51" s="57"/>
      <c r="E51" s="29"/>
      <c r="F51" s="22"/>
    </row>
    <row r="52" spans="1:6" ht="14.25" x14ac:dyDescent="0.2">
      <c r="A52" s="22"/>
      <c r="B52" s="57"/>
      <c r="C52" s="57"/>
      <c r="D52" s="57"/>
      <c r="E52" s="29"/>
      <c r="F52" s="22"/>
    </row>
    <row r="53" spans="1:6" ht="14.25" x14ac:dyDescent="0.2">
      <c r="A53" s="22"/>
      <c r="B53" s="57"/>
      <c r="C53" s="57"/>
      <c r="D53" s="57"/>
      <c r="E53" s="29"/>
      <c r="F53" s="22"/>
    </row>
    <row r="54" spans="1:6" ht="14.25" x14ac:dyDescent="0.2">
      <c r="A54" s="22"/>
      <c r="B54" s="57"/>
      <c r="C54" s="57"/>
      <c r="D54" s="57"/>
      <c r="E54" s="29"/>
      <c r="F54" s="22"/>
    </row>
    <row r="55" spans="1:6" ht="14.25" x14ac:dyDescent="0.2">
      <c r="A55" s="22"/>
      <c r="B55" s="57"/>
      <c r="C55" s="57"/>
      <c r="D55" s="57"/>
      <c r="E55" s="29"/>
      <c r="F55" s="22"/>
    </row>
    <row r="56" spans="1:6" ht="14.25" x14ac:dyDescent="0.2">
      <c r="A56" s="22"/>
      <c r="B56" s="57"/>
      <c r="C56" s="57"/>
      <c r="D56" s="57"/>
      <c r="E56" s="29"/>
      <c r="F56" s="22"/>
    </row>
    <row r="57" spans="1:6" ht="14.25" x14ac:dyDescent="0.2">
      <c r="A57" s="22"/>
      <c r="B57" s="57"/>
      <c r="C57" s="57"/>
      <c r="D57" s="57"/>
      <c r="E57" s="29"/>
      <c r="F57" s="22"/>
    </row>
    <row r="58" spans="1:6" ht="14.25" x14ac:dyDescent="0.2">
      <c r="A58" s="22"/>
      <c r="B58" s="57"/>
      <c r="C58" s="57"/>
      <c r="D58" s="57"/>
      <c r="E58" s="29"/>
      <c r="F58" s="22"/>
    </row>
    <row r="59" spans="1:6" ht="14.25" x14ac:dyDescent="0.2">
      <c r="A59" s="22"/>
      <c r="B59" s="57"/>
      <c r="C59" s="57"/>
      <c r="D59" s="57"/>
      <c r="E59" s="29"/>
      <c r="F59" s="22"/>
    </row>
    <row r="60" spans="1:6" ht="14.25" x14ac:dyDescent="0.2">
      <c r="A60" s="22"/>
      <c r="B60" s="57"/>
      <c r="C60" s="57"/>
      <c r="D60" s="57"/>
      <c r="E60" s="29"/>
      <c r="F60" s="22"/>
    </row>
    <row r="61" spans="1:6" ht="14.25" x14ac:dyDescent="0.2">
      <c r="A61" s="22"/>
      <c r="B61" s="57"/>
      <c r="C61" s="57"/>
      <c r="D61" s="57"/>
      <c r="E61" s="29"/>
      <c r="F61" s="22"/>
    </row>
    <row r="62" spans="1:6" ht="14.25" x14ac:dyDescent="0.2">
      <c r="A62" s="22"/>
      <c r="B62" s="57"/>
      <c r="C62" s="57"/>
      <c r="D62" s="57"/>
      <c r="E62" s="29"/>
      <c r="F62" s="22"/>
    </row>
    <row r="63" spans="1:6" ht="14.25" x14ac:dyDescent="0.2">
      <c r="A63" s="22"/>
      <c r="B63" s="57"/>
      <c r="C63" s="57"/>
      <c r="D63" s="57"/>
      <c r="E63" s="29"/>
      <c r="F63" s="22"/>
    </row>
    <row r="64" spans="1:6" ht="14.25" x14ac:dyDescent="0.2">
      <c r="A64" s="22"/>
      <c r="B64" s="57"/>
      <c r="C64" s="57"/>
      <c r="D64" s="57"/>
      <c r="E64" s="29"/>
      <c r="F64" s="22"/>
    </row>
    <row r="65" spans="1:6" ht="14.25" x14ac:dyDescent="0.2">
      <c r="A65" s="22"/>
      <c r="B65" s="57"/>
      <c r="C65" s="57"/>
      <c r="D65" s="57"/>
      <c r="E65" s="29"/>
      <c r="F65" s="22"/>
    </row>
    <row r="66" spans="1:6" ht="14.25" x14ac:dyDescent="0.2">
      <c r="A66" s="22"/>
      <c r="B66" s="57"/>
      <c r="C66" s="57"/>
      <c r="D66" s="57"/>
      <c r="E66" s="29"/>
      <c r="F66" s="22"/>
    </row>
    <row r="67" spans="1:6" ht="14.25" x14ac:dyDescent="0.2">
      <c r="A67" s="22"/>
      <c r="B67" s="57"/>
      <c r="C67" s="57"/>
      <c r="D67" s="57"/>
      <c r="E67" s="29"/>
      <c r="F67" s="22"/>
    </row>
    <row r="68" spans="1:6" ht="13.5" customHeight="1" x14ac:dyDescent="0.2">
      <c r="A68" s="22"/>
      <c r="B68" s="57"/>
      <c r="C68" s="57"/>
      <c r="D68" s="57"/>
      <c r="E68" s="29"/>
      <c r="F68" s="22"/>
    </row>
    <row r="69" spans="1:6" ht="13.5" customHeight="1" x14ac:dyDescent="0.2">
      <c r="A69" s="22"/>
      <c r="B69" s="26" t="s">
        <v>15</v>
      </c>
      <c r="C69" s="27"/>
      <c r="D69" s="27"/>
      <c r="E69" s="30">
        <v>265</v>
      </c>
      <c r="F69" s="22"/>
    </row>
    <row r="70" spans="1:6" ht="13.5" customHeight="1" x14ac:dyDescent="0.2">
      <c r="A70" s="22"/>
      <c r="B70" s="35" t="s">
        <v>12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13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14</v>
      </c>
      <c r="C72" s="27"/>
      <c r="D72" s="27"/>
      <c r="E72" s="30">
        <f>SUM(E69:E71)</f>
        <v>265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13.25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26.43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16</v>
      </c>
      <c r="C76" s="27"/>
      <c r="D76" s="27"/>
      <c r="E76" s="34">
        <f>SUM(E72:E74)</f>
        <v>304.68</v>
      </c>
      <c r="F76" s="22"/>
    </row>
    <row r="77" spans="1:6" ht="15.75" thickTop="1" x14ac:dyDescent="0.2">
      <c r="A77" s="22"/>
      <c r="B77" s="61"/>
      <c r="C77" s="61"/>
      <c r="D77" s="61"/>
      <c r="E77" s="37"/>
      <c r="F77" s="22"/>
    </row>
    <row r="78" spans="1:6" ht="15" x14ac:dyDescent="0.2">
      <c r="A78" s="22"/>
      <c r="B78" s="58" t="s">
        <v>18</v>
      </c>
      <c r="C78" s="58"/>
      <c r="D78" s="58"/>
      <c r="E78" s="37">
        <v>0</v>
      </c>
      <c r="F78" s="22"/>
    </row>
    <row r="79" spans="1:6" ht="15" x14ac:dyDescent="0.2">
      <c r="A79" s="22"/>
      <c r="B79" s="61"/>
      <c r="C79" s="61"/>
      <c r="D79" s="61"/>
      <c r="E79" s="37"/>
      <c r="F79" s="22"/>
    </row>
    <row r="80" spans="1:6" ht="19.5" customHeight="1" x14ac:dyDescent="0.2">
      <c r="A80" s="22"/>
      <c r="B80" s="38" t="s">
        <v>17</v>
      </c>
      <c r="C80" s="39"/>
      <c r="D80" s="39"/>
      <c r="E80" s="40">
        <f>E76-E78</f>
        <v>304.68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55"/>
      <c r="C83" s="55"/>
      <c r="D83" s="55"/>
      <c r="E83" s="55"/>
      <c r="F83" s="22"/>
    </row>
    <row r="84" spans="1:6" ht="14.25" x14ac:dyDescent="0.2">
      <c r="A84" s="63" t="s">
        <v>30</v>
      </c>
      <c r="B84" s="63"/>
      <c r="C84" s="63"/>
      <c r="D84" s="63"/>
      <c r="E84" s="63"/>
      <c r="F84" s="63"/>
    </row>
    <row r="85" spans="1:6" ht="14.25" x14ac:dyDescent="0.2">
      <c r="A85" s="59" t="s">
        <v>31</v>
      </c>
      <c r="B85" s="59"/>
      <c r="C85" s="59"/>
      <c r="D85" s="59"/>
      <c r="E85" s="59"/>
      <c r="F85" s="59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56"/>
      <c r="C87" s="56"/>
      <c r="D87" s="56"/>
      <c r="E87" s="56"/>
      <c r="F87" s="22"/>
    </row>
    <row r="88" spans="1:6" ht="15" x14ac:dyDescent="0.2">
      <c r="A88" s="62" t="s">
        <v>7</v>
      </c>
      <c r="B88" s="62"/>
      <c r="C88" s="62"/>
      <c r="D88" s="62"/>
      <c r="E88" s="62"/>
      <c r="F88" s="62"/>
    </row>
    <row r="90" spans="1:6" ht="39.75" customHeight="1" x14ac:dyDescent="0.2">
      <c r="B90" s="53"/>
      <c r="C90" s="54"/>
      <c r="D90" s="54"/>
    </row>
    <row r="91" spans="1:6" ht="13.5" customHeight="1" x14ac:dyDescent="0.2"/>
    <row r="92" spans="1:6" x14ac:dyDescent="0.2">
      <c r="B92" s="17"/>
      <c r="C92" s="17"/>
      <c r="D92" s="17"/>
    </row>
  </sheetData>
  <mergeCells count="46">
    <mergeCell ref="A85:F85"/>
    <mergeCell ref="B87:E87"/>
    <mergeCell ref="A88:F88"/>
    <mergeCell ref="B90:D90"/>
    <mergeCell ref="B68:D68"/>
    <mergeCell ref="B77:D77"/>
    <mergeCell ref="B78:D78"/>
    <mergeCell ref="B79:D79"/>
    <mergeCell ref="B83:E83"/>
    <mergeCell ref="A84:F84"/>
    <mergeCell ref="B67:D6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E06F6E4D-6275-4DFC-AAFB-6F460934CBFD}">
      <formula1>Liste_Activités</formula1>
    </dataValidation>
  </dataValidations>
  <printOptions horizontalCentered="1"/>
  <pageMargins left="0" right="0" top="0" bottom="0" header="0" footer="0"/>
  <pageSetup paperSize="131" scale="62" orientation="portrait" horizontalDpi="1200" verticalDpi="1200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8063F-85A8-46D1-BBFE-8D8297DA3BAD}">
  <sheetPr>
    <pageSetUpPr fitToPage="1"/>
  </sheetPr>
  <dimension ref="A12:F92"/>
  <sheetViews>
    <sheetView view="pageBreakPreview" topLeftCell="A31" zoomScale="80" zoomScaleNormal="100" zoomScaleSheetLayoutView="80" workbookViewId="0">
      <selection activeCell="B80" sqref="B80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47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39</v>
      </c>
      <c r="C24" s="22"/>
      <c r="D24" s="22"/>
      <c r="E24" s="22"/>
      <c r="F24" s="22"/>
    </row>
    <row r="25" spans="1:6" ht="15" x14ac:dyDescent="0.2">
      <c r="A25" s="18"/>
      <c r="B25" s="26" t="s">
        <v>45</v>
      </c>
      <c r="C25" s="22"/>
      <c r="D25" s="22"/>
      <c r="E25" s="22"/>
      <c r="F25" s="22"/>
    </row>
    <row r="26" spans="1:6" ht="33.75" customHeight="1" x14ac:dyDescent="0.2">
      <c r="A26" s="18"/>
      <c r="B26" s="47" t="s">
        <v>46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11</v>
      </c>
      <c r="E28" s="28" t="s">
        <v>48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60" t="s">
        <v>0</v>
      </c>
      <c r="B30" s="60"/>
      <c r="C30" s="60"/>
      <c r="D30" s="60"/>
      <c r="E30" s="60"/>
      <c r="F30" s="60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7"/>
      <c r="C33" s="57"/>
      <c r="D33" s="57"/>
      <c r="E33" s="29"/>
      <c r="F33" s="22"/>
    </row>
    <row r="34" spans="1:6" ht="14.25" x14ac:dyDescent="0.2">
      <c r="A34" s="22"/>
      <c r="B34" s="57"/>
      <c r="C34" s="57"/>
      <c r="D34" s="57"/>
      <c r="E34" s="29"/>
      <c r="F34" s="22"/>
    </row>
    <row r="35" spans="1:6" ht="14.25" x14ac:dyDescent="0.2">
      <c r="A35" s="22"/>
      <c r="B35" s="57" t="s">
        <v>49</v>
      </c>
      <c r="C35" s="57"/>
      <c r="D35" s="57"/>
      <c r="E35" s="29"/>
      <c r="F35" s="22"/>
    </row>
    <row r="36" spans="1:6" ht="14.25" x14ac:dyDescent="0.2">
      <c r="A36" s="22"/>
      <c r="B36" s="57"/>
      <c r="C36" s="57"/>
      <c r="D36" s="57"/>
      <c r="E36" s="29"/>
      <c r="F36" s="22"/>
    </row>
    <row r="37" spans="1:6" ht="14.25" x14ac:dyDescent="0.2">
      <c r="A37" s="22"/>
      <c r="B37" s="57" t="s">
        <v>50</v>
      </c>
      <c r="C37" s="57"/>
      <c r="D37" s="57"/>
      <c r="E37" s="29"/>
      <c r="F37" s="22"/>
    </row>
    <row r="38" spans="1:6" ht="14.25" x14ac:dyDescent="0.2">
      <c r="A38" s="22"/>
      <c r="B38" s="57"/>
      <c r="C38" s="57"/>
      <c r="D38" s="57"/>
      <c r="E38" s="29"/>
      <c r="F38" s="22"/>
    </row>
    <row r="39" spans="1:6" ht="14.25" x14ac:dyDescent="0.2">
      <c r="A39" s="22"/>
      <c r="B39" s="57" t="s">
        <v>51</v>
      </c>
      <c r="C39" s="57"/>
      <c r="D39" s="57"/>
      <c r="E39" s="29"/>
      <c r="F39" s="22"/>
    </row>
    <row r="40" spans="1:6" ht="14.25" x14ac:dyDescent="0.2">
      <c r="A40" s="22"/>
      <c r="B40" s="57"/>
      <c r="C40" s="57"/>
      <c r="D40" s="57"/>
      <c r="E40" s="29"/>
      <c r="F40" s="22"/>
    </row>
    <row r="41" spans="1:6" ht="14.25" x14ac:dyDescent="0.2">
      <c r="A41" s="22"/>
      <c r="B41" s="57" t="s">
        <v>52</v>
      </c>
      <c r="C41" s="57"/>
      <c r="D41" s="57"/>
      <c r="E41" s="29"/>
      <c r="F41" s="22"/>
    </row>
    <row r="42" spans="1:6" ht="14.25" x14ac:dyDescent="0.2">
      <c r="A42" s="22"/>
      <c r="B42" s="57"/>
      <c r="C42" s="57"/>
      <c r="D42" s="57"/>
      <c r="E42" s="29"/>
      <c r="F42" s="22"/>
    </row>
    <row r="43" spans="1:6" ht="14.25" x14ac:dyDescent="0.2">
      <c r="A43" s="22"/>
      <c r="B43" s="57"/>
      <c r="C43" s="57"/>
      <c r="D43" s="57"/>
      <c r="E43" s="29"/>
      <c r="F43" s="22"/>
    </row>
    <row r="44" spans="1:6" ht="14.25" x14ac:dyDescent="0.2">
      <c r="A44" s="22"/>
      <c r="B44" s="57"/>
      <c r="C44" s="57"/>
      <c r="D44" s="57"/>
      <c r="E44" s="29"/>
      <c r="F44" s="22"/>
    </row>
    <row r="45" spans="1:6" ht="14.25" x14ac:dyDescent="0.2">
      <c r="A45" s="22"/>
      <c r="B45" s="57"/>
      <c r="C45" s="57"/>
      <c r="D45" s="57"/>
      <c r="E45" s="29"/>
      <c r="F45" s="22"/>
    </row>
    <row r="46" spans="1:6" ht="14.25" x14ac:dyDescent="0.2">
      <c r="A46" s="22"/>
      <c r="B46" s="57"/>
      <c r="C46" s="57"/>
      <c r="D46" s="57"/>
      <c r="E46" s="29"/>
      <c r="F46" s="22"/>
    </row>
    <row r="47" spans="1:6" ht="14.25" x14ac:dyDescent="0.2">
      <c r="A47" s="22"/>
      <c r="B47" s="57"/>
      <c r="C47" s="57"/>
      <c r="D47" s="57"/>
      <c r="E47" s="29"/>
      <c r="F47" s="22"/>
    </row>
    <row r="48" spans="1:6" ht="14.25" x14ac:dyDescent="0.2">
      <c r="A48" s="22"/>
      <c r="B48" s="57"/>
      <c r="C48" s="57"/>
      <c r="D48" s="57"/>
      <c r="E48" s="29"/>
      <c r="F48" s="22"/>
    </row>
    <row r="49" spans="1:6" ht="14.25" x14ac:dyDescent="0.2">
      <c r="A49" s="22"/>
      <c r="B49" s="57"/>
      <c r="C49" s="57"/>
      <c r="D49" s="57"/>
      <c r="E49" s="29"/>
      <c r="F49" s="22"/>
    </row>
    <row r="50" spans="1:6" ht="14.25" x14ac:dyDescent="0.2">
      <c r="A50" s="22"/>
      <c r="B50" s="57"/>
      <c r="C50" s="57"/>
      <c r="D50" s="57"/>
      <c r="E50" s="29"/>
      <c r="F50" s="22"/>
    </row>
    <row r="51" spans="1:6" ht="14.25" x14ac:dyDescent="0.2">
      <c r="A51" s="22"/>
      <c r="B51" s="57"/>
      <c r="C51" s="57"/>
      <c r="D51" s="57"/>
      <c r="E51" s="29"/>
      <c r="F51" s="22"/>
    </row>
    <row r="52" spans="1:6" ht="14.25" x14ac:dyDescent="0.2">
      <c r="A52" s="22"/>
      <c r="B52" s="57"/>
      <c r="C52" s="57"/>
      <c r="D52" s="57"/>
      <c r="E52" s="29"/>
      <c r="F52" s="22"/>
    </row>
    <row r="53" spans="1:6" ht="14.25" x14ac:dyDescent="0.2">
      <c r="A53" s="22"/>
      <c r="B53" s="57"/>
      <c r="C53" s="57"/>
      <c r="D53" s="57"/>
      <c r="E53" s="29"/>
      <c r="F53" s="22"/>
    </row>
    <row r="54" spans="1:6" ht="14.25" x14ac:dyDescent="0.2">
      <c r="A54" s="22"/>
      <c r="B54" s="57"/>
      <c r="C54" s="57"/>
      <c r="D54" s="57"/>
      <c r="E54" s="29"/>
      <c r="F54" s="22"/>
    </row>
    <row r="55" spans="1:6" ht="14.25" x14ac:dyDescent="0.2">
      <c r="A55" s="22"/>
      <c r="B55" s="57"/>
      <c r="C55" s="57"/>
      <c r="D55" s="57"/>
      <c r="E55" s="29"/>
      <c r="F55" s="22"/>
    </row>
    <row r="56" spans="1:6" ht="14.25" x14ac:dyDescent="0.2">
      <c r="A56" s="22"/>
      <c r="B56" s="57"/>
      <c r="C56" s="57"/>
      <c r="D56" s="57"/>
      <c r="E56" s="29"/>
      <c r="F56" s="22"/>
    </row>
    <row r="57" spans="1:6" ht="14.25" x14ac:dyDescent="0.2">
      <c r="A57" s="22"/>
      <c r="B57" s="57"/>
      <c r="C57" s="57"/>
      <c r="D57" s="57"/>
      <c r="E57" s="29"/>
      <c r="F57" s="22"/>
    </row>
    <row r="58" spans="1:6" ht="14.25" x14ac:dyDescent="0.2">
      <c r="A58" s="22"/>
      <c r="B58" s="57"/>
      <c r="C58" s="57"/>
      <c r="D58" s="57"/>
      <c r="E58" s="29"/>
      <c r="F58" s="22"/>
    </row>
    <row r="59" spans="1:6" ht="14.25" x14ac:dyDescent="0.2">
      <c r="A59" s="22"/>
      <c r="B59" s="57"/>
      <c r="C59" s="57"/>
      <c r="D59" s="57"/>
      <c r="E59" s="29"/>
      <c r="F59" s="22"/>
    </row>
    <row r="60" spans="1:6" ht="14.25" x14ac:dyDescent="0.2">
      <c r="A60" s="22"/>
      <c r="B60" s="57"/>
      <c r="C60" s="57"/>
      <c r="D60" s="57"/>
      <c r="E60" s="29"/>
      <c r="F60" s="22"/>
    </row>
    <row r="61" spans="1:6" ht="14.25" x14ac:dyDescent="0.2">
      <c r="A61" s="22"/>
      <c r="B61" s="57"/>
      <c r="C61" s="57"/>
      <c r="D61" s="57"/>
      <c r="E61" s="29"/>
      <c r="F61" s="22"/>
    </row>
    <row r="62" spans="1:6" ht="14.25" x14ac:dyDescent="0.2">
      <c r="A62" s="22"/>
      <c r="B62" s="57"/>
      <c r="C62" s="57"/>
      <c r="D62" s="57"/>
      <c r="E62" s="29"/>
      <c r="F62" s="22"/>
    </row>
    <row r="63" spans="1:6" ht="14.25" x14ac:dyDescent="0.2">
      <c r="A63" s="22"/>
      <c r="B63" s="57"/>
      <c r="C63" s="57"/>
      <c r="D63" s="57"/>
      <c r="E63" s="29"/>
      <c r="F63" s="22"/>
    </row>
    <row r="64" spans="1:6" ht="14.25" x14ac:dyDescent="0.2">
      <c r="A64" s="22"/>
      <c r="B64" s="57"/>
      <c r="C64" s="57"/>
      <c r="D64" s="57"/>
      <c r="E64" s="29"/>
      <c r="F64" s="22"/>
    </row>
    <row r="65" spans="1:6" ht="14.25" x14ac:dyDescent="0.2">
      <c r="A65" s="22"/>
      <c r="B65" s="57"/>
      <c r="C65" s="57"/>
      <c r="D65" s="57"/>
      <c r="E65" s="29"/>
      <c r="F65" s="22"/>
    </row>
    <row r="66" spans="1:6" ht="14.25" x14ac:dyDescent="0.2">
      <c r="A66" s="22"/>
      <c r="B66" s="57"/>
      <c r="C66" s="57"/>
      <c r="D66" s="57"/>
      <c r="E66" s="29"/>
      <c r="F66" s="22"/>
    </row>
    <row r="67" spans="1:6" ht="14.25" x14ac:dyDescent="0.2">
      <c r="A67" s="22"/>
      <c r="B67" s="57"/>
      <c r="C67" s="57"/>
      <c r="D67" s="57"/>
      <c r="E67" s="29"/>
      <c r="F67" s="22"/>
    </row>
    <row r="68" spans="1:6" ht="13.5" customHeight="1" x14ac:dyDescent="0.2">
      <c r="A68" s="22"/>
      <c r="B68" s="57"/>
      <c r="C68" s="57"/>
      <c r="D68" s="57"/>
      <c r="E68" s="29"/>
      <c r="F68" s="22"/>
    </row>
    <row r="69" spans="1:6" ht="13.5" customHeight="1" x14ac:dyDescent="0.2">
      <c r="A69" s="22"/>
      <c r="B69" s="26" t="s">
        <v>15</v>
      </c>
      <c r="C69" s="27"/>
      <c r="D69" s="27"/>
      <c r="E69" s="30">
        <f>3.25*265</f>
        <v>861.25</v>
      </c>
      <c r="F69" s="22"/>
    </row>
    <row r="70" spans="1:6" ht="13.5" customHeight="1" x14ac:dyDescent="0.2">
      <c r="A70" s="22"/>
      <c r="B70" s="35" t="s">
        <v>12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13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14</v>
      </c>
      <c r="C72" s="27"/>
      <c r="D72" s="27"/>
      <c r="E72" s="30">
        <f>SUM(E69:E71)</f>
        <v>861.25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43.06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85.91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16</v>
      </c>
      <c r="C76" s="27"/>
      <c r="D76" s="27"/>
      <c r="E76" s="34">
        <f>SUM(E72:E74)</f>
        <v>990.21999999999991</v>
      </c>
      <c r="F76" s="22"/>
    </row>
    <row r="77" spans="1:6" ht="15.75" thickTop="1" x14ac:dyDescent="0.2">
      <c r="A77" s="22"/>
      <c r="B77" s="61"/>
      <c r="C77" s="61"/>
      <c r="D77" s="61"/>
      <c r="E77" s="37"/>
      <c r="F77" s="22"/>
    </row>
    <row r="78" spans="1:6" ht="15" x14ac:dyDescent="0.2">
      <c r="A78" s="22"/>
      <c r="B78" s="58" t="s">
        <v>18</v>
      </c>
      <c r="C78" s="58"/>
      <c r="D78" s="58"/>
      <c r="E78" s="37">
        <v>0</v>
      </c>
      <c r="F78" s="22"/>
    </row>
    <row r="79" spans="1:6" ht="15" x14ac:dyDescent="0.2">
      <c r="A79" s="22"/>
      <c r="B79" s="61"/>
      <c r="C79" s="61"/>
      <c r="D79" s="61"/>
      <c r="E79" s="37"/>
      <c r="F79" s="22"/>
    </row>
    <row r="80" spans="1:6" ht="19.5" customHeight="1" x14ac:dyDescent="0.2">
      <c r="A80" s="22"/>
      <c r="B80" s="38" t="s">
        <v>17</v>
      </c>
      <c r="C80" s="39"/>
      <c r="D80" s="39"/>
      <c r="E80" s="40">
        <f>E76-E78</f>
        <v>990.21999999999991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55"/>
      <c r="C83" s="55"/>
      <c r="D83" s="55"/>
      <c r="E83" s="55"/>
      <c r="F83" s="22"/>
    </row>
    <row r="84" spans="1:6" ht="14.25" x14ac:dyDescent="0.2">
      <c r="A84" s="63" t="s">
        <v>30</v>
      </c>
      <c r="B84" s="63"/>
      <c r="C84" s="63"/>
      <c r="D84" s="63"/>
      <c r="E84" s="63"/>
      <c r="F84" s="63"/>
    </row>
    <row r="85" spans="1:6" ht="14.25" x14ac:dyDescent="0.2">
      <c r="A85" s="59" t="s">
        <v>31</v>
      </c>
      <c r="B85" s="59"/>
      <c r="C85" s="59"/>
      <c r="D85" s="59"/>
      <c r="E85" s="59"/>
      <c r="F85" s="59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56"/>
      <c r="C87" s="56"/>
      <c r="D87" s="56"/>
      <c r="E87" s="56"/>
      <c r="F87" s="22"/>
    </row>
    <row r="88" spans="1:6" ht="15" x14ac:dyDescent="0.2">
      <c r="A88" s="62" t="s">
        <v>7</v>
      </c>
      <c r="B88" s="62"/>
      <c r="C88" s="62"/>
      <c r="D88" s="62"/>
      <c r="E88" s="62"/>
      <c r="F88" s="62"/>
    </row>
    <row r="90" spans="1:6" ht="39.75" customHeight="1" x14ac:dyDescent="0.2">
      <c r="B90" s="53"/>
      <c r="C90" s="54"/>
      <c r="D90" s="54"/>
    </row>
    <row r="91" spans="1:6" ht="13.5" customHeight="1" x14ac:dyDescent="0.2"/>
    <row r="92" spans="1:6" x14ac:dyDescent="0.2">
      <c r="B92" s="17"/>
      <c r="C92" s="17"/>
      <c r="D92" s="17"/>
    </row>
  </sheetData>
  <mergeCells count="46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67:D6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A85:F85"/>
    <mergeCell ref="B87:E87"/>
    <mergeCell ref="A88:F88"/>
    <mergeCell ref="B90:D90"/>
    <mergeCell ref="B68:D68"/>
    <mergeCell ref="B77:D77"/>
    <mergeCell ref="B78:D78"/>
    <mergeCell ref="B79:D79"/>
    <mergeCell ref="B83:E83"/>
    <mergeCell ref="A84:F84"/>
  </mergeCells>
  <dataValidations count="1">
    <dataValidation type="list" allowBlank="1" showInputMessage="1" showErrorMessage="1" sqref="B77:B79 B12:B20 B33:B68" xr:uid="{640B6D7C-EC5A-4D1E-911B-F6688A56D6F5}">
      <formula1>Liste_Activités</formula1>
    </dataValidation>
  </dataValidations>
  <printOptions horizontalCentered="1"/>
  <pageMargins left="0" right="0" top="0" bottom="0" header="0" footer="0"/>
  <pageSetup paperSize="131" scale="62" orientation="portrait" horizontalDpi="1200" verticalDpi="1200" r:id="rId1"/>
  <headerFooter scaleWithDoc="0"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A4E67-ACB5-4499-9D2E-A424CE7383DA}">
  <sheetPr>
    <pageSetUpPr fitToPage="1"/>
  </sheetPr>
  <dimension ref="A12:F92"/>
  <sheetViews>
    <sheetView view="pageBreakPreview" topLeftCell="A37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53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39</v>
      </c>
      <c r="C24" s="22"/>
      <c r="D24" s="22"/>
      <c r="E24" s="22"/>
      <c r="F24" s="22"/>
    </row>
    <row r="25" spans="1:6" ht="15" x14ac:dyDescent="0.2">
      <c r="A25" s="18"/>
      <c r="B25" s="26" t="s">
        <v>45</v>
      </c>
      <c r="C25" s="22"/>
      <c r="D25" s="22"/>
      <c r="E25" s="22"/>
      <c r="F25" s="22"/>
    </row>
    <row r="26" spans="1:6" ht="33.75" customHeight="1" x14ac:dyDescent="0.2">
      <c r="A26" s="18"/>
      <c r="B26" s="47" t="s">
        <v>46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11</v>
      </c>
      <c r="E28" s="28" t="s">
        <v>54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60" t="s">
        <v>0</v>
      </c>
      <c r="B30" s="60"/>
      <c r="C30" s="60"/>
      <c r="D30" s="60"/>
      <c r="E30" s="60"/>
      <c r="F30" s="60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7"/>
      <c r="C33" s="57"/>
      <c r="D33" s="57"/>
      <c r="E33" s="29"/>
      <c r="F33" s="22"/>
    </row>
    <row r="34" spans="1:6" ht="14.25" x14ac:dyDescent="0.2">
      <c r="A34" s="22"/>
      <c r="B34" s="57"/>
      <c r="C34" s="57"/>
      <c r="D34" s="57"/>
      <c r="E34" s="29"/>
      <c r="F34" s="22"/>
    </row>
    <row r="35" spans="1:6" ht="14.25" x14ac:dyDescent="0.2">
      <c r="A35" s="22"/>
      <c r="B35" s="57" t="s">
        <v>28</v>
      </c>
      <c r="C35" s="57"/>
      <c r="D35" s="57"/>
      <c r="E35" s="29"/>
      <c r="F35" s="22"/>
    </row>
    <row r="36" spans="1:6" ht="14.25" x14ac:dyDescent="0.2">
      <c r="A36" s="22"/>
      <c r="B36" s="57"/>
      <c r="C36" s="57"/>
      <c r="D36" s="57"/>
      <c r="E36" s="29"/>
      <c r="F36" s="22"/>
    </row>
    <row r="37" spans="1:6" ht="14.25" x14ac:dyDescent="0.2">
      <c r="A37" s="22"/>
      <c r="B37" s="57" t="s">
        <v>61</v>
      </c>
      <c r="C37" s="57"/>
      <c r="D37" s="57"/>
      <c r="E37" s="29"/>
      <c r="F37" s="22"/>
    </row>
    <row r="38" spans="1:6" ht="14.25" x14ac:dyDescent="0.2">
      <c r="A38" s="22"/>
      <c r="B38" s="57"/>
      <c r="C38" s="57"/>
      <c r="D38" s="57"/>
      <c r="E38" s="29"/>
      <c r="F38" s="22"/>
    </row>
    <row r="39" spans="1:6" ht="14.25" x14ac:dyDescent="0.2">
      <c r="A39" s="22"/>
      <c r="B39" s="57" t="s">
        <v>33</v>
      </c>
      <c r="C39" s="57"/>
      <c r="D39" s="57"/>
      <c r="E39" s="29"/>
      <c r="F39" s="22"/>
    </row>
    <row r="40" spans="1:6" ht="14.25" x14ac:dyDescent="0.2">
      <c r="A40" s="22"/>
      <c r="B40" s="57"/>
      <c r="C40" s="57"/>
      <c r="D40" s="57"/>
      <c r="E40" s="29"/>
      <c r="F40" s="22"/>
    </row>
    <row r="41" spans="1:6" ht="14.25" x14ac:dyDescent="0.2">
      <c r="A41" s="22"/>
      <c r="B41" s="57" t="s">
        <v>2</v>
      </c>
      <c r="C41" s="57"/>
      <c r="D41" s="57"/>
      <c r="E41" s="29"/>
      <c r="F41" s="22"/>
    </row>
    <row r="42" spans="1:6" ht="14.25" x14ac:dyDescent="0.2">
      <c r="A42" s="22"/>
      <c r="B42" s="57"/>
      <c r="C42" s="57"/>
      <c r="D42" s="57"/>
      <c r="E42" s="29"/>
      <c r="F42" s="22"/>
    </row>
    <row r="43" spans="1:6" ht="14.25" x14ac:dyDescent="0.2">
      <c r="A43" s="22"/>
      <c r="B43" s="57" t="s">
        <v>21</v>
      </c>
      <c r="C43" s="57"/>
      <c r="D43" s="57"/>
      <c r="E43" s="29"/>
      <c r="F43" s="22"/>
    </row>
    <row r="44" spans="1:6" ht="14.25" x14ac:dyDescent="0.2">
      <c r="A44" s="22"/>
      <c r="B44" s="57"/>
      <c r="C44" s="57"/>
      <c r="D44" s="57"/>
      <c r="E44" s="29"/>
      <c r="F44" s="22"/>
    </row>
    <row r="45" spans="1:6" ht="14.25" x14ac:dyDescent="0.2">
      <c r="A45" s="22"/>
      <c r="B45" s="57" t="s">
        <v>62</v>
      </c>
      <c r="C45" s="57"/>
      <c r="D45" s="57"/>
      <c r="E45" s="29"/>
      <c r="F45" s="22"/>
    </row>
    <row r="46" spans="1:6" ht="14.25" x14ac:dyDescent="0.2">
      <c r="A46" s="22"/>
      <c r="B46" s="57"/>
      <c r="C46" s="57"/>
      <c r="D46" s="57"/>
      <c r="E46" s="29"/>
      <c r="F46" s="22"/>
    </row>
    <row r="47" spans="1:6" ht="14.25" x14ac:dyDescent="0.2">
      <c r="A47" s="22"/>
      <c r="B47" s="57" t="s">
        <v>65</v>
      </c>
      <c r="C47" s="57"/>
      <c r="D47" s="57"/>
      <c r="E47" s="29"/>
      <c r="F47" s="22"/>
    </row>
    <row r="48" spans="1:6" ht="14.25" x14ac:dyDescent="0.2">
      <c r="A48" s="22"/>
      <c r="B48" s="57"/>
      <c r="C48" s="57"/>
      <c r="D48" s="57"/>
      <c r="E48" s="29"/>
      <c r="F48" s="22"/>
    </row>
    <row r="49" spans="1:6" ht="14.25" x14ac:dyDescent="0.2">
      <c r="A49" s="22"/>
      <c r="B49" s="57" t="s">
        <v>73</v>
      </c>
      <c r="C49" s="57"/>
      <c r="D49" s="57"/>
      <c r="E49" s="29"/>
      <c r="F49" s="22"/>
    </row>
    <row r="50" spans="1:6" ht="14.25" x14ac:dyDescent="0.2">
      <c r="A50" s="22"/>
      <c r="B50" s="57"/>
      <c r="C50" s="57"/>
      <c r="D50" s="57"/>
      <c r="E50" s="29"/>
      <c r="F50" s="22"/>
    </row>
    <row r="51" spans="1:6" ht="14.25" x14ac:dyDescent="0.2">
      <c r="A51" s="22"/>
      <c r="B51" s="57"/>
      <c r="C51" s="57"/>
      <c r="D51" s="57"/>
      <c r="E51" s="29"/>
      <c r="F51" s="22"/>
    </row>
    <row r="52" spans="1:6" ht="14.25" x14ac:dyDescent="0.2">
      <c r="A52" s="22"/>
      <c r="B52" s="57"/>
      <c r="C52" s="57"/>
      <c r="D52" s="57"/>
      <c r="E52" s="29"/>
      <c r="F52" s="22"/>
    </row>
    <row r="53" spans="1:6" ht="14.25" x14ac:dyDescent="0.2">
      <c r="A53" s="22"/>
      <c r="B53" s="57"/>
      <c r="C53" s="57"/>
      <c r="D53" s="57"/>
      <c r="E53" s="29"/>
      <c r="F53" s="22"/>
    </row>
    <row r="54" spans="1:6" ht="14.25" x14ac:dyDescent="0.2">
      <c r="A54" s="22"/>
      <c r="B54" s="57"/>
      <c r="C54" s="57"/>
      <c r="D54" s="57"/>
      <c r="E54" s="29"/>
      <c r="F54" s="22"/>
    </row>
    <row r="55" spans="1:6" ht="14.25" x14ac:dyDescent="0.2">
      <c r="A55" s="22"/>
      <c r="B55" s="57"/>
      <c r="C55" s="57"/>
      <c r="D55" s="57"/>
      <c r="E55" s="29"/>
      <c r="F55" s="22"/>
    </row>
    <row r="56" spans="1:6" ht="14.25" x14ac:dyDescent="0.2">
      <c r="A56" s="22"/>
      <c r="B56" s="57"/>
      <c r="C56" s="57"/>
      <c r="D56" s="57"/>
      <c r="E56" s="29"/>
      <c r="F56" s="22"/>
    </row>
    <row r="57" spans="1:6" ht="14.25" x14ac:dyDescent="0.2">
      <c r="A57" s="22"/>
      <c r="B57" s="57"/>
      <c r="C57" s="57"/>
      <c r="D57" s="57"/>
      <c r="E57" s="29"/>
      <c r="F57" s="22"/>
    </row>
    <row r="58" spans="1:6" ht="14.25" x14ac:dyDescent="0.2">
      <c r="A58" s="22"/>
      <c r="B58" s="57"/>
      <c r="C58" s="57"/>
      <c r="D58" s="57"/>
      <c r="E58" s="29"/>
      <c r="F58" s="22"/>
    </row>
    <row r="59" spans="1:6" ht="14.25" x14ac:dyDescent="0.2">
      <c r="A59" s="22"/>
      <c r="B59" s="57"/>
      <c r="C59" s="57"/>
      <c r="D59" s="57"/>
      <c r="E59" s="29"/>
      <c r="F59" s="22"/>
    </row>
    <row r="60" spans="1:6" ht="14.25" x14ac:dyDescent="0.2">
      <c r="A60" s="22"/>
      <c r="B60" s="57"/>
      <c r="C60" s="57"/>
      <c r="D60" s="57"/>
      <c r="E60" s="29"/>
      <c r="F60" s="22"/>
    </row>
    <row r="61" spans="1:6" ht="14.25" x14ac:dyDescent="0.2">
      <c r="A61" s="22"/>
      <c r="B61" s="57"/>
      <c r="C61" s="57"/>
      <c r="D61" s="57"/>
      <c r="E61" s="29"/>
      <c r="F61" s="22"/>
    </row>
    <row r="62" spans="1:6" ht="14.25" x14ac:dyDescent="0.2">
      <c r="A62" s="22"/>
      <c r="B62" s="57"/>
      <c r="C62" s="57"/>
      <c r="D62" s="57"/>
      <c r="E62" s="29"/>
      <c r="F62" s="22"/>
    </row>
    <row r="63" spans="1:6" ht="14.25" x14ac:dyDescent="0.2">
      <c r="A63" s="22"/>
      <c r="B63" s="57"/>
      <c r="C63" s="57"/>
      <c r="D63" s="57"/>
      <c r="E63" s="29"/>
      <c r="F63" s="22"/>
    </row>
    <row r="64" spans="1:6" ht="14.25" x14ac:dyDescent="0.2">
      <c r="A64" s="22"/>
      <c r="B64" s="57"/>
      <c r="C64" s="57"/>
      <c r="D64" s="57"/>
      <c r="E64" s="29"/>
      <c r="F64" s="22"/>
    </row>
    <row r="65" spans="1:6" ht="14.25" x14ac:dyDescent="0.2">
      <c r="A65" s="22"/>
      <c r="B65" s="48"/>
      <c r="C65" s="49" t="s">
        <v>74</v>
      </c>
      <c r="D65" s="49" t="s">
        <v>75</v>
      </c>
      <c r="E65" s="29"/>
      <c r="F65" s="22"/>
    </row>
    <row r="66" spans="1:6" ht="14.25" x14ac:dyDescent="0.2">
      <c r="A66" s="22"/>
      <c r="B66" s="48"/>
      <c r="C66" s="50">
        <v>14.75</v>
      </c>
      <c r="D66" s="51">
        <v>295</v>
      </c>
      <c r="E66" s="29"/>
      <c r="F66" s="22"/>
    </row>
    <row r="67" spans="1:6" ht="14.25" x14ac:dyDescent="0.2">
      <c r="A67" s="22"/>
      <c r="B67" s="57"/>
      <c r="C67" s="57"/>
      <c r="D67" s="57"/>
      <c r="E67" s="29"/>
      <c r="F67" s="22"/>
    </row>
    <row r="68" spans="1:6" ht="13.5" customHeight="1" x14ac:dyDescent="0.2">
      <c r="A68" s="22"/>
      <c r="B68" s="57"/>
      <c r="C68" s="57"/>
      <c r="D68" s="57"/>
      <c r="E68" s="29"/>
      <c r="F68" s="22"/>
    </row>
    <row r="69" spans="1:6" ht="13.5" customHeight="1" x14ac:dyDescent="0.2">
      <c r="A69" s="22"/>
      <c r="B69" s="26" t="s">
        <v>15</v>
      </c>
      <c r="C69" s="27"/>
      <c r="D69" s="27"/>
      <c r="E69" s="30">
        <f>C66*D66</f>
        <v>4351.25</v>
      </c>
      <c r="F69" s="22"/>
    </row>
    <row r="70" spans="1:6" ht="13.5" customHeight="1" x14ac:dyDescent="0.2">
      <c r="A70" s="22"/>
      <c r="B70" s="35" t="s">
        <v>12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13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14</v>
      </c>
      <c r="C72" s="27"/>
      <c r="D72" s="27"/>
      <c r="E72" s="30">
        <f>SUM(E69:E71)</f>
        <v>4351.25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217.56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434.04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16</v>
      </c>
      <c r="C76" s="27"/>
      <c r="D76" s="27"/>
      <c r="E76" s="34">
        <f>SUM(E72:E74)</f>
        <v>5002.8500000000004</v>
      </c>
      <c r="F76" s="22"/>
    </row>
    <row r="77" spans="1:6" ht="15.75" thickTop="1" x14ac:dyDescent="0.2">
      <c r="A77" s="22"/>
      <c r="B77" s="61"/>
      <c r="C77" s="61"/>
      <c r="D77" s="61"/>
      <c r="E77" s="37"/>
      <c r="F77" s="22"/>
    </row>
    <row r="78" spans="1:6" ht="15" x14ac:dyDescent="0.2">
      <c r="A78" s="22"/>
      <c r="B78" s="58" t="s">
        <v>18</v>
      </c>
      <c r="C78" s="58"/>
      <c r="D78" s="58"/>
      <c r="E78" s="37">
        <v>0</v>
      </c>
      <c r="F78" s="22"/>
    </row>
    <row r="79" spans="1:6" ht="15" x14ac:dyDescent="0.2">
      <c r="A79" s="22"/>
      <c r="B79" s="61"/>
      <c r="C79" s="61"/>
      <c r="D79" s="61"/>
      <c r="E79" s="37"/>
      <c r="F79" s="22"/>
    </row>
    <row r="80" spans="1:6" ht="19.5" customHeight="1" x14ac:dyDescent="0.2">
      <c r="A80" s="22"/>
      <c r="B80" s="38" t="s">
        <v>17</v>
      </c>
      <c r="C80" s="39"/>
      <c r="D80" s="39"/>
      <c r="E80" s="40">
        <f>E76-E78</f>
        <v>5002.8500000000004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55"/>
      <c r="C83" s="55"/>
      <c r="D83" s="55"/>
      <c r="E83" s="55"/>
      <c r="F83" s="22"/>
    </row>
    <row r="84" spans="1:6" ht="14.25" x14ac:dyDescent="0.2">
      <c r="A84" s="63" t="s">
        <v>30</v>
      </c>
      <c r="B84" s="63"/>
      <c r="C84" s="63"/>
      <c r="D84" s="63"/>
      <c r="E84" s="63"/>
      <c r="F84" s="63"/>
    </row>
    <row r="85" spans="1:6" ht="14.25" x14ac:dyDescent="0.2">
      <c r="A85" s="59" t="s">
        <v>31</v>
      </c>
      <c r="B85" s="59"/>
      <c r="C85" s="59"/>
      <c r="D85" s="59"/>
      <c r="E85" s="59"/>
      <c r="F85" s="59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56"/>
      <c r="C87" s="56"/>
      <c r="D87" s="56"/>
      <c r="E87" s="56"/>
      <c r="F87" s="22"/>
    </row>
    <row r="88" spans="1:6" ht="15" x14ac:dyDescent="0.2">
      <c r="A88" s="62" t="s">
        <v>7</v>
      </c>
      <c r="B88" s="62"/>
      <c r="C88" s="62"/>
      <c r="D88" s="62"/>
      <c r="E88" s="62"/>
      <c r="F88" s="62"/>
    </row>
    <row r="90" spans="1:6" ht="39.75" customHeight="1" x14ac:dyDescent="0.2">
      <c r="B90" s="53"/>
      <c r="C90" s="54"/>
      <c r="D90" s="54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A85:F85"/>
    <mergeCell ref="B87:E87"/>
    <mergeCell ref="A88:F88"/>
    <mergeCell ref="B90:D90"/>
    <mergeCell ref="B68:D68"/>
    <mergeCell ref="B77:D77"/>
    <mergeCell ref="B78:D78"/>
    <mergeCell ref="B79:D79"/>
    <mergeCell ref="B83:E83"/>
    <mergeCell ref="A84:F84"/>
    <mergeCell ref="B62:D62"/>
    <mergeCell ref="B63:D63"/>
    <mergeCell ref="B64:D64"/>
    <mergeCell ref="B67:D67"/>
    <mergeCell ref="B56:D56"/>
    <mergeCell ref="B57:D57"/>
    <mergeCell ref="B58:D58"/>
    <mergeCell ref="B59:D59"/>
    <mergeCell ref="B60:D60"/>
    <mergeCell ref="B61:D61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3137C656-4A01-4EC6-A14A-7588E2E8CA0E}">
      <formula1>Liste_Activités</formula1>
    </dataValidation>
  </dataValidations>
  <printOptions horizontalCentered="1"/>
  <pageMargins left="0" right="0" top="0" bottom="0" header="0" footer="0"/>
  <pageSetup paperSize="131" scale="62" orientation="portrait" horizontalDpi="1200" verticalDpi="1200" r:id="rId1"/>
  <headerFooter scaleWithDoc="0"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F8955E-D655-4243-BCB0-124DD9EAC1B6}">
  <sheetPr>
    <pageSetUpPr fitToPage="1"/>
  </sheetPr>
  <dimension ref="A12:F92"/>
  <sheetViews>
    <sheetView view="pageBreakPreview" topLeftCell="A51" zoomScale="80" zoomScaleNormal="100" zoomScaleSheetLayoutView="80" workbookViewId="0">
      <selection activeCell="C66" sqref="C6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76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39</v>
      </c>
      <c r="C24" s="22"/>
      <c r="D24" s="22"/>
      <c r="E24" s="22"/>
      <c r="F24" s="22"/>
    </row>
    <row r="25" spans="1:6" ht="15" x14ac:dyDescent="0.2">
      <c r="A25" s="18"/>
      <c r="B25" s="26" t="s">
        <v>45</v>
      </c>
      <c r="C25" s="22"/>
      <c r="D25" s="22"/>
      <c r="E25" s="22"/>
      <c r="F25" s="22"/>
    </row>
    <row r="26" spans="1:6" ht="33.75" customHeight="1" x14ac:dyDescent="0.2">
      <c r="A26" s="18"/>
      <c r="B26" s="47" t="s">
        <v>46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11</v>
      </c>
      <c r="E28" s="28" t="s">
        <v>77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60" t="s">
        <v>0</v>
      </c>
      <c r="B30" s="60"/>
      <c r="C30" s="60"/>
      <c r="D30" s="60"/>
      <c r="E30" s="60"/>
      <c r="F30" s="60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7"/>
      <c r="C33" s="57"/>
      <c r="D33" s="57"/>
      <c r="E33" s="29"/>
      <c r="F33" s="22"/>
    </row>
    <row r="34" spans="1:6" ht="14.25" x14ac:dyDescent="0.2">
      <c r="A34" s="22"/>
      <c r="B34" s="57"/>
      <c r="C34" s="57"/>
      <c r="D34" s="57"/>
      <c r="E34" s="29"/>
      <c r="F34" s="22"/>
    </row>
    <row r="35" spans="1:6" ht="14.25" x14ac:dyDescent="0.2">
      <c r="A35" s="22"/>
      <c r="B35" s="57" t="s">
        <v>62</v>
      </c>
      <c r="C35" s="57"/>
      <c r="D35" s="57"/>
      <c r="E35" s="29"/>
      <c r="F35" s="22"/>
    </row>
    <row r="36" spans="1:6" ht="14.25" x14ac:dyDescent="0.2">
      <c r="A36" s="22"/>
      <c r="B36" s="57"/>
      <c r="C36" s="57"/>
      <c r="D36" s="57"/>
      <c r="E36" s="29"/>
      <c r="F36" s="22"/>
    </row>
    <row r="37" spans="1:6" ht="14.25" x14ac:dyDescent="0.2">
      <c r="A37" s="22"/>
      <c r="B37" s="57" t="s">
        <v>63</v>
      </c>
      <c r="C37" s="57"/>
      <c r="D37" s="57"/>
      <c r="E37" s="29"/>
      <c r="F37" s="22"/>
    </row>
    <row r="38" spans="1:6" ht="14.25" x14ac:dyDescent="0.2">
      <c r="A38" s="22"/>
      <c r="B38" s="57"/>
      <c r="C38" s="57"/>
      <c r="D38" s="57"/>
      <c r="E38" s="29"/>
      <c r="F38" s="22"/>
    </row>
    <row r="39" spans="1:6" ht="14.25" x14ac:dyDescent="0.2">
      <c r="A39" s="22"/>
      <c r="B39" s="57" t="s">
        <v>64</v>
      </c>
      <c r="C39" s="57"/>
      <c r="D39" s="57"/>
      <c r="E39" s="29"/>
      <c r="F39" s="22"/>
    </row>
    <row r="40" spans="1:6" ht="14.25" x14ac:dyDescent="0.2">
      <c r="A40" s="22"/>
      <c r="B40" s="57"/>
      <c r="C40" s="57"/>
      <c r="D40" s="57"/>
      <c r="E40" s="29"/>
      <c r="F40" s="22"/>
    </row>
    <row r="41" spans="1:6" ht="14.25" x14ac:dyDescent="0.2">
      <c r="A41" s="22"/>
      <c r="B41" s="57" t="s">
        <v>20</v>
      </c>
      <c r="C41" s="57"/>
      <c r="D41" s="57"/>
      <c r="E41" s="29"/>
      <c r="F41" s="22"/>
    </row>
    <row r="42" spans="1:6" ht="14.25" x14ac:dyDescent="0.2">
      <c r="A42" s="22"/>
      <c r="B42" s="57"/>
      <c r="C42" s="57"/>
      <c r="D42" s="57"/>
      <c r="E42" s="29"/>
      <c r="F42" s="22"/>
    </row>
    <row r="43" spans="1:6" ht="14.25" x14ac:dyDescent="0.2">
      <c r="A43" s="22"/>
      <c r="B43" s="57" t="s">
        <v>22</v>
      </c>
      <c r="C43" s="57"/>
      <c r="D43" s="57"/>
      <c r="E43" s="29"/>
      <c r="F43" s="22"/>
    </row>
    <row r="44" spans="1:6" ht="14.25" x14ac:dyDescent="0.2">
      <c r="A44" s="22"/>
      <c r="B44" s="57"/>
      <c r="C44" s="57"/>
      <c r="D44" s="57"/>
      <c r="E44" s="29"/>
      <c r="F44" s="22"/>
    </row>
    <row r="45" spans="1:6" ht="14.25" x14ac:dyDescent="0.2">
      <c r="A45" s="22"/>
      <c r="B45" s="57" t="s">
        <v>34</v>
      </c>
      <c r="C45" s="57"/>
      <c r="D45" s="57"/>
      <c r="E45" s="29"/>
      <c r="F45" s="22"/>
    </row>
    <row r="46" spans="1:6" ht="14.25" x14ac:dyDescent="0.2">
      <c r="A46" s="22"/>
      <c r="B46" s="57"/>
      <c r="C46" s="57"/>
      <c r="D46" s="57"/>
      <c r="E46" s="29"/>
      <c r="F46" s="22"/>
    </row>
    <row r="47" spans="1:6" ht="14.25" x14ac:dyDescent="0.2">
      <c r="A47" s="22"/>
      <c r="B47" s="57" t="s">
        <v>66</v>
      </c>
      <c r="C47" s="57"/>
      <c r="D47" s="57"/>
      <c r="E47" s="29"/>
      <c r="F47" s="22"/>
    </row>
    <row r="48" spans="1:6" ht="14.25" x14ac:dyDescent="0.2">
      <c r="A48" s="22"/>
      <c r="B48" s="57"/>
      <c r="C48" s="57"/>
      <c r="D48" s="57"/>
      <c r="E48" s="29"/>
      <c r="F48" s="22"/>
    </row>
    <row r="49" spans="1:6" ht="14.25" x14ac:dyDescent="0.2">
      <c r="A49" s="22"/>
      <c r="B49" s="57" t="s">
        <v>78</v>
      </c>
      <c r="C49" s="57"/>
      <c r="D49" s="57"/>
      <c r="E49" s="29"/>
      <c r="F49" s="22"/>
    </row>
    <row r="50" spans="1:6" ht="14.25" x14ac:dyDescent="0.2">
      <c r="A50" s="22"/>
      <c r="B50" s="57"/>
      <c r="C50" s="57"/>
      <c r="D50" s="57"/>
      <c r="E50" s="29"/>
      <c r="F50" s="22"/>
    </row>
    <row r="51" spans="1:6" ht="14.25" x14ac:dyDescent="0.2">
      <c r="A51" s="22"/>
      <c r="B51" s="57" t="s">
        <v>70</v>
      </c>
      <c r="C51" s="57"/>
      <c r="D51" s="57"/>
      <c r="E51" s="29"/>
      <c r="F51" s="22"/>
    </row>
    <row r="52" spans="1:6" ht="14.25" x14ac:dyDescent="0.2">
      <c r="A52" s="22"/>
      <c r="B52" s="57"/>
      <c r="C52" s="57"/>
      <c r="D52" s="57"/>
      <c r="E52" s="29"/>
      <c r="F52" s="22"/>
    </row>
    <row r="53" spans="1:6" ht="14.25" x14ac:dyDescent="0.2">
      <c r="A53" s="22"/>
      <c r="B53" s="57"/>
      <c r="C53" s="57"/>
      <c r="D53" s="57"/>
      <c r="E53" s="29"/>
      <c r="F53" s="22"/>
    </row>
    <row r="54" spans="1:6" ht="14.25" x14ac:dyDescent="0.2">
      <c r="A54" s="22"/>
      <c r="B54" s="57"/>
      <c r="C54" s="57"/>
      <c r="D54" s="57"/>
      <c r="E54" s="29"/>
      <c r="F54" s="22"/>
    </row>
    <row r="55" spans="1:6" ht="14.25" x14ac:dyDescent="0.2">
      <c r="A55" s="22"/>
      <c r="B55" s="57"/>
      <c r="C55" s="57"/>
      <c r="D55" s="57"/>
      <c r="E55" s="29"/>
      <c r="F55" s="22"/>
    </row>
    <row r="56" spans="1:6" ht="14.25" x14ac:dyDescent="0.2">
      <c r="A56" s="22"/>
      <c r="B56" s="57"/>
      <c r="C56" s="57"/>
      <c r="D56" s="57"/>
      <c r="E56" s="29"/>
      <c r="F56" s="22"/>
    </row>
    <row r="57" spans="1:6" ht="14.25" x14ac:dyDescent="0.2">
      <c r="A57" s="22"/>
      <c r="B57" s="57"/>
      <c r="C57" s="57"/>
      <c r="D57" s="57"/>
      <c r="E57" s="29"/>
      <c r="F57" s="22"/>
    </row>
    <row r="58" spans="1:6" ht="14.25" x14ac:dyDescent="0.2">
      <c r="A58" s="22"/>
      <c r="B58" s="57"/>
      <c r="C58" s="57"/>
      <c r="D58" s="57"/>
      <c r="E58" s="29"/>
      <c r="F58" s="22"/>
    </row>
    <row r="59" spans="1:6" ht="14.25" x14ac:dyDescent="0.2">
      <c r="A59" s="22"/>
      <c r="B59" s="57"/>
      <c r="C59" s="57"/>
      <c r="D59" s="57"/>
      <c r="E59" s="29"/>
      <c r="F59" s="22"/>
    </row>
    <row r="60" spans="1:6" ht="14.25" x14ac:dyDescent="0.2">
      <c r="A60" s="22"/>
      <c r="B60" s="57"/>
      <c r="C60" s="57"/>
      <c r="D60" s="57"/>
      <c r="E60" s="29"/>
      <c r="F60" s="22"/>
    </row>
    <row r="61" spans="1:6" ht="14.25" x14ac:dyDescent="0.2">
      <c r="A61" s="22"/>
      <c r="B61" s="57"/>
      <c r="C61" s="57"/>
      <c r="D61" s="57"/>
      <c r="E61" s="29"/>
      <c r="F61" s="22"/>
    </row>
    <row r="62" spans="1:6" ht="14.25" x14ac:dyDescent="0.2">
      <c r="A62" s="22"/>
      <c r="B62" s="57"/>
      <c r="C62" s="57"/>
      <c r="D62" s="57"/>
      <c r="E62" s="29"/>
      <c r="F62" s="22"/>
    </row>
    <row r="63" spans="1:6" ht="14.25" x14ac:dyDescent="0.2">
      <c r="A63" s="22"/>
      <c r="B63" s="57"/>
      <c r="C63" s="57"/>
      <c r="D63" s="57"/>
      <c r="E63" s="29"/>
      <c r="F63" s="22"/>
    </row>
    <row r="64" spans="1:6" ht="14.25" x14ac:dyDescent="0.2">
      <c r="A64" s="22"/>
      <c r="B64" s="57"/>
      <c r="C64" s="57"/>
      <c r="D64" s="57"/>
      <c r="E64" s="29"/>
      <c r="F64" s="22"/>
    </row>
    <row r="65" spans="1:6" ht="14.25" x14ac:dyDescent="0.2">
      <c r="A65" s="22"/>
      <c r="B65" s="48"/>
      <c r="C65" s="49" t="s">
        <v>74</v>
      </c>
      <c r="D65" s="49" t="s">
        <v>75</v>
      </c>
      <c r="E65" s="29"/>
      <c r="F65" s="22"/>
    </row>
    <row r="66" spans="1:6" ht="14.25" x14ac:dyDescent="0.2">
      <c r="A66" s="22"/>
      <c r="B66" s="48"/>
      <c r="C66" s="50">
        <v>15.5</v>
      </c>
      <c r="D66" s="51">
        <v>295</v>
      </c>
      <c r="E66" s="29"/>
      <c r="F66" s="22"/>
    </row>
    <row r="67" spans="1:6" ht="14.25" x14ac:dyDescent="0.2">
      <c r="A67" s="22"/>
      <c r="B67" s="57"/>
      <c r="C67" s="57"/>
      <c r="D67" s="57"/>
      <c r="E67" s="29"/>
      <c r="F67" s="22"/>
    </row>
    <row r="68" spans="1:6" ht="13.5" customHeight="1" x14ac:dyDescent="0.2">
      <c r="A68" s="22"/>
      <c r="B68" s="57"/>
      <c r="C68" s="57"/>
      <c r="D68" s="57"/>
      <c r="E68" s="29"/>
      <c r="F68" s="22"/>
    </row>
    <row r="69" spans="1:6" ht="13.5" customHeight="1" x14ac:dyDescent="0.2">
      <c r="A69" s="22"/>
      <c r="B69" s="26" t="s">
        <v>15</v>
      </c>
      <c r="C69" s="27"/>
      <c r="D69" s="27"/>
      <c r="E69" s="30">
        <f>C66*D66</f>
        <v>4572.5</v>
      </c>
      <c r="F69" s="22"/>
    </row>
    <row r="70" spans="1:6" ht="13.5" customHeight="1" x14ac:dyDescent="0.2">
      <c r="A70" s="22"/>
      <c r="B70" s="35" t="s">
        <v>12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13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14</v>
      </c>
      <c r="C72" s="27"/>
      <c r="D72" s="27"/>
      <c r="E72" s="30">
        <f>SUM(E69:E71)</f>
        <v>4572.5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228.63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456.11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16</v>
      </c>
      <c r="C76" s="27"/>
      <c r="D76" s="27"/>
      <c r="E76" s="34">
        <f>SUM(E72:E74)</f>
        <v>5257.24</v>
      </c>
      <c r="F76" s="22"/>
    </row>
    <row r="77" spans="1:6" ht="15.75" thickTop="1" x14ac:dyDescent="0.2">
      <c r="A77" s="22"/>
      <c r="B77" s="61"/>
      <c r="C77" s="61"/>
      <c r="D77" s="61"/>
      <c r="E77" s="37"/>
      <c r="F77" s="22"/>
    </row>
    <row r="78" spans="1:6" ht="15" x14ac:dyDescent="0.2">
      <c r="A78" s="22"/>
      <c r="B78" s="58" t="s">
        <v>18</v>
      </c>
      <c r="C78" s="58"/>
      <c r="D78" s="58"/>
      <c r="E78" s="37">
        <v>0</v>
      </c>
      <c r="F78" s="22"/>
    </row>
    <row r="79" spans="1:6" ht="15" x14ac:dyDescent="0.2">
      <c r="A79" s="22"/>
      <c r="B79" s="61"/>
      <c r="C79" s="61"/>
      <c r="D79" s="61"/>
      <c r="E79" s="37"/>
      <c r="F79" s="22"/>
    </row>
    <row r="80" spans="1:6" ht="19.5" customHeight="1" x14ac:dyDescent="0.2">
      <c r="A80" s="22"/>
      <c r="B80" s="38" t="s">
        <v>17</v>
      </c>
      <c r="C80" s="39"/>
      <c r="D80" s="39"/>
      <c r="E80" s="40">
        <f>E76-E78</f>
        <v>5257.24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55"/>
      <c r="C83" s="55"/>
      <c r="D83" s="55"/>
      <c r="E83" s="55"/>
      <c r="F83" s="22"/>
    </row>
    <row r="84" spans="1:6" ht="14.25" x14ac:dyDescent="0.2">
      <c r="A84" s="63" t="s">
        <v>30</v>
      </c>
      <c r="B84" s="63"/>
      <c r="C84" s="63"/>
      <c r="D84" s="63"/>
      <c r="E84" s="63"/>
      <c r="F84" s="63"/>
    </row>
    <row r="85" spans="1:6" ht="14.25" x14ac:dyDescent="0.2">
      <c r="A85" s="59" t="s">
        <v>31</v>
      </c>
      <c r="B85" s="59"/>
      <c r="C85" s="59"/>
      <c r="D85" s="59"/>
      <c r="E85" s="59"/>
      <c r="F85" s="59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56"/>
      <c r="C87" s="56"/>
      <c r="D87" s="56"/>
      <c r="E87" s="56"/>
      <c r="F87" s="22"/>
    </row>
    <row r="88" spans="1:6" ht="15" x14ac:dyDescent="0.2">
      <c r="A88" s="62" t="s">
        <v>7</v>
      </c>
      <c r="B88" s="62"/>
      <c r="C88" s="62"/>
      <c r="D88" s="62"/>
      <c r="E88" s="62"/>
      <c r="F88" s="62"/>
    </row>
    <row r="90" spans="1:6" ht="39.75" customHeight="1" x14ac:dyDescent="0.2">
      <c r="B90" s="53"/>
      <c r="C90" s="54"/>
      <c r="D90" s="54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C5B68D38-580E-4485-8BAA-25568667B12F}">
      <formula1>Liste_Activités</formula1>
    </dataValidation>
  </dataValidations>
  <printOptions horizontalCentered="1"/>
  <pageMargins left="0" right="0" top="0" bottom="0" header="0" footer="0"/>
  <pageSetup paperSize="131" scale="62" orientation="portrait" horizontalDpi="1200" verticalDpi="1200" r:id="rId1"/>
  <headerFooter scaleWithDoc="0"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DC7B0-A16E-429B-A740-E42107B6FEC7}">
  <sheetPr>
    <pageSetUpPr fitToPage="1"/>
  </sheetPr>
  <dimension ref="A12:F92"/>
  <sheetViews>
    <sheetView view="pageBreakPreview" topLeftCell="A13" zoomScale="80" zoomScaleNormal="100" zoomScaleSheetLayoutView="80" workbookViewId="0">
      <selection activeCell="E29" sqref="E2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79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39</v>
      </c>
      <c r="C24" s="22"/>
      <c r="D24" s="22"/>
      <c r="E24" s="22"/>
      <c r="F24" s="22"/>
    </row>
    <row r="25" spans="1:6" ht="15" x14ac:dyDescent="0.2">
      <c r="A25" s="18"/>
      <c r="B25" s="26" t="s">
        <v>45</v>
      </c>
      <c r="C25" s="22"/>
      <c r="D25" s="22"/>
      <c r="E25" s="22"/>
      <c r="F25" s="22"/>
    </row>
    <row r="26" spans="1:6" ht="33.75" customHeight="1" x14ac:dyDescent="0.2">
      <c r="A26" s="18"/>
      <c r="B26" s="47" t="s">
        <v>46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11</v>
      </c>
      <c r="E28" s="28" t="s">
        <v>84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60" t="s">
        <v>0</v>
      </c>
      <c r="B30" s="60"/>
      <c r="C30" s="60"/>
      <c r="D30" s="60"/>
      <c r="E30" s="60"/>
      <c r="F30" s="60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7"/>
      <c r="C33" s="57"/>
      <c r="D33" s="57"/>
      <c r="E33" s="29"/>
      <c r="F33" s="22"/>
    </row>
    <row r="34" spans="1:6" ht="14.25" x14ac:dyDescent="0.2">
      <c r="A34" s="22"/>
      <c r="B34" s="57"/>
      <c r="C34" s="57"/>
      <c r="D34" s="57"/>
      <c r="E34" s="29"/>
      <c r="F34" s="22"/>
    </row>
    <row r="35" spans="1:6" ht="14.25" x14ac:dyDescent="0.2">
      <c r="A35" s="22"/>
      <c r="B35" s="57" t="s">
        <v>80</v>
      </c>
      <c r="C35" s="57"/>
      <c r="D35" s="57"/>
      <c r="E35" s="29"/>
      <c r="F35" s="22"/>
    </row>
    <row r="36" spans="1:6" ht="14.25" x14ac:dyDescent="0.2">
      <c r="A36" s="22"/>
      <c r="B36" s="57"/>
      <c r="C36" s="57"/>
      <c r="D36" s="57"/>
      <c r="E36" s="29"/>
      <c r="F36" s="22"/>
    </row>
    <row r="37" spans="1:6" ht="14.25" x14ac:dyDescent="0.2">
      <c r="A37" s="22"/>
      <c r="B37" s="57" t="s">
        <v>81</v>
      </c>
      <c r="C37" s="57"/>
      <c r="D37" s="57"/>
      <c r="E37" s="29"/>
      <c r="F37" s="22"/>
    </row>
    <row r="38" spans="1:6" ht="14.25" x14ac:dyDescent="0.2">
      <c r="A38" s="22"/>
      <c r="B38" s="57"/>
      <c r="C38" s="57"/>
      <c r="D38" s="57"/>
      <c r="E38" s="29"/>
      <c r="F38" s="22"/>
    </row>
    <row r="39" spans="1:6" ht="14.25" x14ac:dyDescent="0.2">
      <c r="A39" s="22"/>
      <c r="B39" s="57" t="s">
        <v>82</v>
      </c>
      <c r="C39" s="57"/>
      <c r="D39" s="57"/>
      <c r="E39" s="29"/>
      <c r="F39" s="22"/>
    </row>
    <row r="40" spans="1:6" ht="14.25" x14ac:dyDescent="0.2">
      <c r="A40" s="22"/>
      <c r="B40" s="57"/>
      <c r="C40" s="57"/>
      <c r="D40" s="57"/>
      <c r="E40" s="29"/>
      <c r="F40" s="22"/>
    </row>
    <row r="41" spans="1:6" ht="14.25" x14ac:dyDescent="0.2">
      <c r="A41" s="22"/>
      <c r="B41" s="57" t="s">
        <v>83</v>
      </c>
      <c r="C41" s="57"/>
      <c r="D41" s="57"/>
      <c r="E41" s="29"/>
      <c r="F41" s="22"/>
    </row>
    <row r="42" spans="1:6" ht="14.25" x14ac:dyDescent="0.2">
      <c r="A42" s="22"/>
      <c r="B42" s="57"/>
      <c r="C42" s="57"/>
      <c r="D42" s="57"/>
      <c r="E42" s="29"/>
      <c r="F42" s="22"/>
    </row>
    <row r="43" spans="1:6" ht="14.25" x14ac:dyDescent="0.2">
      <c r="A43" s="22"/>
      <c r="B43" s="57" t="s">
        <v>70</v>
      </c>
      <c r="C43" s="57"/>
      <c r="D43" s="57"/>
      <c r="E43" s="29"/>
      <c r="F43" s="22"/>
    </row>
    <row r="44" spans="1:6" ht="14.25" x14ac:dyDescent="0.2">
      <c r="A44" s="22"/>
      <c r="B44" s="57"/>
      <c r="C44" s="57"/>
      <c r="D44" s="57"/>
      <c r="E44" s="29"/>
      <c r="F44" s="22"/>
    </row>
    <row r="45" spans="1:6" ht="14.25" x14ac:dyDescent="0.2">
      <c r="A45" s="22"/>
      <c r="B45" s="57"/>
      <c r="C45" s="57"/>
      <c r="D45" s="57"/>
      <c r="E45" s="29"/>
      <c r="F45" s="22"/>
    </row>
    <row r="46" spans="1:6" ht="14.25" x14ac:dyDescent="0.2">
      <c r="A46" s="22"/>
      <c r="B46" s="57"/>
      <c r="C46" s="57"/>
      <c r="D46" s="57"/>
      <c r="E46" s="29"/>
      <c r="F46" s="22"/>
    </row>
    <row r="47" spans="1:6" ht="14.25" x14ac:dyDescent="0.2">
      <c r="A47" s="22"/>
      <c r="B47" s="57"/>
      <c r="C47" s="57"/>
      <c r="D47" s="57"/>
      <c r="E47" s="29"/>
      <c r="F47" s="22"/>
    </row>
    <row r="48" spans="1:6" ht="14.25" x14ac:dyDescent="0.2">
      <c r="A48" s="22"/>
      <c r="B48" s="57"/>
      <c r="C48" s="57"/>
      <c r="D48" s="57"/>
      <c r="E48" s="29"/>
      <c r="F48" s="22"/>
    </row>
    <row r="49" spans="1:6" ht="14.25" x14ac:dyDescent="0.2">
      <c r="A49" s="22"/>
      <c r="B49" s="57"/>
      <c r="C49" s="57"/>
      <c r="D49" s="57"/>
      <c r="E49" s="29"/>
      <c r="F49" s="22"/>
    </row>
    <row r="50" spans="1:6" ht="14.25" x14ac:dyDescent="0.2">
      <c r="A50" s="22"/>
      <c r="B50" s="57"/>
      <c r="C50" s="57"/>
      <c r="D50" s="57"/>
      <c r="E50" s="29"/>
      <c r="F50" s="22"/>
    </row>
    <row r="51" spans="1:6" ht="14.25" x14ac:dyDescent="0.2">
      <c r="A51" s="22"/>
      <c r="B51" s="57"/>
      <c r="C51" s="57"/>
      <c r="D51" s="57"/>
      <c r="E51" s="29"/>
      <c r="F51" s="22"/>
    </row>
    <row r="52" spans="1:6" ht="14.25" x14ac:dyDescent="0.2">
      <c r="A52" s="22"/>
      <c r="B52" s="57"/>
      <c r="C52" s="57"/>
      <c r="D52" s="57"/>
      <c r="E52" s="29"/>
      <c r="F52" s="22"/>
    </row>
    <row r="53" spans="1:6" ht="14.25" x14ac:dyDescent="0.2">
      <c r="A53" s="22"/>
      <c r="B53" s="57"/>
      <c r="C53" s="57"/>
      <c r="D53" s="57"/>
      <c r="E53" s="29"/>
      <c r="F53" s="22"/>
    </row>
    <row r="54" spans="1:6" ht="14.25" x14ac:dyDescent="0.2">
      <c r="A54" s="22"/>
      <c r="B54" s="57"/>
      <c r="C54" s="57"/>
      <c r="D54" s="57"/>
      <c r="E54" s="29"/>
      <c r="F54" s="22"/>
    </row>
    <row r="55" spans="1:6" ht="14.25" x14ac:dyDescent="0.2">
      <c r="A55" s="22"/>
      <c r="B55" s="57"/>
      <c r="C55" s="57"/>
      <c r="D55" s="57"/>
      <c r="E55" s="29"/>
      <c r="F55" s="22"/>
    </row>
    <row r="56" spans="1:6" ht="14.25" x14ac:dyDescent="0.2">
      <c r="A56" s="22"/>
      <c r="B56" s="57"/>
      <c r="C56" s="57"/>
      <c r="D56" s="57"/>
      <c r="E56" s="29"/>
      <c r="F56" s="22"/>
    </row>
    <row r="57" spans="1:6" ht="14.25" x14ac:dyDescent="0.2">
      <c r="A57" s="22"/>
      <c r="B57" s="57"/>
      <c r="C57" s="57"/>
      <c r="D57" s="57"/>
      <c r="E57" s="29"/>
      <c r="F57" s="22"/>
    </row>
    <row r="58" spans="1:6" ht="14.25" x14ac:dyDescent="0.2">
      <c r="A58" s="22"/>
      <c r="B58" s="57"/>
      <c r="C58" s="57"/>
      <c r="D58" s="57"/>
      <c r="E58" s="29"/>
      <c r="F58" s="22"/>
    </row>
    <row r="59" spans="1:6" ht="14.25" x14ac:dyDescent="0.2">
      <c r="A59" s="22"/>
      <c r="B59" s="57"/>
      <c r="C59" s="57"/>
      <c r="D59" s="57"/>
      <c r="E59" s="29"/>
      <c r="F59" s="22"/>
    </row>
    <row r="60" spans="1:6" ht="14.25" x14ac:dyDescent="0.2">
      <c r="A60" s="22"/>
      <c r="B60" s="57"/>
      <c r="C60" s="57"/>
      <c r="D60" s="57"/>
      <c r="E60" s="29"/>
      <c r="F60" s="22"/>
    </row>
    <row r="61" spans="1:6" ht="14.25" x14ac:dyDescent="0.2">
      <c r="A61" s="22"/>
      <c r="B61" s="57"/>
      <c r="C61" s="57"/>
      <c r="D61" s="57"/>
      <c r="E61" s="29"/>
      <c r="F61" s="22"/>
    </row>
    <row r="62" spans="1:6" ht="14.25" x14ac:dyDescent="0.2">
      <c r="A62" s="22"/>
      <c r="B62" s="57"/>
      <c r="C62" s="57"/>
      <c r="D62" s="57"/>
      <c r="E62" s="29"/>
      <c r="F62" s="22"/>
    </row>
    <row r="63" spans="1:6" ht="14.25" x14ac:dyDescent="0.2">
      <c r="A63" s="22"/>
      <c r="B63" s="57"/>
      <c r="C63" s="57"/>
      <c r="D63" s="57"/>
      <c r="E63" s="29"/>
      <c r="F63" s="22"/>
    </row>
    <row r="64" spans="1:6" ht="14.25" x14ac:dyDescent="0.2">
      <c r="A64" s="22"/>
      <c r="B64" s="57"/>
      <c r="C64" s="57"/>
      <c r="D64" s="57"/>
      <c r="E64" s="29"/>
      <c r="F64" s="22"/>
    </row>
    <row r="65" spans="1:6" ht="14.25" x14ac:dyDescent="0.2">
      <c r="A65" s="22"/>
      <c r="B65" s="48"/>
      <c r="C65" s="49" t="s">
        <v>74</v>
      </c>
      <c r="D65" s="49" t="s">
        <v>75</v>
      </c>
      <c r="E65" s="29"/>
      <c r="F65" s="22"/>
    </row>
    <row r="66" spans="1:6" ht="14.25" x14ac:dyDescent="0.2">
      <c r="A66" s="22"/>
      <c r="B66" s="48"/>
      <c r="C66" s="50">
        <v>7</v>
      </c>
      <c r="D66" s="51">
        <v>295</v>
      </c>
      <c r="E66" s="29"/>
      <c r="F66" s="22"/>
    </row>
    <row r="67" spans="1:6" ht="14.25" x14ac:dyDescent="0.2">
      <c r="A67" s="22"/>
      <c r="B67" s="57"/>
      <c r="C67" s="57"/>
      <c r="D67" s="57"/>
      <c r="E67" s="29"/>
      <c r="F67" s="22"/>
    </row>
    <row r="68" spans="1:6" ht="13.5" customHeight="1" x14ac:dyDescent="0.2">
      <c r="A68" s="22"/>
      <c r="B68" s="57"/>
      <c r="C68" s="57"/>
      <c r="D68" s="57"/>
      <c r="E68" s="29"/>
      <c r="F68" s="22"/>
    </row>
    <row r="69" spans="1:6" ht="13.5" customHeight="1" x14ac:dyDescent="0.2">
      <c r="A69" s="22"/>
      <c r="B69" s="26" t="s">
        <v>15</v>
      </c>
      <c r="C69" s="27"/>
      <c r="D69" s="27"/>
      <c r="E69" s="30">
        <f>C66*D66</f>
        <v>2065</v>
      </c>
      <c r="F69" s="22"/>
    </row>
    <row r="70" spans="1:6" ht="13.5" customHeight="1" x14ac:dyDescent="0.2">
      <c r="A70" s="22"/>
      <c r="B70" s="35" t="s">
        <v>12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13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14</v>
      </c>
      <c r="C72" s="27"/>
      <c r="D72" s="27"/>
      <c r="E72" s="30">
        <f>SUM(E69:E71)</f>
        <v>2065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103.25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205.98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16</v>
      </c>
      <c r="C76" s="27"/>
      <c r="D76" s="27"/>
      <c r="E76" s="34">
        <f>SUM(E72:E74)</f>
        <v>2374.23</v>
      </c>
      <c r="F76" s="22"/>
    </row>
    <row r="77" spans="1:6" ht="15.75" thickTop="1" x14ac:dyDescent="0.2">
      <c r="A77" s="22"/>
      <c r="B77" s="61"/>
      <c r="C77" s="61"/>
      <c r="D77" s="61"/>
      <c r="E77" s="37"/>
      <c r="F77" s="22"/>
    </row>
    <row r="78" spans="1:6" ht="15" x14ac:dyDescent="0.2">
      <c r="A78" s="22"/>
      <c r="B78" s="58" t="s">
        <v>18</v>
      </c>
      <c r="C78" s="58"/>
      <c r="D78" s="58"/>
      <c r="E78" s="37">
        <v>0</v>
      </c>
      <c r="F78" s="22"/>
    </row>
    <row r="79" spans="1:6" ht="15" x14ac:dyDescent="0.2">
      <c r="A79" s="22"/>
      <c r="B79" s="61"/>
      <c r="C79" s="61"/>
      <c r="D79" s="61"/>
      <c r="E79" s="37"/>
      <c r="F79" s="22"/>
    </row>
    <row r="80" spans="1:6" ht="19.5" customHeight="1" x14ac:dyDescent="0.2">
      <c r="A80" s="22"/>
      <c r="B80" s="38" t="s">
        <v>17</v>
      </c>
      <c r="C80" s="39"/>
      <c r="D80" s="39"/>
      <c r="E80" s="40">
        <f>E76-E78</f>
        <v>2374.23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55"/>
      <c r="C83" s="55"/>
      <c r="D83" s="55"/>
      <c r="E83" s="55"/>
      <c r="F83" s="22"/>
    </row>
    <row r="84" spans="1:6" ht="14.25" x14ac:dyDescent="0.2">
      <c r="A84" s="63" t="s">
        <v>30</v>
      </c>
      <c r="B84" s="63"/>
      <c r="C84" s="63"/>
      <c r="D84" s="63"/>
      <c r="E84" s="63"/>
      <c r="F84" s="63"/>
    </row>
    <row r="85" spans="1:6" ht="14.25" x14ac:dyDescent="0.2">
      <c r="A85" s="59" t="s">
        <v>31</v>
      </c>
      <c r="B85" s="59"/>
      <c r="C85" s="59"/>
      <c r="D85" s="59"/>
      <c r="E85" s="59"/>
      <c r="F85" s="59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56"/>
      <c r="C87" s="56"/>
      <c r="D87" s="56"/>
      <c r="E87" s="56"/>
      <c r="F87" s="22"/>
    </row>
    <row r="88" spans="1:6" ht="15" x14ac:dyDescent="0.2">
      <c r="A88" s="62" t="s">
        <v>7</v>
      </c>
      <c r="B88" s="62"/>
      <c r="C88" s="62"/>
      <c r="D88" s="62"/>
      <c r="E88" s="62"/>
      <c r="F88" s="62"/>
    </row>
    <row r="90" spans="1:6" ht="39.75" customHeight="1" x14ac:dyDescent="0.2">
      <c r="B90" s="53"/>
      <c r="C90" s="54"/>
      <c r="D90" s="54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BE92E17A-AD06-4A65-81E9-1DB38F09AEB2}">
      <formula1>Liste_Activités</formula1>
    </dataValidation>
  </dataValidations>
  <printOptions horizontalCentered="1"/>
  <pageMargins left="0" right="0" top="0" bottom="0" header="0" footer="0"/>
  <pageSetup paperSize="131" scale="62" orientation="portrait" horizontalDpi="1200" verticalDpi="1200" r:id="rId1"/>
  <headerFooter scaleWithDoc="0"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02157-E85F-433D-B4B8-48D0B820B36B}">
  <sheetPr>
    <pageSetUpPr fitToPage="1"/>
  </sheetPr>
  <dimension ref="A12:F92"/>
  <sheetViews>
    <sheetView view="pageBreakPreview" topLeftCell="A33" zoomScale="80" zoomScaleNormal="100" zoomScaleSheetLayoutView="80" workbookViewId="0">
      <selection activeCell="B45" sqref="B45:D45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86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39</v>
      </c>
      <c r="C24" s="22"/>
      <c r="D24" s="22"/>
      <c r="E24" s="22"/>
      <c r="F24" s="22"/>
    </row>
    <row r="25" spans="1:6" ht="15" x14ac:dyDescent="0.2">
      <c r="A25" s="18"/>
      <c r="B25" s="26" t="s">
        <v>45</v>
      </c>
      <c r="C25" s="22"/>
      <c r="D25" s="22"/>
      <c r="E25" s="22"/>
      <c r="F25" s="22"/>
    </row>
    <row r="26" spans="1:6" ht="33.75" customHeight="1" x14ac:dyDescent="0.2">
      <c r="A26" s="18"/>
      <c r="B26" s="47" t="s">
        <v>46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11</v>
      </c>
      <c r="E28" s="28" t="s">
        <v>85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60" t="s">
        <v>0</v>
      </c>
      <c r="B30" s="60"/>
      <c r="C30" s="60"/>
      <c r="D30" s="60"/>
      <c r="E30" s="60"/>
      <c r="F30" s="60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7"/>
      <c r="C33" s="57"/>
      <c r="D33" s="57"/>
      <c r="E33" s="29"/>
      <c r="F33" s="22"/>
    </row>
    <row r="34" spans="1:6" ht="14.25" x14ac:dyDescent="0.2">
      <c r="A34" s="22"/>
      <c r="B34" s="57"/>
      <c r="C34" s="57"/>
      <c r="D34" s="57"/>
      <c r="E34" s="29"/>
      <c r="F34" s="22"/>
    </row>
    <row r="35" spans="1:6" ht="14.25" x14ac:dyDescent="0.2">
      <c r="A35" s="22"/>
      <c r="B35" s="57" t="s">
        <v>57</v>
      </c>
      <c r="C35" s="57"/>
      <c r="D35" s="57"/>
      <c r="E35" s="29"/>
      <c r="F35" s="22"/>
    </row>
    <row r="36" spans="1:6" ht="14.25" x14ac:dyDescent="0.2">
      <c r="A36" s="22"/>
      <c r="B36" s="57"/>
      <c r="C36" s="57"/>
      <c r="D36" s="57"/>
      <c r="E36" s="29"/>
      <c r="F36" s="22"/>
    </row>
    <row r="37" spans="1:6" ht="14.25" x14ac:dyDescent="0.2">
      <c r="A37" s="22"/>
      <c r="B37" s="57" t="s">
        <v>89</v>
      </c>
      <c r="C37" s="57"/>
      <c r="D37" s="57"/>
      <c r="E37" s="29"/>
      <c r="F37" s="22"/>
    </row>
    <row r="38" spans="1:6" ht="14.25" x14ac:dyDescent="0.2">
      <c r="A38" s="22"/>
      <c r="B38" s="57"/>
      <c r="C38" s="57"/>
      <c r="D38" s="57"/>
      <c r="E38" s="29"/>
      <c r="F38" s="22"/>
    </row>
    <row r="39" spans="1:6" ht="14.25" x14ac:dyDescent="0.2">
      <c r="A39" s="22"/>
      <c r="B39" s="57" t="s">
        <v>87</v>
      </c>
      <c r="C39" s="57"/>
      <c r="D39" s="57"/>
      <c r="E39" s="29"/>
      <c r="F39" s="22"/>
    </row>
    <row r="40" spans="1:6" ht="14.25" x14ac:dyDescent="0.2">
      <c r="A40" s="22"/>
      <c r="B40" s="57"/>
      <c r="C40" s="57"/>
      <c r="D40" s="57"/>
      <c r="E40" s="29"/>
      <c r="F40" s="22"/>
    </row>
    <row r="41" spans="1:6" ht="14.25" x14ac:dyDescent="0.2">
      <c r="A41" s="22"/>
      <c r="B41" s="57" t="s">
        <v>88</v>
      </c>
      <c r="C41" s="57"/>
      <c r="D41" s="57"/>
      <c r="E41" s="29"/>
      <c r="F41" s="22"/>
    </row>
    <row r="42" spans="1:6" ht="14.25" x14ac:dyDescent="0.2">
      <c r="A42" s="22"/>
      <c r="B42" s="57"/>
      <c r="C42" s="57"/>
      <c r="D42" s="57"/>
      <c r="E42" s="29"/>
      <c r="F42" s="22"/>
    </row>
    <row r="43" spans="1:6" ht="14.25" x14ac:dyDescent="0.2">
      <c r="A43" s="22"/>
      <c r="B43" s="57" t="s">
        <v>70</v>
      </c>
      <c r="C43" s="57"/>
      <c r="D43" s="57"/>
      <c r="E43" s="29"/>
      <c r="F43" s="22"/>
    </row>
    <row r="44" spans="1:6" ht="14.25" x14ac:dyDescent="0.2">
      <c r="A44" s="22"/>
      <c r="B44" s="57"/>
      <c r="C44" s="57"/>
      <c r="D44" s="57"/>
      <c r="E44" s="29"/>
      <c r="F44" s="22"/>
    </row>
    <row r="45" spans="1:6" ht="14.25" x14ac:dyDescent="0.2">
      <c r="A45" s="22"/>
      <c r="B45" s="57"/>
      <c r="C45" s="57"/>
      <c r="D45" s="57"/>
      <c r="E45" s="29"/>
      <c r="F45" s="22"/>
    </row>
    <row r="46" spans="1:6" ht="14.25" x14ac:dyDescent="0.2">
      <c r="A46" s="22"/>
      <c r="B46" s="57"/>
      <c r="C46" s="57"/>
      <c r="D46" s="57"/>
      <c r="E46" s="29"/>
      <c r="F46" s="22"/>
    </row>
    <row r="47" spans="1:6" ht="14.25" x14ac:dyDescent="0.2">
      <c r="A47" s="22"/>
      <c r="B47" s="57"/>
      <c r="C47" s="57"/>
      <c r="D47" s="57"/>
      <c r="E47" s="29"/>
      <c r="F47" s="22"/>
    </row>
    <row r="48" spans="1:6" ht="14.25" x14ac:dyDescent="0.2">
      <c r="A48" s="22"/>
      <c r="B48" s="57"/>
      <c r="C48" s="57"/>
      <c r="D48" s="57"/>
      <c r="E48" s="29"/>
      <c r="F48" s="22"/>
    </row>
    <row r="49" spans="1:6" ht="14.25" x14ac:dyDescent="0.2">
      <c r="A49" s="22"/>
      <c r="B49" s="57"/>
      <c r="C49" s="57"/>
      <c r="D49" s="57"/>
      <c r="E49" s="29"/>
      <c r="F49" s="22"/>
    </row>
    <row r="50" spans="1:6" ht="14.25" x14ac:dyDescent="0.2">
      <c r="A50" s="22"/>
      <c r="B50" s="57"/>
      <c r="C50" s="57"/>
      <c r="D50" s="57"/>
      <c r="E50" s="29"/>
      <c r="F50" s="22"/>
    </row>
    <row r="51" spans="1:6" ht="14.25" x14ac:dyDescent="0.2">
      <c r="A51" s="22"/>
      <c r="B51" s="57"/>
      <c r="C51" s="57"/>
      <c r="D51" s="57"/>
      <c r="E51" s="29"/>
      <c r="F51" s="22"/>
    </row>
    <row r="52" spans="1:6" ht="14.25" x14ac:dyDescent="0.2">
      <c r="A52" s="22"/>
      <c r="B52" s="57"/>
      <c r="C52" s="57"/>
      <c r="D52" s="57"/>
      <c r="E52" s="29"/>
      <c r="F52" s="22"/>
    </row>
    <row r="53" spans="1:6" ht="14.25" x14ac:dyDescent="0.2">
      <c r="A53" s="22"/>
      <c r="B53" s="57"/>
      <c r="C53" s="57"/>
      <c r="D53" s="57"/>
      <c r="E53" s="29"/>
      <c r="F53" s="22"/>
    </row>
    <row r="54" spans="1:6" ht="14.25" x14ac:dyDescent="0.2">
      <c r="A54" s="22"/>
      <c r="B54" s="57"/>
      <c r="C54" s="57"/>
      <c r="D54" s="57"/>
      <c r="E54" s="29"/>
      <c r="F54" s="22"/>
    </row>
    <row r="55" spans="1:6" ht="14.25" x14ac:dyDescent="0.2">
      <c r="A55" s="22"/>
      <c r="B55" s="57"/>
      <c r="C55" s="57"/>
      <c r="D55" s="57"/>
      <c r="E55" s="29"/>
      <c r="F55" s="22"/>
    </row>
    <row r="56" spans="1:6" ht="14.25" x14ac:dyDescent="0.2">
      <c r="A56" s="22"/>
      <c r="B56" s="57"/>
      <c r="C56" s="57"/>
      <c r="D56" s="57"/>
      <c r="E56" s="29"/>
      <c r="F56" s="22"/>
    </row>
    <row r="57" spans="1:6" ht="14.25" x14ac:dyDescent="0.2">
      <c r="A57" s="22"/>
      <c r="B57" s="57"/>
      <c r="C57" s="57"/>
      <c r="D57" s="57"/>
      <c r="E57" s="29"/>
      <c r="F57" s="22"/>
    </row>
    <row r="58" spans="1:6" ht="14.25" x14ac:dyDescent="0.2">
      <c r="A58" s="22"/>
      <c r="B58" s="57"/>
      <c r="C58" s="57"/>
      <c r="D58" s="57"/>
      <c r="E58" s="29"/>
      <c r="F58" s="22"/>
    </row>
    <row r="59" spans="1:6" ht="14.25" x14ac:dyDescent="0.2">
      <c r="A59" s="22"/>
      <c r="B59" s="57"/>
      <c r="C59" s="57"/>
      <c r="D59" s="57"/>
      <c r="E59" s="29"/>
      <c r="F59" s="22"/>
    </row>
    <row r="60" spans="1:6" ht="14.25" x14ac:dyDescent="0.2">
      <c r="A60" s="22"/>
      <c r="B60" s="57"/>
      <c r="C60" s="57"/>
      <c r="D60" s="57"/>
      <c r="E60" s="29"/>
      <c r="F60" s="22"/>
    </row>
    <row r="61" spans="1:6" ht="14.25" x14ac:dyDescent="0.2">
      <c r="A61" s="22"/>
      <c r="B61" s="57"/>
      <c r="C61" s="57"/>
      <c r="D61" s="57"/>
      <c r="E61" s="29"/>
      <c r="F61" s="22"/>
    </row>
    <row r="62" spans="1:6" ht="14.25" x14ac:dyDescent="0.2">
      <c r="A62" s="22"/>
      <c r="B62" s="57"/>
      <c r="C62" s="57"/>
      <c r="D62" s="57"/>
      <c r="E62" s="29"/>
      <c r="F62" s="22"/>
    </row>
    <row r="63" spans="1:6" ht="14.25" x14ac:dyDescent="0.2">
      <c r="A63" s="22"/>
      <c r="B63" s="57"/>
      <c r="C63" s="57"/>
      <c r="D63" s="57"/>
      <c r="E63" s="29"/>
      <c r="F63" s="22"/>
    </row>
    <row r="64" spans="1:6" ht="14.25" x14ac:dyDescent="0.2">
      <c r="A64" s="22"/>
      <c r="B64" s="57"/>
      <c r="C64" s="57"/>
      <c r="D64" s="57"/>
      <c r="E64" s="29"/>
      <c r="F64" s="22"/>
    </row>
    <row r="65" spans="1:6" ht="14.25" x14ac:dyDescent="0.2">
      <c r="A65" s="22"/>
      <c r="B65" s="48"/>
      <c r="C65" s="49" t="s">
        <v>74</v>
      </c>
      <c r="D65" s="49" t="s">
        <v>75</v>
      </c>
      <c r="E65" s="29"/>
      <c r="F65" s="22"/>
    </row>
    <row r="66" spans="1:6" ht="14.25" x14ac:dyDescent="0.2">
      <c r="A66" s="22"/>
      <c r="B66" s="48"/>
      <c r="C66" s="50">
        <v>12.75</v>
      </c>
      <c r="D66" s="51">
        <v>295</v>
      </c>
      <c r="E66" s="29"/>
      <c r="F66" s="22"/>
    </row>
    <row r="67" spans="1:6" ht="14.25" x14ac:dyDescent="0.2">
      <c r="A67" s="22"/>
      <c r="B67" s="57"/>
      <c r="C67" s="57"/>
      <c r="D67" s="57"/>
      <c r="E67" s="29"/>
      <c r="F67" s="22"/>
    </row>
    <row r="68" spans="1:6" ht="13.5" customHeight="1" x14ac:dyDescent="0.2">
      <c r="A68" s="22"/>
      <c r="B68" s="57"/>
      <c r="C68" s="57"/>
      <c r="D68" s="57"/>
      <c r="E68" s="29"/>
      <c r="F68" s="22"/>
    </row>
    <row r="69" spans="1:6" ht="13.5" customHeight="1" x14ac:dyDescent="0.2">
      <c r="A69" s="22"/>
      <c r="B69" s="26" t="s">
        <v>15</v>
      </c>
      <c r="C69" s="27"/>
      <c r="D69" s="27"/>
      <c r="E69" s="30">
        <f>C66*D66</f>
        <v>3761.25</v>
      </c>
      <c r="F69" s="22"/>
    </row>
    <row r="70" spans="1:6" ht="13.5" customHeight="1" x14ac:dyDescent="0.2">
      <c r="A70" s="22"/>
      <c r="B70" s="35" t="s">
        <v>12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13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14</v>
      </c>
      <c r="C72" s="27"/>
      <c r="D72" s="27"/>
      <c r="E72" s="30">
        <f>SUM(E69:E71)</f>
        <v>3761.25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188.06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375.18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16</v>
      </c>
      <c r="C76" s="27"/>
      <c r="D76" s="27"/>
      <c r="E76" s="34">
        <f>SUM(E72:E74)</f>
        <v>4324.49</v>
      </c>
      <c r="F76" s="22"/>
    </row>
    <row r="77" spans="1:6" ht="15.75" thickTop="1" x14ac:dyDescent="0.2">
      <c r="A77" s="22"/>
      <c r="B77" s="61"/>
      <c r="C77" s="61"/>
      <c r="D77" s="61"/>
      <c r="E77" s="37"/>
      <c r="F77" s="22"/>
    </row>
    <row r="78" spans="1:6" ht="15" x14ac:dyDescent="0.2">
      <c r="A78" s="22"/>
      <c r="B78" s="58" t="s">
        <v>18</v>
      </c>
      <c r="C78" s="58"/>
      <c r="D78" s="58"/>
      <c r="E78" s="37">
        <v>0</v>
      </c>
      <c r="F78" s="22"/>
    </row>
    <row r="79" spans="1:6" ht="15" x14ac:dyDescent="0.2">
      <c r="A79" s="22"/>
      <c r="B79" s="61"/>
      <c r="C79" s="61"/>
      <c r="D79" s="61"/>
      <c r="E79" s="37"/>
      <c r="F79" s="22"/>
    </row>
    <row r="80" spans="1:6" ht="19.5" customHeight="1" x14ac:dyDescent="0.2">
      <c r="A80" s="22"/>
      <c r="B80" s="38" t="s">
        <v>17</v>
      </c>
      <c r="C80" s="39"/>
      <c r="D80" s="39"/>
      <c r="E80" s="40">
        <f>E76-E78</f>
        <v>4324.49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55"/>
      <c r="C83" s="55"/>
      <c r="D83" s="55"/>
      <c r="E83" s="55"/>
      <c r="F83" s="22"/>
    </row>
    <row r="84" spans="1:6" ht="14.25" x14ac:dyDescent="0.2">
      <c r="A84" s="63" t="s">
        <v>30</v>
      </c>
      <c r="B84" s="63"/>
      <c r="C84" s="63"/>
      <c r="D84" s="63"/>
      <c r="E84" s="63"/>
      <c r="F84" s="63"/>
    </row>
    <row r="85" spans="1:6" ht="14.25" x14ac:dyDescent="0.2">
      <c r="A85" s="59" t="s">
        <v>31</v>
      </c>
      <c r="B85" s="59"/>
      <c r="C85" s="59"/>
      <c r="D85" s="59"/>
      <c r="E85" s="59"/>
      <c r="F85" s="59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56"/>
      <c r="C87" s="56"/>
      <c r="D87" s="56"/>
      <c r="E87" s="56"/>
      <c r="F87" s="22"/>
    </row>
    <row r="88" spans="1:6" ht="15" x14ac:dyDescent="0.2">
      <c r="A88" s="62" t="s">
        <v>7</v>
      </c>
      <c r="B88" s="62"/>
      <c r="C88" s="62"/>
      <c r="D88" s="62"/>
      <c r="E88" s="62"/>
      <c r="F88" s="62"/>
    </row>
    <row r="90" spans="1:6" ht="39.75" customHeight="1" x14ac:dyDescent="0.2">
      <c r="B90" s="53"/>
      <c r="C90" s="54"/>
      <c r="D90" s="54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68CB76AF-B5A6-4CB7-BE88-6309ACCA668E}">
      <formula1>Liste_Activités</formula1>
    </dataValidation>
  </dataValidations>
  <printOptions horizontalCentered="1"/>
  <pageMargins left="0" right="0" top="0" bottom="0" header="0" footer="0"/>
  <pageSetup paperSize="131" scale="62" orientation="portrait" horizontalDpi="1200" verticalDpi="1200" r:id="rId1"/>
  <headerFooter scaleWithDoc="0"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C3C9DE-2A70-4567-B833-B68A0B53CA3B}">
  <sheetPr>
    <pageSetUpPr fitToPage="1"/>
  </sheetPr>
  <dimension ref="A12:F88"/>
  <sheetViews>
    <sheetView tabSelected="1" view="pageBreakPreview" zoomScale="80" zoomScaleNormal="100" zoomScaleSheetLayoutView="80" workbookViewId="0">
      <selection activeCell="E41" sqref="E41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90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39</v>
      </c>
      <c r="C24" s="22"/>
      <c r="D24" s="22"/>
      <c r="E24" s="22"/>
      <c r="F24" s="22"/>
    </row>
    <row r="25" spans="1:6" ht="15" x14ac:dyDescent="0.2">
      <c r="A25" s="18"/>
      <c r="B25" s="26" t="s">
        <v>45</v>
      </c>
      <c r="C25" s="22"/>
      <c r="D25" s="22"/>
      <c r="E25" s="22"/>
      <c r="F25" s="22"/>
    </row>
    <row r="26" spans="1:6" ht="33.75" customHeight="1" x14ac:dyDescent="0.2">
      <c r="A26" s="18"/>
      <c r="B26" s="47" t="s">
        <v>46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11</v>
      </c>
      <c r="E28" s="28" t="s">
        <v>91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60" t="s">
        <v>0</v>
      </c>
      <c r="B30" s="60"/>
      <c r="C30" s="60"/>
      <c r="D30" s="60"/>
      <c r="E30" s="60"/>
      <c r="F30" s="60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2"/>
      <c r="C33" s="49" t="s">
        <v>74</v>
      </c>
      <c r="D33" s="52"/>
      <c r="E33" s="29"/>
      <c r="F33" s="22"/>
    </row>
    <row r="34" spans="1:6" ht="14.25" x14ac:dyDescent="0.2">
      <c r="A34" s="22"/>
      <c r="B34" s="52"/>
      <c r="C34" s="52"/>
      <c r="D34" s="52"/>
      <c r="E34" s="29"/>
      <c r="F34" s="22"/>
    </row>
    <row r="35" spans="1:6" ht="14.25" x14ac:dyDescent="0.2">
      <c r="A35" s="22"/>
      <c r="B35" s="52" t="s">
        <v>94</v>
      </c>
      <c r="C35" s="50">
        <v>2</v>
      </c>
      <c r="D35" s="52"/>
      <c r="E35" s="29"/>
      <c r="F35" s="22"/>
    </row>
    <row r="36" spans="1:6" ht="14.25" x14ac:dyDescent="0.2">
      <c r="A36" s="22"/>
      <c r="B36" s="52"/>
      <c r="C36" s="50"/>
      <c r="D36" s="52"/>
      <c r="E36" s="29"/>
      <c r="F36" s="22"/>
    </row>
    <row r="37" spans="1:6" ht="14.25" x14ac:dyDescent="0.2">
      <c r="A37" s="22"/>
      <c r="B37" s="52" t="s">
        <v>92</v>
      </c>
      <c r="C37" s="50">
        <v>2</v>
      </c>
      <c r="D37" s="52"/>
      <c r="E37" s="29"/>
      <c r="F37" s="22"/>
    </row>
    <row r="38" spans="1:6" ht="14.25" x14ac:dyDescent="0.2">
      <c r="A38" s="22"/>
      <c r="B38" s="52"/>
      <c r="C38" s="50"/>
      <c r="D38" s="52"/>
      <c r="E38" s="29"/>
      <c r="F38" s="22"/>
    </row>
    <row r="39" spans="1:6" ht="30" customHeight="1" x14ac:dyDescent="0.2">
      <c r="A39" s="22"/>
      <c r="B39" s="52" t="s">
        <v>96</v>
      </c>
      <c r="C39" s="50">
        <v>2</v>
      </c>
      <c r="D39" s="52"/>
      <c r="E39" s="29"/>
      <c r="F39" s="22"/>
    </row>
    <row r="40" spans="1:6" ht="14.25" x14ac:dyDescent="0.2">
      <c r="A40" s="22"/>
      <c r="B40" s="52"/>
      <c r="C40" s="50"/>
      <c r="D40" s="52"/>
      <c r="E40" s="29"/>
      <c r="F40" s="22"/>
    </row>
    <row r="41" spans="1:6" ht="14.25" x14ac:dyDescent="0.2">
      <c r="A41" s="22"/>
      <c r="B41" s="52" t="s">
        <v>99</v>
      </c>
      <c r="C41" s="50">
        <v>1</v>
      </c>
      <c r="D41" s="52"/>
      <c r="E41" s="29"/>
      <c r="F41" s="22"/>
    </row>
    <row r="42" spans="1:6" ht="14.25" x14ac:dyDescent="0.2">
      <c r="A42" s="22"/>
      <c r="B42" s="52"/>
      <c r="C42" s="50"/>
      <c r="D42" s="52"/>
      <c r="E42" s="29"/>
      <c r="F42" s="22"/>
    </row>
    <row r="43" spans="1:6" ht="28.5" x14ac:dyDescent="0.2">
      <c r="A43" s="22"/>
      <c r="B43" s="52" t="s">
        <v>95</v>
      </c>
      <c r="C43" s="50">
        <v>2</v>
      </c>
      <c r="D43" s="52"/>
      <c r="E43" s="29"/>
      <c r="F43" s="22"/>
    </row>
    <row r="44" spans="1:6" ht="14.25" x14ac:dyDescent="0.2">
      <c r="A44" s="22"/>
      <c r="B44" s="52"/>
      <c r="C44" s="50"/>
      <c r="D44" s="52"/>
      <c r="E44" s="29"/>
      <c r="F44" s="22"/>
    </row>
    <row r="45" spans="1:6" ht="14.25" x14ac:dyDescent="0.2">
      <c r="A45" s="22"/>
      <c r="B45" s="52" t="s">
        <v>98</v>
      </c>
      <c r="C45" s="50">
        <v>1</v>
      </c>
      <c r="D45" s="52"/>
      <c r="E45" s="29"/>
      <c r="F45" s="22"/>
    </row>
    <row r="46" spans="1:6" ht="14.25" x14ac:dyDescent="0.2">
      <c r="A46" s="22"/>
      <c r="B46" s="52"/>
      <c r="C46" s="50"/>
      <c r="D46" s="52"/>
      <c r="E46" s="29"/>
      <c r="F46" s="22"/>
    </row>
    <row r="47" spans="1:6" ht="28.5" x14ac:dyDescent="0.2">
      <c r="A47" s="22"/>
      <c r="B47" s="52" t="s">
        <v>93</v>
      </c>
      <c r="C47" s="50">
        <v>3</v>
      </c>
      <c r="D47" s="52"/>
      <c r="E47" s="29"/>
      <c r="F47" s="22"/>
    </row>
    <row r="48" spans="1:6" ht="14.25" x14ac:dyDescent="0.2">
      <c r="A48" s="22"/>
      <c r="B48" s="52"/>
      <c r="C48" s="50"/>
      <c r="D48" s="52"/>
      <c r="E48" s="29"/>
      <c r="F48" s="22"/>
    </row>
    <row r="49" spans="1:6" ht="14.25" x14ac:dyDescent="0.2">
      <c r="A49" s="22"/>
      <c r="B49" s="52" t="s">
        <v>70</v>
      </c>
      <c r="C49" s="50">
        <v>1.5</v>
      </c>
      <c r="D49" s="52"/>
      <c r="E49" s="29"/>
      <c r="F49" s="22"/>
    </row>
    <row r="50" spans="1:6" ht="14.25" x14ac:dyDescent="0.2">
      <c r="A50" s="22"/>
      <c r="B50" s="52"/>
      <c r="C50" s="50"/>
      <c r="D50" s="52"/>
      <c r="E50" s="29"/>
      <c r="F50" s="22"/>
    </row>
    <row r="51" spans="1:6" ht="14.25" x14ac:dyDescent="0.2">
      <c r="A51" s="22"/>
      <c r="B51" s="52" t="s">
        <v>2</v>
      </c>
      <c r="C51" s="50">
        <v>1.25</v>
      </c>
      <c r="D51" s="52"/>
      <c r="E51" s="29"/>
      <c r="F51" s="22"/>
    </row>
    <row r="52" spans="1:6" ht="14.25" x14ac:dyDescent="0.2">
      <c r="A52" s="22"/>
      <c r="B52" s="52"/>
      <c r="C52" s="50"/>
      <c r="D52" s="52"/>
      <c r="E52" s="29"/>
      <c r="F52" s="22"/>
    </row>
    <row r="53" spans="1:6" ht="30" customHeight="1" x14ac:dyDescent="0.2">
      <c r="A53" s="22"/>
      <c r="B53" s="52" t="s">
        <v>97</v>
      </c>
      <c r="C53" s="50">
        <v>1.5</v>
      </c>
      <c r="D53" s="52"/>
      <c r="E53" s="29"/>
      <c r="F53" s="22"/>
    </row>
    <row r="54" spans="1:6" ht="14.25" x14ac:dyDescent="0.2">
      <c r="A54" s="22"/>
      <c r="B54" s="52"/>
      <c r="C54" s="50"/>
      <c r="D54" s="52"/>
      <c r="E54" s="29"/>
      <c r="F54" s="22"/>
    </row>
    <row r="55" spans="1:6" ht="14.25" x14ac:dyDescent="0.2">
      <c r="A55" s="22"/>
      <c r="B55" s="52" t="s">
        <v>9</v>
      </c>
      <c r="C55" s="50">
        <v>3</v>
      </c>
      <c r="D55" s="52"/>
      <c r="E55" s="29"/>
      <c r="F55" s="22"/>
    </row>
    <row r="56" spans="1:6" ht="14.25" x14ac:dyDescent="0.2">
      <c r="A56" s="22"/>
      <c r="B56" s="52"/>
      <c r="C56" s="50"/>
      <c r="D56" s="52"/>
      <c r="E56" s="29"/>
      <c r="F56" s="22"/>
    </row>
    <row r="57" spans="1:6" ht="14.25" x14ac:dyDescent="0.2">
      <c r="A57" s="22"/>
      <c r="B57" s="52" t="s">
        <v>100</v>
      </c>
      <c r="C57" s="50">
        <v>4</v>
      </c>
      <c r="D57" s="52"/>
      <c r="E57" s="29"/>
      <c r="F57" s="22"/>
    </row>
    <row r="58" spans="1:6" ht="14.25" x14ac:dyDescent="0.2">
      <c r="A58" s="22"/>
      <c r="B58" s="52"/>
      <c r="C58" s="50"/>
      <c r="D58" s="52"/>
      <c r="E58" s="29"/>
      <c r="F58" s="22"/>
    </row>
    <row r="59" spans="1:6" ht="14.25" x14ac:dyDescent="0.2">
      <c r="A59" s="22"/>
      <c r="B59" s="52" t="s">
        <v>71</v>
      </c>
      <c r="C59" s="50">
        <v>2.25</v>
      </c>
      <c r="D59" s="52"/>
      <c r="E59" s="29"/>
      <c r="F59" s="22"/>
    </row>
    <row r="60" spans="1:6" ht="14.25" x14ac:dyDescent="0.2">
      <c r="A60" s="22"/>
      <c r="B60" s="57"/>
      <c r="C60" s="57"/>
      <c r="D60" s="57"/>
      <c r="E60" s="29"/>
      <c r="F60" s="22"/>
    </row>
    <row r="61" spans="1:6" ht="14.25" x14ac:dyDescent="0.2">
      <c r="A61" s="22"/>
      <c r="B61" s="48"/>
      <c r="C61" s="49" t="s">
        <v>74</v>
      </c>
      <c r="D61" s="49" t="s">
        <v>75</v>
      </c>
      <c r="E61" s="29"/>
      <c r="F61" s="22"/>
    </row>
    <row r="62" spans="1:6" ht="14.25" x14ac:dyDescent="0.2">
      <c r="A62" s="22"/>
      <c r="B62" s="48"/>
      <c r="C62" s="50">
        <v>26.5</v>
      </c>
      <c r="D62" s="51">
        <v>295</v>
      </c>
      <c r="E62" s="29"/>
      <c r="F62" s="22"/>
    </row>
    <row r="63" spans="1:6" ht="14.25" x14ac:dyDescent="0.2">
      <c r="A63" s="22"/>
      <c r="B63" s="57"/>
      <c r="C63" s="57"/>
      <c r="D63" s="57"/>
      <c r="E63" s="29"/>
      <c r="F63" s="22"/>
    </row>
    <row r="64" spans="1:6" ht="13.5" customHeight="1" x14ac:dyDescent="0.2">
      <c r="A64" s="22"/>
      <c r="B64" s="57"/>
      <c r="C64" s="57"/>
      <c r="D64" s="57"/>
      <c r="E64" s="29"/>
      <c r="F64" s="22"/>
    </row>
    <row r="65" spans="1:6" ht="13.5" customHeight="1" x14ac:dyDescent="0.2">
      <c r="A65" s="22"/>
      <c r="B65" s="26" t="s">
        <v>15</v>
      </c>
      <c r="C65" s="27"/>
      <c r="D65" s="27"/>
      <c r="E65" s="30">
        <f>C62*D62</f>
        <v>7817.5</v>
      </c>
      <c r="F65" s="22"/>
    </row>
    <row r="66" spans="1:6" ht="13.5" customHeight="1" x14ac:dyDescent="0.2">
      <c r="A66" s="22"/>
      <c r="B66" s="35" t="s">
        <v>12</v>
      </c>
      <c r="C66" s="27"/>
      <c r="D66" s="27"/>
      <c r="E66" s="31">
        <v>85</v>
      </c>
      <c r="F66" s="22"/>
    </row>
    <row r="67" spans="1:6" ht="13.5" customHeight="1" x14ac:dyDescent="0.2">
      <c r="A67" s="22"/>
      <c r="B67" s="35" t="s">
        <v>13</v>
      </c>
      <c r="C67" s="27"/>
      <c r="D67" s="27"/>
      <c r="E67" s="31">
        <v>0</v>
      </c>
      <c r="F67" s="22"/>
    </row>
    <row r="68" spans="1:6" ht="13.5" customHeight="1" x14ac:dyDescent="0.2">
      <c r="A68" s="22"/>
      <c r="B68" s="26" t="s">
        <v>14</v>
      </c>
      <c r="C68" s="27"/>
      <c r="D68" s="27"/>
      <c r="E68" s="30">
        <f>SUM(E65:E67)</f>
        <v>7902.5</v>
      </c>
      <c r="F68" s="22"/>
    </row>
    <row r="69" spans="1:6" ht="13.5" customHeight="1" x14ac:dyDescent="0.2">
      <c r="A69" s="22"/>
      <c r="B69" s="27" t="s">
        <v>5</v>
      </c>
      <c r="C69" s="32">
        <v>0.05</v>
      </c>
      <c r="D69" s="27"/>
      <c r="E69" s="36">
        <f>ROUND(E68*C69,2)</f>
        <v>395.13</v>
      </c>
      <c r="F69" s="22"/>
    </row>
    <row r="70" spans="1:6" ht="13.5" customHeight="1" x14ac:dyDescent="0.2">
      <c r="A70" s="22"/>
      <c r="B70" s="27" t="s">
        <v>4</v>
      </c>
      <c r="C70" s="43">
        <v>9.9750000000000005E-2</v>
      </c>
      <c r="D70" s="27"/>
      <c r="E70" s="44">
        <f>ROUND(E68*C70,2)</f>
        <v>788.27</v>
      </c>
      <c r="F70" s="22"/>
    </row>
    <row r="71" spans="1:6" ht="13.5" customHeight="1" x14ac:dyDescent="0.2">
      <c r="A71" s="22"/>
      <c r="B71" s="27"/>
      <c r="C71" s="27"/>
      <c r="D71" s="27"/>
      <c r="E71" s="33"/>
      <c r="F71" s="22"/>
    </row>
    <row r="72" spans="1:6" ht="16.5" customHeight="1" thickBot="1" x14ac:dyDescent="0.25">
      <c r="A72" s="22"/>
      <c r="B72" s="26" t="s">
        <v>16</v>
      </c>
      <c r="C72" s="27"/>
      <c r="D72" s="27"/>
      <c r="E72" s="34">
        <f>SUM(E68:E70)</f>
        <v>9085.9</v>
      </c>
      <c r="F72" s="22"/>
    </row>
    <row r="73" spans="1:6" ht="15.75" thickTop="1" x14ac:dyDescent="0.2">
      <c r="A73" s="22"/>
      <c r="B73" s="61"/>
      <c r="C73" s="61"/>
      <c r="D73" s="61"/>
      <c r="E73" s="37"/>
      <c r="F73" s="22"/>
    </row>
    <row r="74" spans="1:6" ht="15" x14ac:dyDescent="0.2">
      <c r="A74" s="22"/>
      <c r="B74" s="58" t="s">
        <v>18</v>
      </c>
      <c r="C74" s="58"/>
      <c r="D74" s="58"/>
      <c r="E74" s="37">
        <v>0</v>
      </c>
      <c r="F74" s="22"/>
    </row>
    <row r="75" spans="1:6" ht="15" x14ac:dyDescent="0.2">
      <c r="A75" s="22"/>
      <c r="B75" s="61"/>
      <c r="C75" s="61"/>
      <c r="D75" s="61"/>
      <c r="E75" s="37"/>
      <c r="F75" s="22"/>
    </row>
    <row r="76" spans="1:6" ht="19.5" customHeight="1" x14ac:dyDescent="0.2">
      <c r="A76" s="22"/>
      <c r="B76" s="38" t="s">
        <v>17</v>
      </c>
      <c r="C76" s="39"/>
      <c r="D76" s="39"/>
      <c r="E76" s="40">
        <f>E72-E74</f>
        <v>9085.9</v>
      </c>
      <c r="F76" s="22"/>
    </row>
    <row r="77" spans="1:6" ht="13.5" customHeight="1" x14ac:dyDescent="0.2">
      <c r="A77" s="22"/>
      <c r="B77" s="22"/>
      <c r="C77" s="22"/>
      <c r="D77" s="22"/>
      <c r="E77" s="22"/>
      <c r="F77" s="22"/>
    </row>
    <row r="78" spans="1:6" x14ac:dyDescent="0.2">
      <c r="A78" s="22"/>
      <c r="B78" s="22"/>
      <c r="C78" s="22"/>
      <c r="D78" s="22"/>
      <c r="E78" s="22"/>
      <c r="F78" s="22"/>
    </row>
    <row r="79" spans="1:6" x14ac:dyDescent="0.2">
      <c r="A79" s="22"/>
      <c r="B79" s="55"/>
      <c r="C79" s="55"/>
      <c r="D79" s="55"/>
      <c r="E79" s="55"/>
      <c r="F79" s="22"/>
    </row>
    <row r="80" spans="1:6" ht="14.25" x14ac:dyDescent="0.2">
      <c r="A80" s="63" t="s">
        <v>30</v>
      </c>
      <c r="B80" s="63"/>
      <c r="C80" s="63"/>
      <c r="D80" s="63"/>
      <c r="E80" s="63"/>
      <c r="F80" s="63"/>
    </row>
    <row r="81" spans="1:6" ht="14.25" x14ac:dyDescent="0.2">
      <c r="A81" s="59" t="s">
        <v>31</v>
      </c>
      <c r="B81" s="59"/>
      <c r="C81" s="59"/>
      <c r="D81" s="59"/>
      <c r="E81" s="59"/>
      <c r="F81" s="59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56"/>
      <c r="C83" s="56"/>
      <c r="D83" s="56"/>
      <c r="E83" s="56"/>
      <c r="F83" s="22"/>
    </row>
    <row r="84" spans="1:6" ht="15" x14ac:dyDescent="0.2">
      <c r="A84" s="62" t="s">
        <v>7</v>
      </c>
      <c r="B84" s="62"/>
      <c r="C84" s="62"/>
      <c r="D84" s="62"/>
      <c r="E84" s="62"/>
      <c r="F84" s="62"/>
    </row>
    <row r="86" spans="1:6" ht="39.75" customHeight="1" x14ac:dyDescent="0.2">
      <c r="B86" s="53"/>
      <c r="C86" s="54"/>
      <c r="D86" s="54"/>
    </row>
    <row r="87" spans="1:6" ht="13.5" customHeight="1" x14ac:dyDescent="0.2"/>
    <row r="88" spans="1:6" x14ac:dyDescent="0.2">
      <c r="B88" s="17"/>
      <c r="C88" s="17"/>
      <c r="D88" s="17"/>
    </row>
  </sheetData>
  <mergeCells count="13">
    <mergeCell ref="A84:F84"/>
    <mergeCell ref="B86:D86"/>
    <mergeCell ref="B74:D74"/>
    <mergeCell ref="B75:D75"/>
    <mergeCell ref="B79:E79"/>
    <mergeCell ref="A80:F80"/>
    <mergeCell ref="A81:F81"/>
    <mergeCell ref="B83:E83"/>
    <mergeCell ref="A30:F30"/>
    <mergeCell ref="B73:D73"/>
    <mergeCell ref="B60:D60"/>
    <mergeCell ref="B63:D63"/>
    <mergeCell ref="B64:D64"/>
  </mergeCells>
  <dataValidations count="1">
    <dataValidation type="list" allowBlank="1" showInputMessage="1" showErrorMessage="1" sqref="B73:B75 B12:B20 B33:B64" xr:uid="{6EC22C29-602E-4AFF-92F2-AD23188B3D71}">
      <formula1>Liste_Activités</formula1>
    </dataValidation>
  </dataValidations>
  <printOptions horizontalCentered="1"/>
  <pageMargins left="0" right="0" top="0" bottom="0" header="0" footer="0"/>
  <pageSetup paperSize="131" scale="62" orientation="portrait" horizontalDpi="1200" verticalDpi="1200" r:id="rId1"/>
  <headerFooter scaleWithDoc="0"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48D83-DE88-4599-8476-C7C22A4B4418}">
  <sheetPr>
    <pageSetUpPr fitToPage="1"/>
  </sheetPr>
  <dimension ref="A12:F88"/>
  <sheetViews>
    <sheetView view="pageBreakPreview" zoomScale="80" zoomScaleNormal="100" zoomScaleSheetLayoutView="80" workbookViewId="0">
      <selection activeCell="B36" sqref="B3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101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103</v>
      </c>
      <c r="C24" s="22"/>
      <c r="D24" s="22"/>
      <c r="E24" s="22"/>
      <c r="F24" s="22"/>
    </row>
    <row r="25" spans="1:6" ht="15" x14ac:dyDescent="0.2">
      <c r="A25" s="18"/>
      <c r="B25" s="26" t="s">
        <v>45</v>
      </c>
      <c r="C25" s="22"/>
      <c r="D25" s="22"/>
      <c r="E25" s="22"/>
      <c r="F25" s="22"/>
    </row>
    <row r="26" spans="1:6" ht="33.75" customHeight="1" x14ac:dyDescent="0.2">
      <c r="A26" s="18"/>
      <c r="B26" s="47" t="s">
        <v>46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11</v>
      </c>
      <c r="E28" s="28" t="s">
        <v>102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60" t="s">
        <v>0</v>
      </c>
      <c r="B30" s="60"/>
      <c r="C30" s="60"/>
      <c r="D30" s="60"/>
      <c r="E30" s="60"/>
      <c r="F30" s="60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2"/>
      <c r="C33" s="49"/>
      <c r="D33" s="52"/>
      <c r="E33" s="29"/>
      <c r="F33" s="22"/>
    </row>
    <row r="34" spans="1:6" ht="14.25" x14ac:dyDescent="0.2">
      <c r="A34" s="22"/>
      <c r="B34" s="52"/>
      <c r="C34" s="52"/>
      <c r="D34" s="52"/>
      <c r="E34" s="29"/>
      <c r="F34" s="22"/>
    </row>
    <row r="35" spans="1:6" ht="28.5" x14ac:dyDescent="0.2">
      <c r="A35" s="22"/>
      <c r="B35" s="52" t="s">
        <v>104</v>
      </c>
      <c r="C35" s="50"/>
      <c r="D35" s="52"/>
      <c r="E35" s="29"/>
      <c r="F35" s="22"/>
    </row>
    <row r="36" spans="1:6" ht="14.25" x14ac:dyDescent="0.2">
      <c r="A36" s="22"/>
      <c r="B36" s="52"/>
      <c r="C36" s="50"/>
      <c r="D36" s="52"/>
      <c r="E36" s="29"/>
      <c r="F36" s="22"/>
    </row>
    <row r="37" spans="1:6" ht="14.25" x14ac:dyDescent="0.2">
      <c r="A37" s="22"/>
      <c r="B37" s="52"/>
      <c r="C37" s="50"/>
      <c r="D37" s="52"/>
      <c r="E37" s="29"/>
      <c r="F37" s="22"/>
    </row>
    <row r="38" spans="1:6" ht="14.25" x14ac:dyDescent="0.2">
      <c r="A38" s="22"/>
      <c r="B38" s="52"/>
      <c r="C38" s="50"/>
      <c r="D38" s="52"/>
      <c r="E38" s="29"/>
      <c r="F38" s="22"/>
    </row>
    <row r="39" spans="1:6" ht="30" customHeight="1" x14ac:dyDescent="0.2">
      <c r="A39" s="22"/>
      <c r="B39" s="52"/>
      <c r="C39" s="50"/>
      <c r="D39" s="52"/>
      <c r="E39" s="29"/>
      <c r="F39" s="22"/>
    </row>
    <row r="40" spans="1:6" ht="14.25" x14ac:dyDescent="0.2">
      <c r="A40" s="22"/>
      <c r="B40" s="52"/>
      <c r="C40" s="50"/>
      <c r="D40" s="52"/>
      <c r="E40" s="29"/>
      <c r="F40" s="22"/>
    </row>
    <row r="41" spans="1:6" ht="14.25" x14ac:dyDescent="0.2">
      <c r="A41" s="22"/>
      <c r="B41" s="52"/>
      <c r="C41" s="50"/>
      <c r="D41" s="52"/>
      <c r="E41" s="29"/>
      <c r="F41" s="22"/>
    </row>
    <row r="42" spans="1:6" ht="14.25" x14ac:dyDescent="0.2">
      <c r="A42" s="22"/>
      <c r="B42" s="52"/>
      <c r="C42" s="50"/>
      <c r="D42" s="52"/>
      <c r="E42" s="29"/>
      <c r="F42" s="22"/>
    </row>
    <row r="43" spans="1:6" ht="14.25" x14ac:dyDescent="0.2">
      <c r="A43" s="22"/>
      <c r="B43" s="52"/>
      <c r="C43" s="50"/>
      <c r="D43" s="52"/>
      <c r="E43" s="29"/>
      <c r="F43" s="22"/>
    </row>
    <row r="44" spans="1:6" ht="14.25" x14ac:dyDescent="0.2">
      <c r="A44" s="22"/>
      <c r="B44" s="52"/>
      <c r="C44" s="50"/>
      <c r="D44" s="52"/>
      <c r="E44" s="29"/>
      <c r="F44" s="22"/>
    </row>
    <row r="45" spans="1:6" ht="14.25" x14ac:dyDescent="0.2">
      <c r="A45" s="22"/>
      <c r="B45" s="52"/>
      <c r="C45" s="50"/>
      <c r="D45" s="52"/>
      <c r="E45" s="29"/>
      <c r="F45" s="22"/>
    </row>
    <row r="46" spans="1:6" ht="14.25" x14ac:dyDescent="0.2">
      <c r="A46" s="22"/>
      <c r="B46" s="52"/>
      <c r="C46" s="50"/>
      <c r="D46" s="52"/>
      <c r="E46" s="29"/>
      <c r="F46" s="22"/>
    </row>
    <row r="47" spans="1:6" ht="14.25" x14ac:dyDescent="0.2">
      <c r="A47" s="22"/>
      <c r="B47" s="52"/>
      <c r="C47" s="50"/>
      <c r="D47" s="52"/>
      <c r="E47" s="29"/>
      <c r="F47" s="22"/>
    </row>
    <row r="48" spans="1:6" ht="14.25" x14ac:dyDescent="0.2">
      <c r="A48" s="22"/>
      <c r="B48" s="52"/>
      <c r="C48" s="50"/>
      <c r="D48" s="52"/>
      <c r="E48" s="29"/>
      <c r="F48" s="22"/>
    </row>
    <row r="49" spans="1:6" ht="14.25" x14ac:dyDescent="0.2">
      <c r="A49" s="22"/>
      <c r="B49" s="52"/>
      <c r="C49" s="50"/>
      <c r="D49" s="52"/>
      <c r="E49" s="29"/>
      <c r="F49" s="22"/>
    </row>
    <row r="50" spans="1:6" ht="14.25" x14ac:dyDescent="0.2">
      <c r="A50" s="22"/>
      <c r="B50" s="52"/>
      <c r="C50" s="50"/>
      <c r="D50" s="52"/>
      <c r="E50" s="29"/>
      <c r="F50" s="22"/>
    </row>
    <row r="51" spans="1:6" ht="14.25" x14ac:dyDescent="0.2">
      <c r="A51" s="22"/>
      <c r="B51" s="52"/>
      <c r="C51" s="50"/>
      <c r="D51" s="52"/>
      <c r="E51" s="29"/>
      <c r="F51" s="22"/>
    </row>
    <row r="52" spans="1:6" ht="14.25" x14ac:dyDescent="0.2">
      <c r="A52" s="22"/>
      <c r="B52" s="52"/>
      <c r="C52" s="50"/>
      <c r="D52" s="52"/>
      <c r="E52" s="29"/>
      <c r="F52" s="22"/>
    </row>
    <row r="53" spans="1:6" ht="30" customHeight="1" x14ac:dyDescent="0.2">
      <c r="A53" s="22"/>
      <c r="B53" s="52"/>
      <c r="C53" s="50"/>
      <c r="D53" s="52"/>
      <c r="E53" s="29"/>
      <c r="F53" s="22"/>
    </row>
    <row r="54" spans="1:6" ht="14.25" x14ac:dyDescent="0.2">
      <c r="A54" s="22"/>
      <c r="B54" s="52"/>
      <c r="C54" s="50"/>
      <c r="D54" s="52"/>
      <c r="E54" s="29"/>
      <c r="F54" s="22"/>
    </row>
    <row r="55" spans="1:6" ht="14.25" x14ac:dyDescent="0.2">
      <c r="A55" s="22"/>
      <c r="B55" s="52"/>
      <c r="C55" s="50"/>
      <c r="D55" s="52"/>
      <c r="E55" s="29"/>
      <c r="F55" s="22"/>
    </row>
    <row r="56" spans="1:6" ht="14.25" x14ac:dyDescent="0.2">
      <c r="A56" s="22"/>
      <c r="B56" s="52"/>
      <c r="C56" s="50"/>
      <c r="D56" s="52"/>
      <c r="E56" s="29"/>
      <c r="F56" s="22"/>
    </row>
    <row r="57" spans="1:6" ht="14.25" x14ac:dyDescent="0.2">
      <c r="A57" s="22"/>
      <c r="B57" s="52"/>
      <c r="C57" s="50"/>
      <c r="D57" s="52"/>
      <c r="E57" s="29"/>
      <c r="F57" s="22"/>
    </row>
    <row r="58" spans="1:6" ht="14.25" x14ac:dyDescent="0.2">
      <c r="A58" s="22"/>
      <c r="B58" s="52"/>
      <c r="C58" s="50"/>
      <c r="D58" s="52"/>
      <c r="E58" s="29"/>
      <c r="F58" s="22"/>
    </row>
    <row r="59" spans="1:6" ht="14.25" x14ac:dyDescent="0.2">
      <c r="A59" s="22"/>
      <c r="B59" s="52"/>
      <c r="C59" s="50"/>
      <c r="D59" s="52"/>
      <c r="E59" s="29"/>
      <c r="F59" s="22"/>
    </row>
    <row r="60" spans="1:6" ht="14.25" x14ac:dyDescent="0.2">
      <c r="A60" s="22"/>
      <c r="B60" s="57"/>
      <c r="C60" s="57"/>
      <c r="D60" s="57"/>
      <c r="E60" s="29"/>
      <c r="F60" s="22"/>
    </row>
    <row r="61" spans="1:6" ht="14.25" x14ac:dyDescent="0.2">
      <c r="A61" s="22"/>
      <c r="B61" s="48"/>
      <c r="C61" s="49"/>
      <c r="D61" s="49"/>
      <c r="E61" s="29"/>
      <c r="F61" s="22"/>
    </row>
    <row r="62" spans="1:6" ht="14.25" x14ac:dyDescent="0.2">
      <c r="A62" s="22"/>
      <c r="B62" s="48"/>
      <c r="C62" s="50"/>
      <c r="D62" s="51"/>
      <c r="E62" s="29"/>
      <c r="F62" s="22"/>
    </row>
    <row r="63" spans="1:6" ht="14.25" x14ac:dyDescent="0.2">
      <c r="A63" s="22"/>
      <c r="B63" s="57"/>
      <c r="C63" s="57"/>
      <c r="D63" s="57"/>
      <c r="E63" s="29"/>
      <c r="F63" s="22"/>
    </row>
    <row r="64" spans="1:6" ht="13.5" customHeight="1" x14ac:dyDescent="0.2">
      <c r="A64" s="22"/>
      <c r="B64" s="57"/>
      <c r="C64" s="57"/>
      <c r="D64" s="57"/>
      <c r="E64" s="29"/>
      <c r="F64" s="22"/>
    </row>
    <row r="65" spans="1:6" ht="13.5" customHeight="1" x14ac:dyDescent="0.2">
      <c r="A65" s="22"/>
      <c r="B65" s="26" t="s">
        <v>15</v>
      </c>
      <c r="C65" s="27"/>
      <c r="D65" s="27"/>
      <c r="E65" s="30">
        <f>-500/1.14975</f>
        <v>-434.8771472059143</v>
      </c>
      <c r="F65" s="22"/>
    </row>
    <row r="66" spans="1:6" ht="13.5" customHeight="1" x14ac:dyDescent="0.2">
      <c r="A66" s="22"/>
      <c r="B66" s="35" t="s">
        <v>12</v>
      </c>
      <c r="C66" s="27"/>
      <c r="D66" s="27"/>
      <c r="E66" s="31">
        <v>0</v>
      </c>
      <c r="F66" s="22"/>
    </row>
    <row r="67" spans="1:6" ht="13.5" customHeight="1" x14ac:dyDescent="0.2">
      <c r="A67" s="22"/>
      <c r="B67" s="35" t="s">
        <v>13</v>
      </c>
      <c r="C67" s="27"/>
      <c r="D67" s="27"/>
      <c r="E67" s="31">
        <v>0</v>
      </c>
      <c r="F67" s="22"/>
    </row>
    <row r="68" spans="1:6" ht="13.5" customHeight="1" x14ac:dyDescent="0.2">
      <c r="A68" s="22"/>
      <c r="B68" s="26" t="s">
        <v>14</v>
      </c>
      <c r="C68" s="27"/>
      <c r="D68" s="27"/>
      <c r="E68" s="30">
        <f>SUM(E65:E67)</f>
        <v>-434.8771472059143</v>
      </c>
      <c r="F68" s="22"/>
    </row>
    <row r="69" spans="1:6" ht="13.5" customHeight="1" x14ac:dyDescent="0.2">
      <c r="A69" s="22"/>
      <c r="B69" s="27" t="s">
        <v>5</v>
      </c>
      <c r="C69" s="32">
        <v>0.05</v>
      </c>
      <c r="D69" s="27"/>
      <c r="E69" s="36">
        <f>ROUND(E68*C69,2)</f>
        <v>-21.74</v>
      </c>
      <c r="F69" s="22"/>
    </row>
    <row r="70" spans="1:6" ht="13.5" customHeight="1" x14ac:dyDescent="0.2">
      <c r="A70" s="22"/>
      <c r="B70" s="27" t="s">
        <v>4</v>
      </c>
      <c r="C70" s="43">
        <v>9.9750000000000005E-2</v>
      </c>
      <c r="D70" s="27"/>
      <c r="E70" s="44">
        <f>ROUND(E68*C70,2)</f>
        <v>-43.38</v>
      </c>
      <c r="F70" s="22"/>
    </row>
    <row r="71" spans="1:6" ht="13.5" customHeight="1" x14ac:dyDescent="0.2">
      <c r="A71" s="22"/>
      <c r="B71" s="27"/>
      <c r="C71" s="27"/>
      <c r="D71" s="27"/>
      <c r="E71" s="33"/>
      <c r="F71" s="22"/>
    </row>
    <row r="72" spans="1:6" ht="16.5" customHeight="1" thickBot="1" x14ac:dyDescent="0.25">
      <c r="A72" s="22"/>
      <c r="B72" s="26" t="s">
        <v>16</v>
      </c>
      <c r="C72" s="27"/>
      <c r="D72" s="27"/>
      <c r="E72" s="34">
        <f>SUM(E68:E70)</f>
        <v>-499.9971472059143</v>
      </c>
      <c r="F72" s="22"/>
    </row>
    <row r="73" spans="1:6" ht="15.75" thickTop="1" x14ac:dyDescent="0.2">
      <c r="A73" s="22"/>
      <c r="B73" s="61"/>
      <c r="C73" s="61"/>
      <c r="D73" s="61"/>
      <c r="E73" s="37"/>
      <c r="F73" s="22"/>
    </row>
    <row r="74" spans="1:6" ht="15" x14ac:dyDescent="0.2">
      <c r="A74" s="22"/>
      <c r="B74" s="58" t="s">
        <v>18</v>
      </c>
      <c r="C74" s="58"/>
      <c r="D74" s="58"/>
      <c r="E74" s="37">
        <v>0</v>
      </c>
      <c r="F74" s="22"/>
    </row>
    <row r="75" spans="1:6" ht="15" x14ac:dyDescent="0.2">
      <c r="A75" s="22"/>
      <c r="B75" s="61"/>
      <c r="C75" s="61"/>
      <c r="D75" s="61"/>
      <c r="E75" s="37"/>
      <c r="F75" s="22"/>
    </row>
    <row r="76" spans="1:6" ht="19.5" customHeight="1" x14ac:dyDescent="0.2">
      <c r="A76" s="22"/>
      <c r="B76" s="38" t="s">
        <v>17</v>
      </c>
      <c r="C76" s="39"/>
      <c r="D76" s="39"/>
      <c r="E76" s="40">
        <f>E72-E74</f>
        <v>-499.9971472059143</v>
      </c>
      <c r="F76" s="22"/>
    </row>
    <row r="77" spans="1:6" ht="13.5" customHeight="1" x14ac:dyDescent="0.2">
      <c r="A77" s="22"/>
      <c r="B77" s="22"/>
      <c r="C77" s="22"/>
      <c r="D77" s="22"/>
      <c r="E77" s="22"/>
      <c r="F77" s="22"/>
    </row>
    <row r="78" spans="1:6" x14ac:dyDescent="0.2">
      <c r="A78" s="22"/>
      <c r="B78" s="22"/>
      <c r="C78" s="22"/>
      <c r="D78" s="22"/>
      <c r="E78" s="22"/>
      <c r="F78" s="22"/>
    </row>
    <row r="79" spans="1:6" x14ac:dyDescent="0.2">
      <c r="A79" s="22"/>
      <c r="B79" s="55"/>
      <c r="C79" s="55"/>
      <c r="D79" s="55"/>
      <c r="E79" s="55"/>
      <c r="F79" s="22"/>
    </row>
    <row r="80" spans="1:6" ht="14.25" x14ac:dyDescent="0.2">
      <c r="A80" s="63" t="s">
        <v>30</v>
      </c>
      <c r="B80" s="63"/>
      <c r="C80" s="63"/>
      <c r="D80" s="63"/>
      <c r="E80" s="63"/>
      <c r="F80" s="63"/>
    </row>
    <row r="81" spans="1:6" ht="14.25" x14ac:dyDescent="0.2">
      <c r="A81" s="59" t="s">
        <v>31</v>
      </c>
      <c r="B81" s="59"/>
      <c r="C81" s="59"/>
      <c r="D81" s="59"/>
      <c r="E81" s="59"/>
      <c r="F81" s="59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56"/>
      <c r="C83" s="56"/>
      <c r="D83" s="56"/>
      <c r="E83" s="56"/>
      <c r="F83" s="22"/>
    </row>
    <row r="84" spans="1:6" ht="15" x14ac:dyDescent="0.2">
      <c r="A84" s="62" t="s">
        <v>7</v>
      </c>
      <c r="B84" s="62"/>
      <c r="C84" s="62"/>
      <c r="D84" s="62"/>
      <c r="E84" s="62"/>
      <c r="F84" s="62"/>
    </row>
    <row r="86" spans="1:6" ht="39.75" customHeight="1" x14ac:dyDescent="0.2">
      <c r="B86" s="53"/>
      <c r="C86" s="54"/>
      <c r="D86" s="54"/>
    </row>
    <row r="87" spans="1:6" ht="13.5" customHeight="1" x14ac:dyDescent="0.2"/>
    <row r="88" spans="1:6" x14ac:dyDescent="0.2">
      <c r="B88" s="17"/>
      <c r="C88" s="17"/>
      <c r="D88" s="17"/>
    </row>
  </sheetData>
  <mergeCells count="13">
    <mergeCell ref="B86:D86"/>
    <mergeCell ref="B75:D75"/>
    <mergeCell ref="B79:E79"/>
    <mergeCell ref="A80:F80"/>
    <mergeCell ref="A81:F81"/>
    <mergeCell ref="B83:E83"/>
    <mergeCell ref="A84:F84"/>
    <mergeCell ref="A30:F30"/>
    <mergeCell ref="B60:D60"/>
    <mergeCell ref="B63:D63"/>
    <mergeCell ref="B64:D64"/>
    <mergeCell ref="B73:D73"/>
    <mergeCell ref="B74:D74"/>
  </mergeCells>
  <dataValidations count="1">
    <dataValidation type="list" allowBlank="1" showInputMessage="1" showErrorMessage="1" sqref="B73:B75 B12:B20 B33:B64" xr:uid="{FFB56C0A-C5C3-4EBF-B455-A931E3B31951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10</vt:i4>
      </vt:variant>
      <vt:variant>
        <vt:lpstr>Plages nommées</vt:lpstr>
      </vt:variant>
      <vt:variant>
        <vt:i4>20</vt:i4>
      </vt:variant>
    </vt:vector>
  </HeadingPairs>
  <TitlesOfParts>
    <vt:vector size="30" baseType="lpstr">
      <vt:lpstr>18-03-17</vt:lpstr>
      <vt:lpstr>14-06-19</vt:lpstr>
      <vt:lpstr>28-06-19</vt:lpstr>
      <vt:lpstr>16-04-21</vt:lpstr>
      <vt:lpstr>21-05-21</vt:lpstr>
      <vt:lpstr>05-10-21</vt:lpstr>
      <vt:lpstr>29-10-21</vt:lpstr>
      <vt:lpstr>11-12-21</vt:lpstr>
      <vt:lpstr>06-02-23</vt:lpstr>
      <vt:lpstr>Activités</vt:lpstr>
      <vt:lpstr>Liste_Activités</vt:lpstr>
      <vt:lpstr>'05-10-21'!Print_Area</vt:lpstr>
      <vt:lpstr>'06-02-23'!Print_Area</vt:lpstr>
      <vt:lpstr>'11-12-21'!Print_Area</vt:lpstr>
      <vt:lpstr>'14-06-19'!Print_Area</vt:lpstr>
      <vt:lpstr>'16-04-21'!Print_Area</vt:lpstr>
      <vt:lpstr>'18-03-17'!Print_Area</vt:lpstr>
      <vt:lpstr>'21-05-21'!Print_Area</vt:lpstr>
      <vt:lpstr>'28-06-19'!Print_Area</vt:lpstr>
      <vt:lpstr>'29-10-21'!Print_Area</vt:lpstr>
      <vt:lpstr>Activités!Print_Area</vt:lpstr>
      <vt:lpstr>'05-10-21'!Zone_d_impression</vt:lpstr>
      <vt:lpstr>'06-02-23'!Zone_d_impression</vt:lpstr>
      <vt:lpstr>'11-12-21'!Zone_d_impression</vt:lpstr>
      <vt:lpstr>'14-06-19'!Zone_d_impression</vt:lpstr>
      <vt:lpstr>'16-04-21'!Zone_d_impression</vt:lpstr>
      <vt:lpstr>'18-03-17'!Zone_d_impression</vt:lpstr>
      <vt:lpstr>'21-05-21'!Zone_d_impression</vt:lpstr>
      <vt:lpstr>'28-06-19'!Zone_d_impression</vt:lpstr>
      <vt:lpstr>'29-10-21'!Zone_d_impression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2023-02-06T19:49:11Z</cp:lastPrinted>
  <dcterms:created xsi:type="dcterms:W3CDTF">1996-11-05T19:10:39Z</dcterms:created>
  <dcterms:modified xsi:type="dcterms:W3CDTF">2023-02-06T19:51:17Z</dcterms:modified>
</cp:coreProperties>
</file>