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8A2B217B-AA8E-46CD-9D6F-BC120FE71EC4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18-04-19" sheetId="4" r:id="rId1"/>
    <sheet name="06-03-20" sheetId="6" r:id="rId2"/>
    <sheet name="04-03-21" sheetId="7" r:id="rId3"/>
    <sheet name="18-06-21" sheetId="8" r:id="rId4"/>
    <sheet name="01-06-24" sheetId="9" r:id="rId5"/>
    <sheet name="Activités" sheetId="5" r:id="rId6"/>
  </sheets>
  <definedNames>
    <definedName name="Liste_Activités">Activités!$C$5:$C$45</definedName>
    <definedName name="Print_Area" localSheetId="4">'01-06-24'!$A$1:$F$89</definedName>
    <definedName name="Print_Area" localSheetId="2">'04-03-21'!$A$1:$F$89</definedName>
    <definedName name="Print_Area" localSheetId="1">'06-03-20'!$A$1:$F$89</definedName>
    <definedName name="Print_Area" localSheetId="0">'18-04-19'!$A$1:$F$89</definedName>
    <definedName name="Print_Area" localSheetId="3">'18-06-21'!$A$1:$F$89</definedName>
    <definedName name="Print_Area" localSheetId="5">Activités!$A$1:$D$45</definedName>
    <definedName name="_xlnm.Print_Area" localSheetId="4">'01-06-24'!$A$1:$F$89</definedName>
    <definedName name="_xlnm.Print_Area" localSheetId="2">'04-03-21'!$A$1:$F$89</definedName>
    <definedName name="_xlnm.Print_Area" localSheetId="1">'06-03-20'!$A$1:$F$89</definedName>
    <definedName name="_xlnm.Print_Area" localSheetId="0">'18-04-19'!$A$1:$F$89</definedName>
    <definedName name="_xlnm.Print_Area" localSheetId="3">'18-06-21'!$A$1:$F$89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9" l="1"/>
  <c r="E69" i="9" s="1"/>
  <c r="E72" i="9" s="1"/>
  <c r="E35" i="8"/>
  <c r="E69" i="8"/>
  <c r="E72" i="8" s="1"/>
  <c r="E35" i="7"/>
  <c r="E69" i="7"/>
  <c r="E72" i="7" s="1"/>
  <c r="E37" i="6"/>
  <c r="E35" i="6"/>
  <c r="E69" i="6"/>
  <c r="E72" i="6" s="1"/>
  <c r="E35" i="4"/>
  <c r="E69" i="4"/>
  <c r="E72" i="4"/>
  <c r="E73" i="4"/>
  <c r="E74" i="9" l="1"/>
  <c r="E73" i="9"/>
  <c r="E76" i="9" s="1"/>
  <c r="E80" i="9" s="1"/>
  <c r="E74" i="6"/>
  <c r="E73" i="6"/>
  <c r="E76" i="6" s="1"/>
  <c r="E80" i="6" s="1"/>
  <c r="E73" i="8"/>
  <c r="E74" i="8"/>
  <c r="E76" i="8" s="1"/>
  <c r="E80" i="8" s="1"/>
  <c r="E74" i="7"/>
  <c r="E76" i="7" s="1"/>
  <c r="E80" i="7" s="1"/>
  <c r="E73" i="7"/>
  <c r="E74" i="4"/>
  <c r="E76" i="4" s="1"/>
  <c r="E80" i="4" s="1"/>
</calcChain>
</file>

<file path=xl/sharedStrings.xml><?xml version="1.0" encoding="utf-8"?>
<sst xmlns="http://schemas.openxmlformats.org/spreadsheetml/2006/main" count="146" uniqueCount="74">
  <si>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</si>
  <si>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</si>
  <si>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</si>
  <si>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</si>
  <si>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</si>
  <si>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</si>
  <si>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</si>
  <si>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</si>
  <si>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</si>
  <si>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</si>
  <si>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</si>
  <si>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</si>
  <si>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</si>
  <si>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</si>
  <si>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</si>
  <si>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</si>
  <si>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</si>
  <si>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</si>
  <si>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</si>
  <si>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</si>
  <si>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</si>
  <si>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</si>
  <si>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</si>
  <si>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</si>
  <si>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</si>
  <si>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</si>
  <si>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</si>
  <si>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</si>
  <si>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</si>
  <si>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</si>
  <si>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</si>
  <si>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</si>
  <si>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</si>
  <si>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</si>
  <si>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</si>
  <si>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</si>
  <si>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</si>
  <si>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</si>
  <si>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</si>
  <si>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</si>
  <si>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</si>
  <si>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</si>
  <si>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</si>
  <si>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</si>
  <si>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</si>
  <si>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</si>
  <si>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</si>
  <si>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</si>
  <si>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</si>
  <si>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</si>
  <si>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</si>
  <si>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</si>
  <si>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</si>
  <si>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</si>
  <si>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</si>
  <si>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18 AVRIL 2019</t>
  </si>
  <si>
    <t>FRANCIS BEAUDIN</t>
  </si>
  <si>
    <t>11667F boul. de la Colline
Québec (Québec) G2A 2E1</t>
  </si>
  <si>
    <t>FRANCIS BEAUDIN, CPA INC.</t>
  </si>
  <si>
    <t># 19089</t>
  </si>
  <si>
    <t xml:space="preserve"> - Analyse du dossier de l'étudiant d'Espagne qui reçoit des bourses de l'Espagne ;</t>
  </si>
  <si>
    <t># 20030</t>
  </si>
  <si>
    <t>Le 6 MARS 2020</t>
  </si>
  <si>
    <t xml:space="preserve"> - Question pour séparation de conjoints dont les 2 sont actionnaires ;</t>
  </si>
  <si>
    <t xml:space="preserve"> - Question sur dividende reçu d'une fiducie et compléter annexe 3 ;</t>
  </si>
  <si>
    <t>Le 4 MARS 2021</t>
  </si>
  <si>
    <t># 21056</t>
  </si>
  <si>
    <t xml:space="preserve"> - Questions relativement au traitement fiscal du revenu locatif ;</t>
  </si>
  <si>
    <t>Le 18 JUIN 2021</t>
  </si>
  <si>
    <t># 21254</t>
  </si>
  <si>
    <t xml:space="preserve"> - Questions relativement au traitement fiscal du revenu de placement sur base d'année civile vs année d'imposition ;</t>
  </si>
  <si>
    <t>Le 1 JUIN 2024</t>
  </si>
  <si>
    <t># 24292</t>
  </si>
  <si>
    <t xml:space="preserve"> - Questions fiscales sur ce qui détermine le taux d'imposition du gain en capital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</si>
</sst>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CEBAE6B-1CAE-40E6-B616-1E123306A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BE1F142-F5D3-429B-84CF-8618ED383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3A98533-2D6B-49BF-B9CC-D0DFC132C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A09A6D-1CB5-43C2-9599-0E31C8898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5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60</v>
      </c>
      <c r="C35" s="59"/>
      <c r="D35" s="59"/>
      <c r="E35" s="29">
        <f>1*265</f>
        <v>265</v>
      </c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265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265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26.43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304.68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304.68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570C-C37F-4356-ACF1-0EE152F8EFFF}">
  <sheetPr>
    <pageSetUpPr fitToPage="1"/>
  </sheetPr>
  <dimension ref="A12:F92"/>
  <sheetViews>
    <sheetView view="pageBreakPreview" topLeftCell="A45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63</v>
      </c>
      <c r="C35" s="59"/>
      <c r="D35" s="59"/>
      <c r="E35" s="29">
        <f>0.4*285</f>
        <v>114</v>
      </c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64</v>
      </c>
      <c r="C37" s="59"/>
      <c r="D37" s="59"/>
      <c r="E37" s="29">
        <f>0.25*285</f>
        <v>71.25</v>
      </c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185.25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185.25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9.26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18.48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212.98999999999998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212.98999999999998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F292965-D7F7-4115-9A11-2AFF714A81A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0D61-1A98-4BB7-8961-40AD195C5BD0}">
  <sheetPr>
    <pageSetUpPr fitToPage="1"/>
  </sheetPr>
  <dimension ref="A12:F92"/>
  <sheetViews>
    <sheetView view="pageBreakPreview" topLeftCell="A10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67</v>
      </c>
      <c r="C35" s="59"/>
      <c r="D35" s="59"/>
      <c r="E35" s="29">
        <f>0.75*295</f>
        <v>221.25</v>
      </c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221.25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221.25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11.06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22.07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254.38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254.38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2892638-DDD1-4675-AD61-D8BE9F46878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6FE1E-91AF-4572-A16C-58B850B5B591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70</v>
      </c>
      <c r="C35" s="59"/>
      <c r="D35" s="59"/>
      <c r="E35" s="29">
        <f>0.4*295</f>
        <v>118</v>
      </c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118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118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5.9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11.77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135.67000000000002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135.67000000000002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B6B04AA-9292-4AF0-A680-F30B1C2E465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518E-9737-44CA-9891-552C451DF92B}">
  <sheetPr>
    <pageSetUpPr fitToPage="1"/>
  </sheetPr>
  <dimension ref="A12:F92"/>
  <sheetViews>
    <sheetView tabSelected="1" view="pageBreakPreview" topLeftCell="A50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73</v>
      </c>
      <c r="C35" s="59"/>
      <c r="D35" s="59"/>
      <c r="E35" s="29">
        <f>0.5*350</f>
        <v>175</v>
      </c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175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17.46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201.21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201.21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5E0951DC-9471-45C0-9678-62C58941F5B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12</vt:i4>
      </vt:variant>
    </vt:vector>
  </HeadingPairs>
  <TitlesOfParts>
    <vt:vector size="18" baseType="lpstr">
      <vt:lpstr>18-04-19</vt:lpstr>
      <vt:lpstr>06-03-20</vt:lpstr>
      <vt:lpstr>04-03-21</vt:lpstr>
      <vt:lpstr>18-06-21</vt:lpstr>
      <vt:lpstr>01-06-24</vt:lpstr>
      <vt:lpstr>Activités</vt:lpstr>
      <vt:lpstr>Liste_Activités</vt:lpstr>
      <vt:lpstr>'01-06-24'!Print_Area</vt:lpstr>
      <vt:lpstr>'04-03-21'!Print_Area</vt:lpstr>
      <vt:lpstr>'06-03-20'!Print_Area</vt:lpstr>
      <vt:lpstr>'18-04-19'!Print_Area</vt:lpstr>
      <vt:lpstr>'18-06-21'!Print_Area</vt:lpstr>
      <vt:lpstr>Activités!Print_Area</vt:lpstr>
      <vt:lpstr>'01-06-24'!Zone_d_impression</vt:lpstr>
      <vt:lpstr>'04-03-21'!Zone_d_impression</vt:lpstr>
      <vt:lpstr>'06-03-20'!Zone_d_impression</vt:lpstr>
      <vt:lpstr>'18-04-19'!Zone_d_impression</vt:lpstr>
      <vt:lpstr>'18-06-21'!Zone_d_impression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2024-06-01T15:20:21Z</cp:lastPrinted>
  <dcterms:created xsi:type="dcterms:W3CDTF">1996-11-05T19:10:39Z</dcterms:created>
  <dcterms:modified xsi:type="dcterms:W3CDTF">2024-06-01T15:20:43Z</dcterms:modified>
</cp:coreProperties>
</file>