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84EDF82-1217-44ED-94B8-5E3640606F3E}" xr6:coauthVersionLast="45" xr6:coauthVersionMax="45" xr10:uidLastSave="{00000000-0000-0000-0000-000000000000}"/>
  <bookViews>
    <workbookView xWindow="38280" yWindow="-120" windowWidth="29040" windowHeight="15840" activeTab="1" xr2:uid="{00000000-000D-0000-FFFF-FFFF00000000}"/>
  </bookViews>
  <sheets>
    <sheet name="01-10-19" sheetId="4" r:id="rId1"/>
    <sheet name="28-11-19" sheetId="6" r:id="rId2"/>
    <sheet name="Activités" sheetId="5" r:id="rId3"/>
  </sheets>
  <definedNames>
    <definedName name="Liste_Activités">Activités!$C$5:$C$45</definedName>
    <definedName name="Print_Area" localSheetId="0">'01-10-19'!$A$1:$F$89</definedName>
    <definedName name="Print_Area" localSheetId="1">'28-11-19'!$A$1:$F$89</definedName>
    <definedName name="Print_Area" localSheetId="2">Activités!$A$1:$D$45</definedName>
    <definedName name="_xlnm.Print_Area" localSheetId="0">'01-10-19'!$A$1:$F$89</definedName>
    <definedName name="_xlnm.Print_Area" localSheetId="1">'28-11-19'!$A$1:$F$89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6" i="6" l="1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<sst xmlns="http://schemas.openxmlformats.org/spreadsheetml/2006/main" count="92" uniqueCount="72">
  <si>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</si>
  <si>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</si>
  <si>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</si>
  <si>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</si>
  <si>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</si>
  <si>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</si>
  <si>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</si>
  <si>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</si>
  <si>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</si>
  <si>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</si>
  <si>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</si>
  <si>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</si>
  <si>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</si>
  <si>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</si>
  <si>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</si>
  <si>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</si>
  <si>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</si>
  <si>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</si>
  <si>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</si>
  <si>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</si>
  <si>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</si>
  <si>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</si>
  <si>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</si>
  <si>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</si>
  <si>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</si>
  <si>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</si>
  <si>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</si>
  <si>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</si>
  <si>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</si>
  <si>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</si>
  <si>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</si>
  <si>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</si>
  <si>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</si>
  <si>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</si>
  <si>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</si>
  <si>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</si>
  <si>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</si>
  <si>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</si>
  <si>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</si>
  <si>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</si>
  <si>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</si>
  <si>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</si>
  <si>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</si>
  <si>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</si>
  <si>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</si>
  <si>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</si>
  <si>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</si>
  <si>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</si>
  <si>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</si>
  <si>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</si>
  <si>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</si>
  <si>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</si>
  <si>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</si>
  <si>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</si>
  <si>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</si>
  <si>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</si>
  <si>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</si>
  <si>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</si>
  <si>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VINCENT MARUCA</t>
  </si>
  <si>
    <t>LES CONSTRUCTIONS MARUCA LTÉE</t>
  </si>
  <si>
    <t>1394 rue Albert
Longueuil (Québec) J4T 1T8</t>
  </si>
  <si>
    <t># 19245</t>
  </si>
  <si>
    <t xml:space="preserve"> - Rencontre avec vous à nos bureaux les 30 juillet et 25 septembre ;</t>
  </si>
  <si>
    <t xml:space="preserve"> - Multiples discussions téléphoniques avec vous ;</t>
  </si>
  <si>
    <t xml:space="preserve"> - Préparation des autorisations requises pour parler avec le gouvernement pour les différentes personnes touchées ;</t>
  </si>
  <si>
    <t xml:space="preserve"> - Recherches et analyses fiscales requises afin de vous défendre dans le cadre de la vérification fiscale ;</t>
  </si>
  <si>
    <t xml:space="preserve"> - Différentes représentations face au gouvernement en lien avec les projets de cotisation ;</t>
  </si>
  <si>
    <t xml:space="preserve"> - Prise de connaissance et analyse de tous les documents soumis;</t>
  </si>
  <si>
    <t>Le 28 NOVEMBRE 2019</t>
  </si>
  <si>
    <t># 19284</t>
  </si>
  <si>
    <t xml:space="preserve"> - Rencontre avec vous aux bureaux de votre comptable le 7 octobre 2019 ;</t>
  </si>
  <si>
    <t xml:space="preserve"> - Simulation des impacts fiscaux en cas d'application des revenus à Philippe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</si>
</sst>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6" fontId="2" fillId="0" borderId="0" xfId="0" applyNumberFormat="1" applyFont="1"/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6F739E-9823-449D-81EE-C056858D4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67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65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64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66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18.75</v>
      </c>
      <c r="D66" s="53">
        <v>265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4968.75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4968.75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495.63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5712.82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5712.82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19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6881-410B-4B6F-AF46-359AA27EB9BD}">
  <sheetPr>
    <pageSetUpPr fitToPage="1"/>
  </sheetPr>
  <dimension ref="A12:H92"/>
  <sheetViews>
    <sheetView tabSelected="1" view="pageBreakPreview" zoomScale="80" zoomScaleNormal="100" zoomScaleSheetLayoutView="80" workbookViewId="0">
      <selection activeCell="B76" sqref="B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8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8" s="51" customFormat="1" ht="14.25" x14ac:dyDescent="0.2">
      <c r="A66" s="47"/>
      <c r="B66" s="48"/>
      <c r="C66" s="52">
        <v>4.75</v>
      </c>
      <c r="D66" s="53">
        <v>265</v>
      </c>
      <c r="E66" s="50"/>
      <c r="F66" s="47"/>
    </row>
    <row r="67" spans="1:8" ht="14.25" x14ac:dyDescent="0.2">
      <c r="A67" s="22"/>
      <c r="B67" s="57"/>
      <c r="C67" s="57"/>
      <c r="D67" s="57"/>
      <c r="E67" s="29"/>
      <c r="F67" s="22"/>
    </row>
    <row r="68" spans="1:8" ht="13.5" customHeight="1" x14ac:dyDescent="0.2">
      <c r="A68" s="22"/>
      <c r="B68" s="57"/>
      <c r="C68" s="57"/>
      <c r="D68" s="57"/>
      <c r="E68" s="29"/>
      <c r="F68" s="22"/>
    </row>
    <row r="69" spans="1:8" ht="13.5" customHeight="1" x14ac:dyDescent="0.2">
      <c r="A69" s="22"/>
      <c r="B69" s="26" t="s">
        <v>19</v>
      </c>
      <c r="C69" s="27"/>
      <c r="D69" s="27"/>
      <c r="E69" s="30">
        <f>D66*C66</f>
        <v>1258.75</v>
      </c>
      <c r="F69" s="22"/>
    </row>
    <row r="70" spans="1:8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8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8" ht="13.5" customHeight="1" x14ac:dyDescent="0.2">
      <c r="A72" s="22"/>
      <c r="B72" s="26" t="s">
        <v>18</v>
      </c>
      <c r="C72" s="27"/>
      <c r="D72" s="27"/>
      <c r="E72" s="30">
        <f>SUM(E69:E71)</f>
        <v>1258.75</v>
      </c>
      <c r="F72" s="22"/>
    </row>
    <row r="73" spans="1:8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62.94</v>
      </c>
      <c r="F73" s="22"/>
    </row>
    <row r="74" spans="1:8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125.56</v>
      </c>
      <c r="F74" s="22"/>
    </row>
    <row r="75" spans="1:8" ht="13.5" customHeight="1" x14ac:dyDescent="0.2">
      <c r="A75" s="22"/>
      <c r="B75" s="27"/>
      <c r="C75" s="27"/>
      <c r="D75" s="27"/>
      <c r="E75" s="33"/>
      <c r="F75" s="22"/>
    </row>
    <row r="76" spans="1:8" ht="16.5" customHeight="1" thickBot="1" x14ac:dyDescent="0.25">
      <c r="A76" s="22"/>
      <c r="B76" s="26" t="s">
        <v>20</v>
      </c>
      <c r="C76" s="27"/>
      <c r="D76" s="27"/>
      <c r="E76" s="34">
        <f>SUM(E72:E74)</f>
        <v>1447.25</v>
      </c>
      <c r="F76" s="22"/>
      <c r="H76" s="67">
        <f>E76+'01-10-19'!E76</f>
        <v>7160.07</v>
      </c>
    </row>
    <row r="77" spans="1:8" ht="15.75" thickTop="1" x14ac:dyDescent="0.2">
      <c r="A77" s="22"/>
      <c r="B77" s="59"/>
      <c r="C77" s="59"/>
      <c r="D77" s="59"/>
      <c r="E77" s="37"/>
      <c r="F77" s="22"/>
    </row>
    <row r="78" spans="1:8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8" ht="15" x14ac:dyDescent="0.2">
      <c r="A79" s="22"/>
      <c r="B79" s="59"/>
      <c r="C79" s="59"/>
      <c r="D79" s="59"/>
      <c r="E79" s="37"/>
      <c r="F79" s="22"/>
    </row>
    <row r="80" spans="1:8" ht="19.5" customHeight="1" x14ac:dyDescent="0.2">
      <c r="A80" s="22"/>
      <c r="B80" s="38" t="s">
        <v>21</v>
      </c>
      <c r="C80" s="39"/>
      <c r="D80" s="39"/>
      <c r="E80" s="40">
        <f>E76-E78</f>
        <v>1447.25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562872A-8DF9-4B3E-A262-0796B3B1D388}">
      <formula1>Liste_Activités</formula1>
    </dataValidation>
  </dataValidations>
  <printOptions horizontalCentered="1"/>
  <pageMargins left="0" right="0" top="0" bottom="0" header="0" footer="0"/>
  <pageSetup paperSize="119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01-10-19</vt:lpstr>
      <vt:lpstr>28-11-19</vt:lpstr>
      <vt:lpstr>Activités</vt:lpstr>
      <vt:lpstr>Liste_Activités</vt:lpstr>
      <vt:lpstr>'01-10-19'!Print_Area</vt:lpstr>
      <vt:lpstr>'28-11-19'!Print_Area</vt:lpstr>
      <vt:lpstr>Activités!Print_Area</vt:lpstr>
      <vt:lpstr>'01-10-19'!Zone_d_impression</vt:lpstr>
      <vt:lpstr>'28-11-19'!Zone_d_impression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2020-01-30T11:58:10Z</cp:lastPrinted>
  <dcterms:created xsi:type="dcterms:W3CDTF">1996-11-05T19:10:39Z</dcterms:created>
  <dcterms:modified xsi:type="dcterms:W3CDTF">2020-01-30T11:58:14Z</dcterms:modified>
</cp:coreProperties>
</file>