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164C33B3-CC20-4200-BF03-013C0482DB28}" xr6:coauthVersionLast="45" xr6:coauthVersionMax="45" xr10:uidLastSave="{00000000-0000-0000-0000-000000000000}"/>
  <bookViews>
    <workbookView xWindow="-120" yWindow="-120" windowWidth="38640" windowHeight="15840" activeTab="6" xr2:uid="{00000000-000D-0000-FFFF-FFFF00000000}"/>
  </bookViews>
  <sheets>
    <sheet name="06-03-20" sheetId="4" r:id="rId1"/>
    <sheet name="06-03-20 (2)" sheetId="6" r:id="rId2"/>
    <sheet name="06-03-20 (3)" sheetId="7" r:id="rId3"/>
    <sheet name="03-04-20" sheetId="8" r:id="rId4"/>
    <sheet name="03-04-20-2" sheetId="9" r:id="rId5"/>
    <sheet name="03-04-20-2 (2)" sheetId="11" r:id="rId6"/>
    <sheet name="07-09-20" sheetId="12" r:id="rId7"/>
    <sheet name="Activités" sheetId="5" r:id="rId8"/>
  </sheets>
  <definedNames>
    <definedName name="Liste_Activités">Activités!$C$5:$C$45</definedName>
    <definedName name="Print_Area" localSheetId="3">'03-04-20'!$A$1:$F$89</definedName>
    <definedName name="Print_Area" localSheetId="4">'03-04-20-2'!$A$1:$F$89</definedName>
    <definedName name="Print_Area" localSheetId="5">'03-04-20-2 (2)'!$A$1:$F$89</definedName>
    <definedName name="Print_Area" localSheetId="0">'06-03-20'!$A$1:$F$89</definedName>
    <definedName name="Print_Area" localSheetId="1">'06-03-20 (2)'!$A$1:$F$89</definedName>
    <definedName name="Print_Area" localSheetId="2">'06-03-20 (3)'!$A$1:$F$89</definedName>
    <definedName name="Print_Area" localSheetId="6">'07-09-20'!$A$1:$F$89</definedName>
    <definedName name="Print_Area" localSheetId="7">Activités!$A$1:$D$45</definedName>
    <definedName name="_xlnm.Print_Area" localSheetId="3">'03-04-20'!$A$1:$F$89</definedName>
    <definedName name="_xlnm.Print_Area" localSheetId="4">'03-04-20-2'!$A$1:$F$89</definedName>
    <definedName name="_xlnm.Print_Area" localSheetId="5">'03-04-20-2 (2)'!$A$1:$F$89</definedName>
    <definedName name="_xlnm.Print_Area" localSheetId="0">'06-03-20'!$A$1:$F$89</definedName>
    <definedName name="_xlnm.Print_Area" localSheetId="1">'06-03-20 (2)'!$A$1:$F$89</definedName>
    <definedName name="_xlnm.Print_Area" localSheetId="2">'06-03-20 (3)'!$A$1:$F$89</definedName>
    <definedName name="_xlnm.Print_Area" localSheetId="6">'07-09-20'!$A$1:$F$89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12" l="1"/>
  <c r="E72" i="12"/>
  <c r="E73" i="12"/>
  <c r="E74" i="12"/>
  <c r="E76" i="12"/>
  <c r="E80" i="12"/>
  <c r="E38" i="11"/>
  <c r="E69" i="11"/>
  <c r="E72" i="11"/>
  <c r="E73" i="11"/>
  <c r="E74" i="11"/>
  <c r="E76" i="11"/>
  <c r="E80" i="11"/>
  <c r="E38" i="9"/>
  <c r="E69" i="9"/>
  <c r="E72" i="9"/>
  <c r="E73" i="9"/>
  <c r="E74" i="9"/>
  <c r="E76" i="9"/>
  <c r="E80" i="9"/>
  <c r="E35" i="8"/>
  <c r="E69" i="8"/>
  <c r="E72" i="8"/>
  <c r="E73" i="8"/>
  <c r="E74" i="8"/>
  <c r="E76" i="8"/>
  <c r="E80" i="8"/>
  <c r="E69" i="7"/>
  <c r="E72" i="7"/>
  <c r="E73" i="7"/>
  <c r="E74" i="7"/>
  <c r="E76" i="7"/>
  <c r="E80" i="7"/>
  <c r="E38" i="6"/>
  <c r="E69" i="6"/>
  <c r="E72" i="6"/>
  <c r="E73" i="6"/>
  <c r="E74" i="6"/>
  <c r="E76" i="6"/>
  <c r="E80" i="6"/>
  <c r="E69" i="4"/>
  <c r="E35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<sst xmlns="http://schemas.openxmlformats.org/spreadsheetml/2006/main" count="187" uniqueCount="75">
  <si>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</si>
  <si>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</si>
  <si>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</si>
  <si>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</si>
  <si>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</si>
  <si>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</si>
  <si>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</si>
  <si>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</si>
  <si>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</si>
  <si>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</si>
  <si>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</si>
  <si>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</si>
  <si>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</si>
  <si>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</si>
  <si>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</si>
  <si>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</si>
  <si>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</si>
  <si>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</si>
  <si>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</si>
  <si>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</si>
  <si>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</si>
  <si>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</si>
  <si>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</si>
  <si>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</si>
  <si>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</si>
  <si>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</si>
  <si>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</si>
  <si>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</si>
  <si>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</si>
  <si>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</si>
  <si>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</si>
  <si>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</si>
  <si>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</si>
  <si>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</si>
  <si>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</si>
  <si>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</si>
  <si>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</si>
  <si>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</si>
  <si>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</si>
  <si>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</si>
  <si>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</si>
  <si>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</si>
  <si>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</si>
  <si>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</si>
  <si>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</si>
  <si>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</si>
  <si>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</si>
  <si>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</si>
  <si>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</si>
  <si>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</si>
  <si>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</si>
  <si>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</si>
  <si>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</si>
  <si>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</si>
  <si>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</si>
  <si>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6 MARS 2020</t>
  </si>
  <si>
    <t>LÉO-PAUL SENÉCAL</t>
  </si>
  <si>
    <t>BERGERON, SENÉCAL, BOUTIN, CPA INC.</t>
  </si>
  <si>
    <t>200-4 rue de la Place-du-Commerce
Brossard (Québec) J4W 3B3</t>
  </si>
  <si>
    <t># 20042-1</t>
  </si>
  <si>
    <t># 20042-2</t>
  </si>
  <si>
    <t># 20042-3</t>
  </si>
  <si>
    <t xml:space="preserve"> - Aanalyse et recherche fiscale - dépôt sur promesse d'achat  - Résidence St-Louis Lafontaine;</t>
  </si>
  <si>
    <t xml:space="preserve"> - Dossier de Steve Surveyer - Analyse et recherches fiscales ;</t>
  </si>
  <si>
    <t xml:space="preserve"> - Dossier de Clinique Dentaire Serfaty - Analyse et recherches fiscales ;</t>
  </si>
  <si>
    <t>Le 3 AVRIL 2020</t>
  </si>
  <si>
    <t># 20108-1</t>
  </si>
  <si>
    <t xml:space="preserve"> - Dossier de Clinique Dentaire Serfaty - Analyse et recherches fiscales + échanges courriels ;</t>
  </si>
  <si>
    <t># 20108-2</t>
  </si>
  <si>
    <t xml:space="preserve"> - Dossier de Steve Surveyer - Analyse et recherches fiscales et différents écahnges de courriels ;</t>
  </si>
  <si>
    <t># 20108-3</t>
  </si>
  <si>
    <t xml:space="preserve"> - Dossier Steve Juneau - Déductibilité des impôts fonciers ;</t>
  </si>
  <si>
    <t>Le 7 SEPTEMBRE 2020</t>
  </si>
  <si>
    <t># 20229</t>
  </si>
  <si>
    <t xml:space="preserve"> - Dossier Richard Dalphond - analyse du dossier et explications du fonctionnement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</si>
</sst>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07EAC7-AA38-4D6A-B71E-87A331F1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EC5B82-7E42-4D60-9E83-6728571D2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718C58-D1DE-4DB6-9783-D2542C8B6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8EA668-B349-4704-A682-B6E4C1BD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46F909-F22A-4C76-9B33-1EBB20CEC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2AB1E4-4CCA-45C5-8F7A-626DCF3F2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64</v>
      </c>
      <c r="C35" s="59"/>
      <c r="D35" s="59"/>
      <c r="E35" s="29">
        <f>3*285</f>
        <v>855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SUM(E32:E67)</f>
        <v>855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855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42.75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85.29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983.04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983.04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4979-3BD8-4E20-9D2D-4146DA3E3C2B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63</v>
      </c>
      <c r="C38" s="59"/>
      <c r="D38" s="59"/>
      <c r="E38" s="29">
        <f>3*285</f>
        <v>855</v>
      </c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SUM(E32:E67)</f>
        <v>855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855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42.75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85.29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983.04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983.04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29C3EEE-D7FF-42D3-86F4-870F0142545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6D82-DF33-4381-8936-820829E2F45C}">
  <sheetPr>
    <pageSetUpPr fitToPage="1"/>
  </sheetPr>
  <dimension ref="A12:F92"/>
  <sheetViews>
    <sheetView view="pageBreakPreview" topLeftCell="A2" zoomScale="80" zoomScaleNormal="100" zoomScaleSheetLayoutView="80" workbookViewId="0">
      <selection activeCell="E41" sqref="E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62</v>
      </c>
      <c r="C41" s="59"/>
      <c r="D41" s="59"/>
      <c r="E41" s="29">
        <v>285</v>
      </c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SUM(E32:E67)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F9E6119-5086-484B-9238-D60AB8F6196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CB24-BC1F-4A17-943E-3396C47386B8}">
  <sheetPr>
    <pageSetUpPr fitToPage="1"/>
  </sheetPr>
  <dimension ref="A12:F92"/>
  <sheetViews>
    <sheetView view="pageBreakPreview" zoomScale="80" zoomScaleNormal="100" zoomScaleSheetLayoutView="80" workbookViewId="0">
      <selection activeCell="E28" sqref="E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67</v>
      </c>
      <c r="C35" s="59"/>
      <c r="D35" s="59"/>
      <c r="E35" s="29">
        <f>1*285</f>
        <v>285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SUM(E32:E67)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78237F9-AA9A-41F8-A3A9-26C56207488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1A66-EFB5-4CB2-B478-5C24BBD3B66B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69</v>
      </c>
      <c r="C38" s="59"/>
      <c r="D38" s="59"/>
      <c r="E38" s="29">
        <f>2.5*285</f>
        <v>712.5</v>
      </c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SUM(E32:E67)</f>
        <v>712.5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71.069999999999993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819.2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819.2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BC9DCF4-A740-4149-99EA-21CA78B7F0E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3B32-7741-4BB6-BC4C-9DBA0092B4C9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71</v>
      </c>
      <c r="C38" s="59"/>
      <c r="D38" s="59"/>
      <c r="E38" s="29">
        <f>0.5*285</f>
        <v>142.5</v>
      </c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SUM(E32:E67)</f>
        <v>142.5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163.84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163.84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C787C88-9979-47FA-8FAF-A02B08B752C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2C79-A02A-4752-AC3B-E4A890F930B6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74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0.75*285</f>
        <v>213.75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245.76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245.76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F7B1F3C-D68C-4959-B395-E155BCC54EB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06-03-20</vt:lpstr>
      <vt:lpstr>06-03-20 (2)</vt:lpstr>
      <vt:lpstr>06-03-20 (3)</vt:lpstr>
      <vt:lpstr>03-04-20</vt:lpstr>
      <vt:lpstr>03-04-20-2</vt:lpstr>
      <vt:lpstr>03-04-20-2 (2)</vt:lpstr>
      <vt:lpstr>07-09-20</vt:lpstr>
      <vt:lpstr>Activités</vt:lpstr>
      <vt:lpstr>Liste_Activités</vt:lpstr>
      <vt:lpstr>'03-04-20'!Print_Area</vt:lpstr>
      <vt:lpstr>'03-04-20-2'!Print_Area</vt:lpstr>
      <vt:lpstr>'03-04-20-2 (2)'!Print_Area</vt:lpstr>
      <vt:lpstr>'06-03-20'!Print_Area</vt:lpstr>
      <vt:lpstr>'06-03-20 (2)'!Print_Area</vt:lpstr>
      <vt:lpstr>'06-03-20 (3)'!Print_Area</vt:lpstr>
      <vt:lpstr>'07-09-20'!Print_Area</vt:lpstr>
      <vt:lpstr>Activités!Print_Area</vt:lpstr>
      <vt:lpstr>'03-04-20'!Zone_d_impression</vt:lpstr>
      <vt:lpstr>'03-04-20-2'!Zone_d_impression</vt:lpstr>
      <vt:lpstr>'03-04-20-2 (2)'!Zone_d_impression</vt:lpstr>
      <vt:lpstr>'06-03-20'!Zone_d_impression</vt:lpstr>
      <vt:lpstr>'06-03-20 (2)'!Zone_d_impression</vt:lpstr>
      <vt:lpstr>'06-03-20 (3)'!Zone_d_impression</vt:lpstr>
      <vt:lpstr>'07-09-20'!Zone_d_impression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2020-04-03T20:58:40Z</cp:lastPrinted>
  <dcterms:created xsi:type="dcterms:W3CDTF">1996-11-05T19:10:39Z</dcterms:created>
  <dcterms:modified xsi:type="dcterms:W3CDTF">2020-09-07T18:01:00Z</dcterms:modified>
</cp:coreProperties>
</file>