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23164A11-666C-4362-A288-6452DCEEC3AD}" xr6:coauthVersionLast="47" xr6:coauthVersionMax="47" xr10:uidLastSave="{00000000-0000-0000-0000-000000000000}"/>
  <bookViews>
    <workbookView xWindow="-120" yWindow="-120" windowWidth="38640" windowHeight="15840" firstSheet="19" activeTab="30" xr2:uid="{00000000-000D-0000-FFFF-FFFF00000000}"/>
  </bookViews>
  <sheets>
    <sheet name="28-07-20" sheetId="4" r:id="rId1"/>
    <sheet name="27-10-20" sheetId="6" r:id="rId2"/>
    <sheet name="01-02-21" sheetId="7" r:id="rId3"/>
    <sheet name="04-03-21" sheetId="8" r:id="rId4"/>
    <sheet name="17-04-21" sheetId="9" r:id="rId5"/>
    <sheet name="18-06-21" sheetId="10" r:id="rId6"/>
    <sheet name="21-07-21" sheetId="11" r:id="rId7"/>
    <sheet name="05-10-21" sheetId="12" r:id="rId8"/>
    <sheet name="11-12-21" sheetId="13" r:id="rId9"/>
    <sheet name="04-02-22" sheetId="14" r:id="rId10"/>
    <sheet name="13-05-22" sheetId="15" r:id="rId11"/>
    <sheet name="09-09-22" sheetId="16" r:id="rId12"/>
    <sheet name="15-10-22" sheetId="17" r:id="rId13"/>
    <sheet name="20-12-22" sheetId="18" r:id="rId14"/>
    <sheet name="18-02-23" sheetId="19" r:id="rId15"/>
    <sheet name="21-03-23" sheetId="20" r:id="rId16"/>
    <sheet name="29-04-23" sheetId="21" r:id="rId17"/>
    <sheet name="31-05-23" sheetId="22" r:id="rId18"/>
    <sheet name="25-07-23" sheetId="23" r:id="rId19"/>
    <sheet name="03-10-23" sheetId="24" r:id="rId20"/>
    <sheet name="14-12-23" sheetId="25" r:id="rId21"/>
    <sheet name="18-02-24" sheetId="26" r:id="rId22"/>
    <sheet name="18-02-24 (2)" sheetId="27" r:id="rId23"/>
    <sheet name="28-03-24" sheetId="28" r:id="rId24"/>
    <sheet name="11-05-24" sheetId="29" r:id="rId25"/>
    <sheet name="26-05-24" sheetId="30" r:id="rId26"/>
    <sheet name="27-07-24" sheetId="31" r:id="rId27"/>
    <sheet name="Activités" sheetId="5" r:id="rId28"/>
    <sheet name="2024-10-19 - 24-24579" sheetId="32" r:id="rId29"/>
    <sheet name="2024-11-02 - 24-24599" sheetId="33" r:id="rId30"/>
    <sheet name="2024-12-22 - 24-24713" sheetId="34" r:id="rId31"/>
  </sheets>
  <definedNames>
    <definedName name="Liste_Activités">Activités!$C$5:$C$46</definedName>
    <definedName name="Print_Area" localSheetId="2">'01-02-21'!$A$1:$F$87</definedName>
    <definedName name="Print_Area" localSheetId="19">'03-10-23'!$A$1:$F$91</definedName>
    <definedName name="Print_Area" localSheetId="9">'04-02-22'!$A$1:$F$89</definedName>
    <definedName name="Print_Area" localSheetId="3">'04-03-21'!$A$1:$F$85</definedName>
    <definedName name="Print_Area" localSheetId="7">'05-10-21'!$A$1:$F$87</definedName>
    <definedName name="Print_Area" localSheetId="11">'09-09-22'!$A$1:$F$89</definedName>
    <definedName name="Print_Area" localSheetId="24">'11-05-24'!$A$1:$F$92</definedName>
    <definedName name="Print_Area" localSheetId="8">'11-12-21'!$A$1:$F$89</definedName>
    <definedName name="Print_Area" localSheetId="10">'13-05-22'!$A$1:$F$89</definedName>
    <definedName name="Print_Area" localSheetId="20">'14-12-23'!$A$1:$F$91</definedName>
    <definedName name="Print_Area" localSheetId="12">'15-10-22'!$A$1:$F$88</definedName>
    <definedName name="Print_Area" localSheetId="4">'17-04-21'!$A$1:$F$85</definedName>
    <definedName name="Print_Area" localSheetId="14">'18-02-23'!$A$1:$F$92</definedName>
    <definedName name="Print_Area" localSheetId="21">'18-02-24'!$A$1:$F$91</definedName>
    <definedName name="Print_Area" localSheetId="22">'18-02-24 (2)'!$A$1:$F$93</definedName>
    <definedName name="Print_Area" localSheetId="5">'18-06-21'!$A$1:$F$87</definedName>
    <definedName name="Print_Area" localSheetId="13">'20-12-22'!$A$1:$F$89</definedName>
    <definedName name="Print_Area" localSheetId="15">'21-03-23'!$A$1:$F$92</definedName>
    <definedName name="Print_Area" localSheetId="6">'21-07-21'!$A$1:$F$87</definedName>
    <definedName name="Print_Area" localSheetId="18">'25-07-23'!$A$1:$F$91</definedName>
    <definedName name="Print_Area" localSheetId="25">'26-05-24'!$A$1:$F$92</definedName>
    <definedName name="Print_Area" localSheetId="26">'27-07-24'!$A$1:$F$92</definedName>
    <definedName name="Print_Area" localSheetId="1">'27-10-20'!$A$1:$F$89</definedName>
    <definedName name="Print_Area" localSheetId="23">'28-03-24'!$A$1:$F$92</definedName>
    <definedName name="Print_Area" localSheetId="0">'28-07-20'!$A$1:$F$89</definedName>
    <definedName name="Print_Area" localSheetId="16">'29-04-23'!$A$1:$F$92</definedName>
    <definedName name="Print_Area" localSheetId="17">'31-05-23'!$A$1:$F$87</definedName>
    <definedName name="Print_Area" localSheetId="27">Activités!$A$1:$D$46</definedName>
    <definedName name="_xlnm.Print_Area" localSheetId="2">'01-02-21'!$A$1:$F$87</definedName>
    <definedName name="_xlnm.Print_Area" localSheetId="19">'03-10-23'!$A$1:$F$91</definedName>
    <definedName name="_xlnm.Print_Area" localSheetId="9">'04-02-22'!$A$1:$F$89</definedName>
    <definedName name="_xlnm.Print_Area" localSheetId="3">'04-03-21'!$A$1:$F$85</definedName>
    <definedName name="_xlnm.Print_Area" localSheetId="7">'05-10-21'!$A$1:$F$87</definedName>
    <definedName name="_xlnm.Print_Area" localSheetId="11">'09-09-22'!$A$1:$F$89</definedName>
    <definedName name="_xlnm.Print_Area" localSheetId="24">'11-05-24'!$A$1:$F$92</definedName>
    <definedName name="_xlnm.Print_Area" localSheetId="8">'11-12-21'!$A$1:$F$89</definedName>
    <definedName name="_xlnm.Print_Area" localSheetId="10">'13-05-22'!$A$1:$F$89</definedName>
    <definedName name="_xlnm.Print_Area" localSheetId="20">'14-12-23'!$A$1:$F$91</definedName>
    <definedName name="_xlnm.Print_Area" localSheetId="12">'15-10-22'!$A$1:$F$88</definedName>
    <definedName name="_xlnm.Print_Area" localSheetId="4">'17-04-21'!$A$1:$F$85</definedName>
    <definedName name="_xlnm.Print_Area" localSheetId="14">'18-02-23'!$A$1:$F$92</definedName>
    <definedName name="_xlnm.Print_Area" localSheetId="21">'18-02-24'!$A$1:$F$91</definedName>
    <definedName name="_xlnm.Print_Area" localSheetId="22">'18-02-24 (2)'!$A$1:$F$93</definedName>
    <definedName name="_xlnm.Print_Area" localSheetId="5">'18-06-21'!$A$1:$F$87</definedName>
    <definedName name="_xlnm.Print_Area" localSheetId="13">'20-12-22'!$A$1:$F$89</definedName>
    <definedName name="_xlnm.Print_Area" localSheetId="28">'2024-10-19 - 24-24579'!$A$1:$F$89</definedName>
    <definedName name="_xlnm.Print_Area" localSheetId="29">'2024-11-02 - 24-24599'!$A$1:$F$89</definedName>
    <definedName name="_xlnm.Print_Area" localSheetId="30">'2024-12-22 - 24-24713'!$A$1:$F$88</definedName>
    <definedName name="_xlnm.Print_Area" localSheetId="15">'21-03-23'!$A$1:$F$92</definedName>
    <definedName name="_xlnm.Print_Area" localSheetId="6">'21-07-21'!$A$1:$F$87</definedName>
    <definedName name="_xlnm.Print_Area" localSheetId="18">'25-07-23'!$A$1:$F$91</definedName>
    <definedName name="_xlnm.Print_Area" localSheetId="25">'26-05-24'!$A$1:$F$92</definedName>
    <definedName name="_xlnm.Print_Area" localSheetId="26">'27-07-24'!$A$1:$F$92</definedName>
    <definedName name="_xlnm.Print_Area" localSheetId="1">'27-10-20'!$A$1:$F$89</definedName>
    <definedName name="_xlnm.Print_Area" localSheetId="23">'28-03-24'!$A$1:$F$92</definedName>
    <definedName name="_xlnm.Print_Area" localSheetId="0">'28-07-20'!$A$1:$F$89</definedName>
    <definedName name="_xlnm.Print_Area" localSheetId="16">'29-04-23'!$A$1:$F$92</definedName>
    <definedName name="_xlnm.Print_Area" localSheetId="17">'31-05-23'!$A$1:$F$87</definedName>
    <definedName name="_xlnm.Print_Area" localSheetId="27">Activités!$A$1:$D$47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31" l="1"/>
  <c r="E75" i="31" s="1"/>
  <c r="E72" i="30"/>
  <c r="E75" i="30" s="1"/>
  <c r="E72" i="29"/>
  <c r="E75" i="29" s="1"/>
  <c r="E72" i="28"/>
  <c r="E75" i="28" s="1"/>
  <c r="E73" i="27"/>
  <c r="E76" i="27" s="1"/>
  <c r="E71" i="26"/>
  <c r="E74" i="26" s="1"/>
  <c r="E71" i="25"/>
  <c r="E74" i="25" s="1"/>
  <c r="E71" i="24"/>
  <c r="E74" i="24" s="1"/>
  <c r="E71" i="23"/>
  <c r="E74" i="23" s="1"/>
  <c r="E67" i="22"/>
  <c r="E70" i="22" s="1"/>
  <c r="E72" i="21"/>
  <c r="E75" i="21" s="1"/>
  <c r="E72" i="20"/>
  <c r="E75" i="20"/>
  <c r="E76" i="20"/>
  <c r="E77" i="20"/>
  <c r="E79" i="20"/>
  <c r="E83" i="20"/>
  <c r="E72" i="19"/>
  <c r="E75" i="19"/>
  <c r="E76" i="19"/>
  <c r="E77" i="19"/>
  <c r="E79" i="19"/>
  <c r="E83" i="19"/>
  <c r="E69" i="18"/>
  <c r="E72" i="18"/>
  <c r="E73" i="18"/>
  <c r="E74" i="18"/>
  <c r="E76" i="18"/>
  <c r="E80" i="18"/>
  <c r="E68" i="17"/>
  <c r="E71" i="17"/>
  <c r="E72" i="17"/>
  <c r="E73" i="17"/>
  <c r="E75" i="17"/>
  <c r="E79" i="17"/>
  <c r="E69" i="16"/>
  <c r="E72" i="16"/>
  <c r="E73" i="16"/>
  <c r="E74" i="16"/>
  <c r="E76" i="16"/>
  <c r="E80" i="16"/>
  <c r="E69" i="15"/>
  <c r="E72" i="15"/>
  <c r="E73" i="15"/>
  <c r="E74" i="15"/>
  <c r="E76" i="15"/>
  <c r="E80" i="15"/>
  <c r="E69" i="14"/>
  <c r="E72" i="14"/>
  <c r="E73" i="14"/>
  <c r="E74" i="14"/>
  <c r="E76" i="14"/>
  <c r="E80" i="14"/>
  <c r="E69" i="13"/>
  <c r="E72" i="13"/>
  <c r="E73" i="13"/>
  <c r="E74" i="13"/>
  <c r="E76" i="13"/>
  <c r="E80" i="13"/>
  <c r="C64" i="12"/>
  <c r="E67" i="12"/>
  <c r="E70" i="12"/>
  <c r="E71" i="12"/>
  <c r="E72" i="12"/>
  <c r="E74" i="12"/>
  <c r="E78" i="12"/>
  <c r="C64" i="11"/>
  <c r="E67" i="11"/>
  <c r="E70" i="11"/>
  <c r="E71" i="11"/>
  <c r="E72" i="11"/>
  <c r="E74" i="11"/>
  <c r="E78" i="11"/>
  <c r="E67" i="10"/>
  <c r="E70" i="10"/>
  <c r="E71" i="10"/>
  <c r="E72" i="10"/>
  <c r="E74" i="10"/>
  <c r="E78" i="10"/>
  <c r="E65" i="9"/>
  <c r="E68" i="9"/>
  <c r="E69" i="9"/>
  <c r="E70" i="9"/>
  <c r="E72" i="9"/>
  <c r="E76" i="9"/>
  <c r="E65" i="8"/>
  <c r="E68" i="8"/>
  <c r="E69" i="8"/>
  <c r="E70" i="8"/>
  <c r="E72" i="8"/>
  <c r="E76" i="8"/>
  <c r="E67" i="7"/>
  <c r="E70" i="7"/>
  <c r="E71" i="7"/>
  <c r="E72" i="7"/>
  <c r="E74" i="7"/>
  <c r="E78" i="7"/>
  <c r="E69" i="6"/>
  <c r="E72" i="6"/>
  <c r="E73" i="6"/>
  <c r="E74" i="6"/>
  <c r="E76" i="6"/>
  <c r="E80" i="6"/>
  <c r="E69" i="4"/>
  <c r="E72" i="4"/>
  <c r="E74" i="4"/>
  <c r="E73" i="4"/>
  <c r="E76" i="4"/>
  <c r="E80" i="4"/>
  <c r="E76" i="31" l="1"/>
  <c r="E77" i="31"/>
  <c r="E77" i="30"/>
  <c r="E76" i="30"/>
  <c r="E79" i="30" s="1"/>
  <c r="E83" i="30" s="1"/>
  <c r="E77" i="29"/>
  <c r="E76" i="29"/>
  <c r="E79" i="29" s="1"/>
  <c r="E83" i="29" s="1"/>
  <c r="E77" i="28"/>
  <c r="E76" i="28"/>
  <c r="E79" i="28" s="1"/>
  <c r="E83" i="28" s="1"/>
  <c r="E78" i="27"/>
  <c r="E77" i="27"/>
  <c r="E80" i="27" s="1"/>
  <c r="E84" i="27" s="1"/>
  <c r="E76" i="26"/>
  <c r="E75" i="26"/>
  <c r="E78" i="26" s="1"/>
  <c r="E82" i="26" s="1"/>
  <c r="E76" i="25"/>
  <c r="E75" i="25"/>
  <c r="E78" i="25"/>
  <c r="E82" i="25" s="1"/>
  <c r="E76" i="24"/>
  <c r="E75" i="24"/>
  <c r="E78" i="24" s="1"/>
  <c r="E82" i="24" s="1"/>
  <c r="E76" i="23"/>
  <c r="E75" i="23"/>
  <c r="E78" i="23" s="1"/>
  <c r="E82" i="23" s="1"/>
  <c r="E71" i="22"/>
  <c r="E72" i="22"/>
  <c r="E77" i="21"/>
  <c r="E76" i="21"/>
  <c r="E79" i="21" s="1"/>
  <c r="E83" i="21" s="1"/>
  <c r="E79" i="31" l="1"/>
  <c r="E83" i="31" s="1"/>
  <c r="E74" i="22"/>
  <c r="E78" i="22" s="1"/>
</calcChain>
</file>

<file path=xl/sharedStrings.xml><?xml version="1.0" encoding="utf-8"?>
<sst xmlns="http://schemas.openxmlformats.org/spreadsheetml/2006/main" count="917" uniqueCount="280">
  <si>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</si>
  <si>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</si>
  <si>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</si>
  <si>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</si>
  <si>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</si>
  <si>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</si>
  <si>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</si>
  <si>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</si>
  <si>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</si>
  <si>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</si>
  <si>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</si>
  <si>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</si>
  <si>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</si>
  <si>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</si>
  <si>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</si>
  <si>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</si>
  <si>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</si>
  <si>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</si>
  <si>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</si>
  <si>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</si>
  <si>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</si>
  <si>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</si>
  <si>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</si>
  <si>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</si>
  <si>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</si>
  <si>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</si>
  <si>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</si>
  <si>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</si>
  <si>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</si>
  <si>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</si>
  <si>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</si>
  <si>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</si>
  <si>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</si>
  <si>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</si>
  <si>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</si>
  <si>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</si>
  <si>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</si>
  <si>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</si>
  <si>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</si>
  <si>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</si>
  <si>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</si>
  <si>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</si>
  <si>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28 JUILLET 2020</t>
  </si>
  <si>
    <t>MARCO STOCCHERO</t>
  </si>
  <si>
    <t>LES INDUSTRIES CANPLEX LTÉE</t>
  </si>
  <si>
    <t>3320 rue Marconi
Mascouche (Québec) J7K 3N6</t>
  </si>
  <si>
    <t># 20211</t>
  </si>
  <si>
    <t xml:space="preserve"> - Rencontre avec vous à vos bureaux ;</t>
  </si>
  <si>
    <t xml:space="preserve"> - Recueuillir les informations pour la création de sociétés ;</t>
  </si>
  <si>
    <t xml:space="preserve"> - Recueuillir les informations pour la création de fiducies;</t>
  </si>
  <si>
    <t xml:space="preserve"> - Préparation des différents tableaux fiscaux requis dans le cadre de la réorganisation ;</t>
  </si>
  <si>
    <t xml:space="preserve"> - Diverses discussions téléphoniques avec vous, la juriste et votre comptable;</t>
  </si>
  <si>
    <t xml:space="preserve"> - Lecture et rédaction de divers courriels avec vous, la juriste et votre comptable;</t>
  </si>
  <si>
    <t>Le 27 OCTOBRE 2020</t>
  </si>
  <si>
    <t xml:space="preserve"> - Rencontres avec vous à vos bureaux ;</t>
  </si>
  <si>
    <t xml:space="preserve"> - Diverses modifications au mémorandum fiscal pour mettre en place la réorganisation suite aux différents changements survenus ;</t>
  </si>
  <si>
    <t xml:space="preserve"> - Modifications aux organigramme avant et après opérations;</t>
  </si>
  <si>
    <t xml:space="preserve"> - Préparation de tous les formulaires de roulement T2057 et TP-518 requis;</t>
  </si>
  <si>
    <t xml:space="preserve"> - Lecture et rédaction de divers courriels avec vous, la juriste et votre comptable relativement à de multiples sujets ;</t>
  </si>
  <si>
    <t xml:space="preserve"> - Diverses discussions téléphoniques avec vous, la juriste et votre comptable relativement à de multiples sujets ;</t>
  </si>
  <si>
    <t xml:space="preserve"> - Préparation, déplacement et rencontre de signature pour signer toute la documentation requise ;</t>
  </si>
  <si>
    <t xml:space="preserve"> - Obtention des numéros d'entreprise requis pour les nouvelles sociétés créées ;</t>
  </si>
  <si>
    <t xml:space="preserve"> - Révision des diverses versions de documentation juridique afférente à la présente réorganisation;</t>
  </si>
  <si>
    <t># 20263</t>
  </si>
  <si>
    <t># 21010</t>
  </si>
  <si>
    <t>Le 1ER FÉVRIER 2021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</si>
  <si>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</si>
  <si>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</si>
  <si>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</si>
  <si>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</si>
  <si>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</si>
  <si>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</si>
  <si>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</si>
  <si>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</si>
  <si>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</si>
  <si>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</si>
  <si>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</si>
  <si>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</si>
  <si>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</si>
  <si>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</si>
  <si>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</si>
  <si>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</si>
  <si>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Révision de différents documents légaux soumis par vos notaires ;</t>
  </si>
  <si>
    <t xml:space="preserve"> - Travail avec vous relativement au dossier de construction d'une nouvelle bâtisse opérante - analyse des projetions, valider la viabilité, différentes discussions, démarches avec les différentes institutions financières et analyse de différents documents ;</t>
  </si>
  <si>
    <t xml:space="preserve"> - Collaboration avec votre contrôleur interne et vos comptables relativement aux différents impacts fiscaux liés aux transactions dont l'utilisation des pertes fiscales et les fins d'années réputée ;</t>
  </si>
  <si>
    <t xml:space="preserve"> - Travail avec vous relativement à l'optimisation fiscale de fin d'année ;</t>
  </si>
  <si>
    <t xml:space="preserve"> - Différentes discussions téléphoniques et courriels relativement à différents sujets et fiscaux et financiers ;</t>
  </si>
  <si>
    <t>Le 4 MARS 2021</t>
  </si>
  <si>
    <t># 21066</t>
  </si>
  <si>
    <t xml:space="preserve"> - Travail avec vous relativement au dossier de construction d'une nouvelle bâtisse opérante - multipes discussions avec vous, les institutions financières et mes contact dans le domaine, démarches avec les différentes institutions financières et analyse de différents documents ;</t>
  </si>
  <si>
    <t xml:space="preserve"> - Travail avec vous relativement au dossier de transfert du chalet appartenant à la société - multiples discussions avec vous et votre notaire ;</t>
  </si>
  <si>
    <t xml:space="preserve"> - Régler problème de TPS/TVQ et demande d'annulation de numéros de TPS/TVQ ;</t>
  </si>
  <si>
    <t xml:space="preserve"> - Analyse, discussions et divers échanges de courriels en lien avec les dividendes de l'année vs avances vs validation des formulaires T5/Relevés 3 ;</t>
  </si>
  <si>
    <t xml:space="preserve"> - Diverses discussions téléphoniques et échanges de courriels avec votre contrôleur et vos comptables sur la fin d'année ;</t>
  </si>
  <si>
    <t xml:space="preserve"> - Révision des états financiers et déclarations de revenus des 2 sociétés et fournir les modifications à apporter ;</t>
  </si>
  <si>
    <t xml:space="preserve"> -  Préparer les directives pour mettre à jour les livres des minutes des différentes entités vs dividendes et autres et modifactions aux dividendes déterminés ;</t>
  </si>
  <si>
    <t xml:space="preserve"> - Débuter le travail des déclarations de revenus des sociétés ;</t>
  </si>
  <si>
    <t xml:space="preserve"> - Différents échanges avec KPMG sur certains aspects fiscaux du dossier ;</t>
  </si>
  <si>
    <t># 21155</t>
  </si>
  <si>
    <t>Le 17 AVRIL 2021</t>
  </si>
  <si>
    <t xml:space="preserve"> -  Révision juridique des résolutions de mise à jour les livres des minutes des différentes entités vs dividendes et autres et modifactions aux dividendes déterminés ;</t>
  </si>
  <si>
    <t># 21267</t>
  </si>
  <si>
    <t>Le 18 JUIN 2021</t>
  </si>
  <si>
    <t xml:space="preserve"> - Travail avec vous relativement au dossier de construction d'une nouvelle bâtisse opérante - multipes discussions, vidéoconférence et courriels avec vous et les institutions financières relativement à votre projet et fournir les différentes documents requis ;</t>
  </si>
  <si>
    <t xml:space="preserve"> - Analyse et discussions relativement au projet de voyage avec l'ensemble des employés de Canplex ;</t>
  </si>
  <si>
    <t>Le 21 JUILLET 2021</t>
  </si>
  <si>
    <t># 21320</t>
  </si>
  <si>
    <t xml:space="preserve"> - Travail avec vous relativement au dossier de construction d'une nouvelle bâtisse opérante, notamment:</t>
  </si>
  <si>
    <t xml:space="preserve"> - Travail relativement à la promesse d'achat - analyse, discussions, échanges de courriels, etc</t>
  </si>
  <si>
    <t>Nombre d'heures approximatif:</t>
  </si>
  <si>
    <t xml:space="preserve"> - Divers échanges avec la BDC sur différents aspects dont la négociation et conférence téléphonique;</t>
  </si>
  <si>
    <t xml:space="preserve"> - Préparer le questionnaire d'incorporation, un organigramme modifié suite à l'introduction de la nouvelle société et directives à Fanny pour la création et les différentes souscriptions d'actions ;</t>
  </si>
  <si>
    <t xml:space="preserve"> - Regarder les documents de BDC et Compléter les différents formulaires requis pour le financement ;</t>
  </si>
  <si>
    <t xml:space="preserve"> - Démarches auprès des différentes banques pour la négociation d'un crédit rotatif pour les équipements et la marge de crédit ;</t>
  </si>
  <si>
    <t xml:space="preserve"> - Préparation de procurations et envoie aux gouvernements ;</t>
  </si>
  <si>
    <t xml:space="preserve"> - Discussions téléphoniques diverses et divers échanges de courriels ;</t>
  </si>
  <si>
    <t>Le 5 OCTOBRE 2021</t>
  </si>
  <si>
    <t># 21372</t>
  </si>
  <si>
    <t xml:space="preserve"> - Autre travail tel que convenu ;</t>
  </si>
  <si>
    <t xml:space="preserve"> - Travail d'analyse et de recherches relativement à la transaction entre Guimond et le vendeur du terrain, courriel et discussions téléphoniques ;</t>
  </si>
  <si>
    <t xml:space="preserve"> - Travail relativement au financement - Analyse de documentation, fournir les documents demandés, modification au mémorandum demandé par BDC, discussions, échanges de courriels, préparation d'un tableau sommaire des options de financements, etc, avec tous les intervenants - Banque nationale, Banque Royale, BDC, IQ et Desjardins;</t>
  </si>
  <si>
    <t>Le 11 DÉCEMBRE 2021</t>
  </si>
  <si>
    <t># 21455</t>
  </si>
  <si>
    <t xml:space="preserve"> - Travail en lien avec différents aspects de l'achat du terrain: discussions téléphoniques avec vous et les notaires, répondre aux questions des notaires, analyse de la documentation juridique et commentaires ;</t>
  </si>
  <si>
    <t xml:space="preserve"> - Analyse des options de financement et recommandations ;</t>
  </si>
  <si>
    <t xml:space="preserve"> - Répondre à diverses questions de vos assureurs ;</t>
  </si>
  <si>
    <t xml:space="preserve"> - Régler la problématique de la taxe de mutation facturé par les vendeurs ;</t>
  </si>
  <si>
    <t xml:space="preserve"> - Différentes discussions téléphoniques avec vous deux à propos de divers sujets ;</t>
  </si>
  <si>
    <t>Le 4 FÉVRIER 2022</t>
  </si>
  <si>
    <t># 22019</t>
  </si>
  <si>
    <t xml:space="preserve"> - Travail en lien avec la comptabilisation de toutes les transactions en lien avec l'achat et la construction de l'immeuble et les impacts fiscaux ;</t>
  </si>
  <si>
    <t xml:space="preserve"> - Diverses discussions téléphoniques avec vous et François relativement à divers sujets: optimisation fiscale de fin d'année, bonus à payer, estimation des impôts et acomptes provisionnels, etc.</t>
  </si>
  <si>
    <t xml:space="preserve"> - Cueuillette d'informations nécessaires pour les diverses fins d'années fiscales ;</t>
  </si>
  <si>
    <t># 22192</t>
  </si>
  <si>
    <t>Le 13 MAI 2022</t>
  </si>
  <si>
    <t xml:space="preserve"> - Travail en lien avec la comptabilisation de toutes les transactions de l'année ;</t>
  </si>
  <si>
    <t xml:space="preserve"> - Diverses discussions téléphoniques avec vous, Mario et François relativement à divers sujets, etc.</t>
  </si>
  <si>
    <t xml:space="preserve"> - Support auprès de vos comptables ;</t>
  </si>
  <si>
    <t xml:space="preserve"> - Révision des déclarations de revenus de la société ;</t>
  </si>
  <si>
    <t xml:space="preserve"> - Différents échanges avec votre planificateur financier et votre courtier d'assurances ;</t>
  </si>
  <si>
    <t>Le 9 SEPTEMBRE 2022</t>
  </si>
  <si>
    <t># 22319</t>
  </si>
  <si>
    <t xml:space="preserve"> - Travail relativement à la vente de la bâtisse - préparation de l'analyse des impacts de la vente de la bâtisse, diverses discussions téléphoniques, travail avec BDC sur conditions avec l'argent de la vente, divers courriels, etc.</t>
  </si>
  <si>
    <t xml:space="preserve"> - Fournir les diverses informations/documents demandés par KPMG ;</t>
  </si>
  <si>
    <t xml:space="preserve"> - Validation de soldes fiscaux et préparation d'autorisations ;</t>
  </si>
  <si>
    <t xml:space="preserve"> - Diverses discussions téléphoniques avec vous et Mario relativement à de multiples sujets, dont les acomptes provisionnels, l'achat de terrains, de voiture, assurances, investissements possibles, financement par votre père, etc.</t>
  </si>
  <si>
    <t>Le 15 OCTOBRE 2022</t>
  </si>
  <si>
    <t># 22373</t>
  </si>
  <si>
    <t xml:space="preserve"> - Analyse des directives à fournir et fournir les différentes directives aux notaires pour la mise à jour des livres des minutes précédant la vente de la bâtisse ;</t>
  </si>
  <si>
    <t xml:space="preserve"> - Réflexions relativement à Fenplast et l'achat d'un concurrent, préparation à la rencontre, déplacement et rencontre avec vous à vos bureaux ;</t>
  </si>
  <si>
    <t xml:space="preserve"> - Receuillir les différents documents et informations pertinentes pour l'évaluation de la société ;</t>
  </si>
  <si>
    <t xml:space="preserve"> - Analyse des différents documents dans le cadre de l'évaluation de la société et préparation de l'analyse de la juste valeur marchande de la société ;</t>
  </si>
  <si>
    <t xml:space="preserve"> - Diverses discussions téléphoniques avec vous et Mario relativement à de multiples sujets, dont l'achat de voiture, la vente de la bâtisse, Fenplast, l'achat d'un concurrent, réflexions stratégiques, financements, etc.</t>
  </si>
  <si>
    <t xml:space="preserve"> - Préparation aux diverses rencontres, déplacements et rencontres avec vous et votre consultant en lien avec la réflexion d'un partenariat avec Fenplast ;</t>
  </si>
  <si>
    <t xml:space="preserve"> - Analyse des diverses informations dans le cadre du projet avec Fenplast et échanges sur le projet ;</t>
  </si>
  <si>
    <t xml:space="preserve"> - Démarches avec les banques relativement aux autorisations à obtenir pour le versement des sommes suite à la vente de la bâtisse ;</t>
  </si>
  <si>
    <t xml:space="preserve"> - Lecture, analyse et rédaction de divers courriels avec tous relativement à divers sujets tel que la taxe de bienvenue, les demandes de comptables, etc ;</t>
  </si>
  <si>
    <t xml:space="preserve"> - Analyse, recherches et travail entourant la préparation d'un document pour déterminer conséquences fiscales à la vente de bâtisse et d'un scénario de rachat de Annie ainsi que rédaction d'un sommaire ;</t>
  </si>
  <si>
    <t xml:space="preserve"> - Diverses discussions téléphoniques avec vous, Mario, Annie, Michel et les institutions financières relativement à de multiples sujets, dont Fenplast, le retrait de Annie de A2M, réflexions stratégiques, financements, etc.</t>
  </si>
  <si>
    <t>Le 21 DÉCEMBRE 2022</t>
  </si>
  <si>
    <t># 22445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</si>
  <si>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</si>
  <si>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</si>
  <si>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</si>
  <si>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</si>
  <si>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>Le 18 DÉCEMBRE 2023</t>
  </si>
  <si>
    <t># 23028</t>
  </si>
  <si>
    <t xml:space="preserve"> - Avancer la préparation des diverses déclarations de revenus des diverses entités ;</t>
  </si>
  <si>
    <t xml:space="preserve"> - Diverses démarches avec BDC/Banque Nationale ;</t>
  </si>
  <si>
    <t xml:space="preserve"> - Diverses discussions téléphoniques avec vous, votre contrôleur et la juriste ;</t>
  </si>
  <si>
    <t xml:space="preserve"> - Optimisation fiscales vs problème de paie et diverses discussions avec Mario ;</t>
  </si>
  <si>
    <t xml:space="preserve"> - Analyse des T5 à produire ;</t>
  </si>
  <si>
    <t xml:space="preserve"> - Analyse de la comptabilité/états financiers 2022 des diverses entités reçus en vue de la préparation des déclarations de revenus des société ;</t>
  </si>
  <si>
    <t>Le 21 MARS 2023</t>
  </si>
  <si>
    <t># 23070</t>
  </si>
  <si>
    <t xml:space="preserve"> - Diverses discussions téléphoniques et démarches entourant le loyer à charger entre les sociétés ;</t>
  </si>
  <si>
    <t xml:space="preserve"> - Finalisation du mémorandum fiscal pour mettre en place la réorganisation fiscale déterminée ;</t>
  </si>
  <si>
    <t xml:space="preserve"> - Travail avec les juristes à la documentation juridique afférente à la présente réorganisation;</t>
  </si>
  <si>
    <t xml:space="preserve"> - Préparation des différents formulaires et annexes requises afin de déclarer deux CDC ;</t>
  </si>
  <si>
    <t>Le 29 AVRIL 2023</t>
  </si>
  <si>
    <t># 23149</t>
  </si>
  <si>
    <t xml:space="preserve"> - Répondre à diverses questions des vérificateurs ;</t>
  </si>
  <si>
    <t xml:space="preserve"> - Travail avec votre contrôleur relativement à la comptabilisation des transactions survenues dans A2M ;</t>
  </si>
  <si>
    <t xml:space="preserve"> - Préparation des déclarations de revenus des diverses entités ;</t>
  </si>
  <si>
    <t xml:space="preserve"> - Travail de mise à jour de Registraire des entreprise d'une des entité du groupe ;</t>
  </si>
  <si>
    <t xml:space="preserve"> - Préparation à la rencontre et rencontre avec vous et votre avocate par Vidéoconférence ;</t>
  </si>
  <si>
    <t xml:space="preserve"> - Diverses discussions téléphoniques avec vous et la juriste relativement à de multiples sujets ;</t>
  </si>
  <si>
    <t xml:space="preserve"> - Lecture, analyse et rédaction de divers courriels avec vous et votre avocate relativement à divers sujets ;</t>
  </si>
  <si>
    <t>Le 31 MAI 2023</t>
  </si>
  <si>
    <t># 23213</t>
  </si>
  <si>
    <t xml:space="preserve"> - Analyse et préparation d'un sommaire écrit entourant les différentes options dans le cadre de la convention d'actionnaires pour fins de discussions lors d'une rencontre à ce sujet ;</t>
  </si>
  <si>
    <t xml:space="preserve"> - Préparation à la rencontre et rencontre avec vous concernant la convention d'actionnaires ;</t>
  </si>
  <si>
    <t xml:space="preserve"> - Préparation d'un sommaire des conclusions survenues relativement à la convention entre actionnaires pour fins d'approbation avant d'entamer la rédaction ;</t>
  </si>
  <si>
    <t xml:space="preserve"> - Révision des déclarations de revenus de C2M, recherches et analyses fiscales afin de réduire les impôts de la société, diverses discussions et courriels à ce sujet ;</t>
  </si>
  <si>
    <t xml:space="preserve"> - Travail relativement au financement dans C2M - diverses discussions téléphoniques avec vous et les banquiers, analyse de documents, courriels, etc ;</t>
  </si>
  <si>
    <t xml:space="preserve"> - Révision des états financiers et déclarations de revenus de Canplex, recherches et analyses fiscales afin de réduire les impôts de la société, diverses discussions et courriels à ce sujet ;</t>
  </si>
  <si>
    <t xml:space="preserve"> - Révision de la déclaration d'impôt amendée de Canplex ;</t>
  </si>
  <si>
    <t xml:space="preserve"> - Préparation rapide d'un texte à signer en cas de décès avant la signature de modifications à la convention entre actionnaires ;</t>
  </si>
  <si>
    <t>Le 25 JUILLET 2023</t>
  </si>
  <si>
    <t># 23300</t>
  </si>
  <si>
    <t xml:space="preserve"> - Analyse de diverses questions relativement au bail et autres questions en lien avec KPMG, etc.</t>
  </si>
  <si>
    <t xml:space="preserve"> - Travail relativement au financement dans C2M ;</t>
  </si>
  <si>
    <t xml:space="preserve"> - Diverses discussions téléphoniques avec Mario, Marco et Marie-Claude sur divers sujets dont les automobiles, la vente de la bâtisse, la convention d'actionnaires, le financement de la bâtisse, etc.</t>
  </si>
  <si>
    <t>Le 3 OCTOBRE 2023</t>
  </si>
  <si>
    <t># 23345</t>
  </si>
  <si>
    <t xml:space="preserve"> - Diverses discussions téléphoniques avec Mario et Marco sur divers sujets dont la vente de la bâtisse, la convention d'actionnaires, le financement de la bâtisse, etc.</t>
  </si>
  <si>
    <t xml:space="preserve"> - Analyse du projet de bail et de diverses questions relativement au bail ;</t>
  </si>
  <si>
    <t xml:space="preserve"> - Travail relativement au financement, notamment diverses discussions avec les banquiers, déplacement et rencontre avec les banquiers, divers échanges de courriels et répondre à leurs interrogations ;</t>
  </si>
  <si>
    <t xml:space="preserve"> - Analyse de feuillets fiscaux et impacts ;</t>
  </si>
  <si>
    <t xml:space="preserve"> - Travail relativement à la convention d'actionnaires ;</t>
  </si>
  <si>
    <t>Le 14 DÉCEMBRE 2023</t>
  </si>
  <si>
    <t># 23485</t>
  </si>
  <si>
    <t xml:space="preserve"> - Travail en lien avec le changement de mode de rémunération pour 2024 ;</t>
  </si>
  <si>
    <t>Le 18 FÉVRIER 2024</t>
  </si>
  <si>
    <t># 24034</t>
  </si>
  <si>
    <t># 24035</t>
  </si>
  <si>
    <t>3175 av. de la Gare
Mascouche (Québec) J7K 3C1</t>
  </si>
  <si>
    <t>GESTION A2M INC.</t>
  </si>
  <si>
    <t xml:space="preserve"> - Préparation des formulaires T5 / Relevés 3 de la société ;</t>
  </si>
  <si>
    <t xml:space="preserve"> - Préparation de la déclaration de revenus de la société ;</t>
  </si>
  <si>
    <t xml:space="preserve"> - Coordination des états financiers vs banque vs les vérificateurs ;</t>
  </si>
  <si>
    <t xml:space="preserve"> - Lecture, analyse et rédaction de divers courriels avec vous;</t>
  </si>
  <si>
    <t xml:space="preserve"> - Travail avec votre comptable aux ajustements comptables ;</t>
  </si>
  <si>
    <t xml:space="preserve"> - Diverses discussions téléphoniques avec Mario et Marco sur divers sujets dont la vente de la bâtisse dans Lostocch, la convention d'actionnaires, planification fiscale de fin d'année, etc.</t>
  </si>
  <si>
    <t xml:space="preserve"> - Travail pour faire compléter le questionnaire de création d'entité légale ;</t>
  </si>
  <si>
    <t xml:space="preserve"> - Préparation aux rencontres et rencontres avec Mario par Vidéoconférence ;</t>
  </si>
  <si>
    <t xml:space="preserve"> - Répondre aux diverses questions des vérificateurs et collaboration pour produire les déclarations de revenus ;</t>
  </si>
  <si>
    <t xml:space="preserve"> - Avancement dans la production des diverses déclarations de revenus des diverses entités ;</t>
  </si>
  <si>
    <t xml:space="preserve"> - Travail en lien avec les acomptes provisionnels à verser avant le 28/02 ;</t>
  </si>
  <si>
    <t xml:space="preserve"> - Révision de la documentation juridique afférente au prêt inter-société;</t>
  </si>
  <si>
    <t>Le 28 MARS 2024</t>
  </si>
  <si>
    <t># 24110</t>
  </si>
  <si>
    <t xml:space="preserve"> - Préparation des diverses autorisations requises ;</t>
  </si>
  <si>
    <t xml:space="preserve"> - Travail relativement à la réclamation des divers crédits d'impôts pertinents ;</t>
  </si>
  <si>
    <t xml:space="preserve"> - Analyse de divers documents soumis ;</t>
  </si>
  <si>
    <t xml:space="preserve"> - Travail sur les acomptes provisionnels ;</t>
  </si>
  <si>
    <t xml:space="preserve"> - Travail avec vos comptables à la finalisation des états financiers des diverses entités ;</t>
  </si>
  <si>
    <t xml:space="preserve"> - Analyse et révision de la documentation légale préparée par vos juriste ;</t>
  </si>
  <si>
    <t xml:space="preserve"> - Diverses discussions téléphoniques avec Mario et Marco sur divers sujets dont la convention d'actionnaires, l'achat d'une voiture, etc.</t>
  </si>
  <si>
    <t xml:space="preserve"> - Traiter diverses demandes de l'ARC ;</t>
  </si>
  <si>
    <t xml:space="preserve"> - Travail d'analyse, d'optimisation et de préparations des déclarations d'impôt des diverses entités ainsi que des multiples annexes pertinentes ;</t>
  </si>
  <si>
    <t>Le 11 MAI 2024</t>
  </si>
  <si>
    <t># 24186</t>
  </si>
  <si>
    <t xml:space="preserve"> - Préparation de tableaux et sommaire des actifs ;</t>
  </si>
  <si>
    <t xml:space="preserve"> - Préparation, finalisation et transmission des diverses déclarations de revenus des diverses entités ;</t>
  </si>
  <si>
    <t xml:space="preserve"> - Analyse des interrelations et documentations de Lostocch Holdings avec les diverses entités ;</t>
  </si>
  <si>
    <t>Le 26 MAI 2024</t>
  </si>
  <si>
    <t>LORENZO STOCCHERO</t>
  </si>
  <si>
    <t>LOSTOCCH HOLDINGS INC.</t>
  </si>
  <si>
    <t>4770 QUIMPER
TERREBONNE, QC, J6W 4T1</t>
  </si>
  <si>
    <t># 24264</t>
  </si>
  <si>
    <t xml:space="preserve"> - Préparation à la rencontre de planification fiscale ;</t>
  </si>
  <si>
    <t xml:space="preserve"> - Déplacement et rencontre avec vous à vos bureaux ;</t>
  </si>
  <si>
    <t xml:space="preserve"> - Préparation de tableaux des étapes fiscales à mettre en place ;</t>
  </si>
  <si>
    <t xml:space="preserve"> - Analyse de la planification financière proposée par votre conseiller et commentaires ;</t>
  </si>
  <si>
    <t>Le 27 JUILLET 2024</t>
  </si>
  <si>
    <t># 24388</t>
  </si>
  <si>
    <t xml:space="preserve"> - Travail en lien avec l'achat potentiel de EMS - analyse des différents documents soumis, réflexions, discussions et échanges de courriels ;</t>
  </si>
  <si>
    <t xml:space="preserve"> - Travail en lien avec le changement d'imposition du gain en capital - réflexions et discussions avec vous et votre planificateur financier ;</t>
  </si>
  <si>
    <t>Le 19 OCTOBRE 2024</t>
  </si>
  <si>
    <t>Marco Stocchero</t>
  </si>
  <si>
    <t>Les Industries Canplex Ltée</t>
  </si>
  <si>
    <t>3175 avenue de la Gare</t>
  </si>
  <si>
    <t>Mascouche, Québec, J7K 3C1</t>
  </si>
  <si>
    <t>24-24579</t>
  </si>
  <si>
    <t>Frais d'expert en taxes</t>
  </si>
  <si>
    <t>Le 2 NOVEMBRE 2024</t>
  </si>
  <si>
    <t>24-24599</t>
  </si>
  <si>
    <t xml:space="preserve"> - Diverses discussions téléphoniques avec Marie-Claude, vous et Mario;</t>
  </si>
  <si>
    <t/>
  </si>
  <si>
    <t xml:space="preserve"> - Travail en lien avec la vérification de Revenu Québec ;</t>
  </si>
  <si>
    <t xml:space="preserve"> - Travail en lien avec la production d'une déclaration amendée afin de réclamer d'avantage de C3i ;</t>
  </si>
  <si>
    <t xml:space="preserve"> - Analyse des soldes d'avances aux actionnaires ;</t>
  </si>
  <si>
    <t xml:space="preserve"> - Rencontre avec vous et déplacement;</t>
  </si>
  <si>
    <t>Le 22 DÉCEMBRE 2024</t>
  </si>
  <si>
    <t>Marie-Claude Rivard</t>
  </si>
  <si>
    <t>24-24713</t>
  </si>
  <si>
    <t xml:space="preserve"> - Travail en lien avec la vérification fiscale</t>
  </si>
  <si>
    <t xml:space="preserve"> - Diverses discussions téléphoniques avec vous sur divers sujets;</t>
  </si>
  <si>
    <t xml:space="preserve"> - Lecture, analyse et rédaction de divers courriels avec les divers intervenants sur divers sujets;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</si>
</sst>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b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wrapText="1" shrinkToFit="1"/>
    </xf>
    <xf numFmtId="0" fontId="23" fillId="0" borderId="17" xfId="0" applyFont="1" applyBorder="1" applyAlignment="1">
      <alignment horizontal="center" wrapText="1" shrinkToFit="1"/>
    </xf>
    <xf numFmtId="0" fontId="12" fillId="0" borderId="0" xfId="0" applyFont="1" applyAlignment="1">
      <alignment horizontal="left" wrapText="1" indent="2" shrinkToFit="1"/>
    </xf>
    <xf numFmtId="0" fontId="23" fillId="0" borderId="0" xfId="0" applyFont="1" applyAlignment="1">
      <alignment horizontal="center" wrapText="1" shrinkToFit="1"/>
    </xf>
    <xf numFmtId="0" fontId="12" fillId="0" borderId="0" xfId="0" applyFont="1" applyAlignment="1">
      <alignment horizontal="left" wrapText="1" indent="1" shrinkToFit="1"/>
    </xf>
    <xf numFmtId="0" fontId="25" fillId="0" borderId="0" xfId="3" applyFont="1"/>
    <xf numFmtId="4" fontId="25" fillId="0" borderId="0" xfId="3" applyNumberFormat="1" applyFont="1" applyAlignment="1">
      <alignment horizontal="right"/>
    </xf>
    <xf numFmtId="168" fontId="25" fillId="0" borderId="0" xfId="3" applyNumberFormat="1" applyFont="1" applyAlignment="1">
      <alignment horizontal="right"/>
    </xf>
    <xf numFmtId="0" fontId="25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3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3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3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3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3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 wrapText="1" shrinkToFit="1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7F09F151-1183-4046-BFA3-BC94F094FFE0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6BE5F59-08D3-408B-8F5D-227C214C3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CEEC6C9-3C79-423D-B084-43EEE140F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1165560-4506-4C65-8028-0C7ADA99A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E3584F4-74CC-4A11-A304-C578500DC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DA05E3-FE0D-46D9-95A3-53FD2301D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2F849CC-20EF-420D-AFC6-32D9C695B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1AAB699-E803-45AC-A975-A0B4B2409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9E21428-F719-4F93-84D2-E8E7E72A8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3396C31-4098-4364-B384-9ABAD3714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18C7009-9367-41CB-838D-2FCC744C0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8931E6E-591A-471E-A0EA-C49D03846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4C0875-3F5F-442C-9493-C8E49337F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59BA78F-B7E2-45C9-8D41-05B5A8634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C2303B2-D2EB-4006-9533-E7F644E06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32A1D6-D4E6-46FB-A2A9-2112B9A97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94E305F-09B5-4AF8-A2EA-6EE8DEF6E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07CC857-7C05-45A1-A633-ED3A8A9ED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F82B3F-0BD4-43E3-9734-06B105745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55FADA3-B947-45C7-9C93-86785BED8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ACA9BE3A-A7E5-41BE-BEC0-7D9A1FACE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4D1DBEEF-D070-430F-8FC7-14595E71E2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17EDD8-4C59-4EF8-862E-D956E97DF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CDDE660-DA2A-420E-8375-12C49B596A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BBE5F8B-386D-4B98-9CC5-991416F8C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AA35BE-268A-4611-84DF-28B01C92B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FF5D2C8-E04F-432F-AE8F-6FD66704E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40E572B-1FFA-427B-970D-DA0400065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61FC318-6491-44C4-B57B-370F3C922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FE03078-C84B-4BB5-893E-34172AE02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0"/>
      <c r="C33" s="120"/>
      <c r="D33" s="120"/>
      <c r="E33" s="28"/>
      <c r="F33" s="21"/>
    </row>
    <row r="34" spans="1:6" ht="14.25" x14ac:dyDescent="0.2">
      <c r="A34" s="21"/>
      <c r="B34" s="120" t="s">
        <v>47</v>
      </c>
      <c r="C34" s="120"/>
      <c r="D34" s="120"/>
      <c r="E34" s="28"/>
      <c r="F34" s="21"/>
    </row>
    <row r="35" spans="1:6" ht="14.25" x14ac:dyDescent="0.2">
      <c r="A35" s="21"/>
      <c r="B35" s="120"/>
      <c r="C35" s="120"/>
      <c r="D35" s="120"/>
      <c r="E35" s="28"/>
      <c r="F35" s="21"/>
    </row>
    <row r="36" spans="1:6" ht="14.25" x14ac:dyDescent="0.2">
      <c r="A36" s="21"/>
      <c r="B36" s="120" t="s">
        <v>48</v>
      </c>
      <c r="C36" s="120"/>
      <c r="D36" s="120"/>
      <c r="E36" s="28"/>
      <c r="F36" s="21"/>
    </row>
    <row r="37" spans="1:6" ht="14.25" x14ac:dyDescent="0.2">
      <c r="A37" s="21"/>
      <c r="B37" s="120"/>
      <c r="C37" s="120"/>
      <c r="D37" s="120"/>
      <c r="E37" s="28"/>
      <c r="F37" s="21"/>
    </row>
    <row r="38" spans="1:6" ht="14.25" x14ac:dyDescent="0.2">
      <c r="A38" s="21"/>
      <c r="B38" s="120" t="s">
        <v>49</v>
      </c>
      <c r="C38" s="120"/>
      <c r="D38" s="120"/>
      <c r="E38" s="28"/>
      <c r="F38" s="21"/>
    </row>
    <row r="39" spans="1:6" ht="14.25" x14ac:dyDescent="0.2">
      <c r="A39" s="21"/>
      <c r="B39" s="120"/>
      <c r="C39" s="120"/>
      <c r="D39" s="120"/>
      <c r="E39" s="28"/>
      <c r="F39" s="21"/>
    </row>
    <row r="40" spans="1:6" ht="14.25" x14ac:dyDescent="0.2">
      <c r="A40" s="21"/>
      <c r="B40" s="120" t="s">
        <v>2</v>
      </c>
      <c r="C40" s="120"/>
      <c r="D40" s="120"/>
      <c r="E40" s="28"/>
      <c r="F40" s="21"/>
    </row>
    <row r="41" spans="1:6" ht="14.25" x14ac:dyDescent="0.2">
      <c r="A41" s="21"/>
      <c r="B41" s="120"/>
      <c r="C41" s="120"/>
      <c r="D41" s="120"/>
      <c r="E41" s="28"/>
      <c r="F41" s="21"/>
    </row>
    <row r="42" spans="1:6" ht="14.25" x14ac:dyDescent="0.2">
      <c r="A42" s="21"/>
      <c r="B42" s="120" t="s">
        <v>22</v>
      </c>
      <c r="C42" s="120"/>
      <c r="D42" s="120"/>
      <c r="E42" s="28"/>
      <c r="F42" s="21"/>
    </row>
    <row r="43" spans="1:6" ht="14.25" x14ac:dyDescent="0.2">
      <c r="A43" s="21"/>
      <c r="B43" s="120"/>
      <c r="C43" s="120"/>
      <c r="D43" s="120"/>
      <c r="E43" s="28"/>
      <c r="F43" s="21"/>
    </row>
    <row r="44" spans="1:6" ht="14.25" x14ac:dyDescent="0.2">
      <c r="A44" s="21"/>
      <c r="B44" s="120" t="s">
        <v>8</v>
      </c>
      <c r="C44" s="120"/>
      <c r="D44" s="120"/>
      <c r="E44" s="28"/>
      <c r="F44" s="21"/>
    </row>
    <row r="45" spans="1:6" ht="14.25" x14ac:dyDescent="0.2">
      <c r="A45" s="21"/>
      <c r="B45" s="120"/>
      <c r="C45" s="120"/>
      <c r="D45" s="120"/>
      <c r="E45" s="28"/>
      <c r="F45" s="21"/>
    </row>
    <row r="46" spans="1:6" ht="14.25" x14ac:dyDescent="0.2">
      <c r="A46" s="21"/>
      <c r="B46" s="120" t="s">
        <v>23</v>
      </c>
      <c r="C46" s="120"/>
      <c r="D46" s="120"/>
      <c r="E46" s="28"/>
      <c r="F46" s="21"/>
    </row>
    <row r="47" spans="1:6" ht="14.25" x14ac:dyDescent="0.2">
      <c r="A47" s="21"/>
      <c r="B47" s="120"/>
      <c r="C47" s="120"/>
      <c r="D47" s="120"/>
      <c r="E47" s="28"/>
      <c r="F47" s="21"/>
    </row>
    <row r="48" spans="1:6" ht="14.25" x14ac:dyDescent="0.2">
      <c r="A48" s="21"/>
      <c r="B48" s="120" t="s">
        <v>21</v>
      </c>
      <c r="C48" s="120"/>
      <c r="D48" s="120"/>
      <c r="E48" s="28"/>
      <c r="F48" s="21"/>
    </row>
    <row r="49" spans="1:6" ht="14.25" x14ac:dyDescent="0.2">
      <c r="A49" s="21"/>
      <c r="B49" s="120"/>
      <c r="C49" s="120"/>
      <c r="D49" s="120"/>
      <c r="E49" s="28"/>
      <c r="F49" s="21"/>
    </row>
    <row r="50" spans="1:6" ht="14.25" x14ac:dyDescent="0.2">
      <c r="A50" s="21"/>
      <c r="B50" s="120" t="s">
        <v>24</v>
      </c>
      <c r="C50" s="120"/>
      <c r="D50" s="120"/>
      <c r="E50" s="28"/>
      <c r="F50" s="21"/>
    </row>
    <row r="51" spans="1:6" ht="14.25" x14ac:dyDescent="0.2">
      <c r="A51" s="21"/>
      <c r="B51" s="120"/>
      <c r="C51" s="120"/>
      <c r="D51" s="120"/>
      <c r="E51" s="28"/>
      <c r="F51" s="21"/>
    </row>
    <row r="52" spans="1:6" ht="14.25" x14ac:dyDescent="0.2">
      <c r="A52" s="21"/>
      <c r="B52" s="120" t="s">
        <v>36</v>
      </c>
      <c r="C52" s="120"/>
      <c r="D52" s="120"/>
      <c r="E52" s="28"/>
      <c r="F52" s="21"/>
    </row>
    <row r="53" spans="1:6" ht="14.25" x14ac:dyDescent="0.2">
      <c r="A53" s="21"/>
      <c r="B53" s="120"/>
      <c r="C53" s="120"/>
      <c r="D53" s="120"/>
      <c r="E53" s="28"/>
      <c r="F53" s="21"/>
    </row>
    <row r="54" spans="1:6" ht="14.25" x14ac:dyDescent="0.2">
      <c r="A54" s="21"/>
      <c r="B54" s="120" t="s">
        <v>50</v>
      </c>
      <c r="C54" s="120"/>
      <c r="D54" s="120"/>
      <c r="E54" s="28"/>
      <c r="F54" s="21"/>
    </row>
    <row r="55" spans="1:6" ht="14.25" x14ac:dyDescent="0.2">
      <c r="A55" s="21"/>
      <c r="B55" s="120"/>
      <c r="C55" s="120"/>
      <c r="D55" s="120"/>
      <c r="E55" s="28"/>
      <c r="F55" s="21"/>
    </row>
    <row r="56" spans="1:6" ht="14.25" x14ac:dyDescent="0.2">
      <c r="A56" s="21"/>
      <c r="B56" s="120" t="s">
        <v>51</v>
      </c>
      <c r="C56" s="120"/>
      <c r="D56" s="120"/>
      <c r="E56" s="28"/>
      <c r="F56" s="21"/>
    </row>
    <row r="57" spans="1:6" ht="14.25" x14ac:dyDescent="0.2">
      <c r="A57" s="21"/>
      <c r="B57" s="120"/>
      <c r="C57" s="120"/>
      <c r="D57" s="120"/>
      <c r="E57" s="28"/>
      <c r="F57" s="21"/>
    </row>
    <row r="58" spans="1:6" ht="14.25" x14ac:dyDescent="0.2">
      <c r="A58" s="21"/>
      <c r="B58" s="120" t="s">
        <v>52</v>
      </c>
      <c r="C58" s="120"/>
      <c r="D58" s="120"/>
      <c r="E58" s="28"/>
      <c r="F58" s="21"/>
    </row>
    <row r="59" spans="1:6" ht="14.25" x14ac:dyDescent="0.2">
      <c r="A59" s="21"/>
      <c r="B59" s="120"/>
      <c r="C59" s="120"/>
      <c r="D59" s="120"/>
      <c r="E59" s="28"/>
      <c r="F59" s="21"/>
    </row>
    <row r="60" spans="1:6" ht="14.25" x14ac:dyDescent="0.2">
      <c r="A60" s="21"/>
      <c r="B60" s="120"/>
      <c r="C60" s="120"/>
      <c r="D60" s="120"/>
      <c r="E60" s="28"/>
      <c r="F60" s="21"/>
    </row>
    <row r="61" spans="1:6" ht="14.25" x14ac:dyDescent="0.2">
      <c r="A61" s="21"/>
      <c r="B61" s="120"/>
      <c r="C61" s="120"/>
      <c r="D61" s="120"/>
      <c r="E61" s="28"/>
      <c r="F61" s="21"/>
    </row>
    <row r="62" spans="1:6" ht="14.25" x14ac:dyDescent="0.2">
      <c r="A62" s="21"/>
      <c r="B62" s="120"/>
      <c r="C62" s="120"/>
      <c r="D62" s="120"/>
      <c r="E62" s="28"/>
      <c r="F62" s="21"/>
    </row>
    <row r="63" spans="1:6" ht="14.25" x14ac:dyDescent="0.2">
      <c r="A63" s="21"/>
      <c r="B63" s="120"/>
      <c r="C63" s="120"/>
      <c r="D63" s="120"/>
      <c r="E63" s="28"/>
      <c r="F63" s="21"/>
    </row>
    <row r="64" spans="1:6" ht="14.25" x14ac:dyDescent="0.2">
      <c r="A64" s="21"/>
      <c r="B64" s="120"/>
      <c r="C64" s="120"/>
      <c r="D64" s="120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35.75</v>
      </c>
      <c r="D66" s="52">
        <v>285</v>
      </c>
      <c r="E66" s="49"/>
      <c r="F66" s="46"/>
    </row>
    <row r="67" spans="1:6" ht="14.25" x14ac:dyDescent="0.2">
      <c r="A67" s="21"/>
      <c r="B67" s="120"/>
      <c r="C67" s="120"/>
      <c r="D67" s="120"/>
      <c r="E67" s="28"/>
      <c r="F67" s="21"/>
    </row>
    <row r="68" spans="1:6" ht="13.5" customHeight="1" x14ac:dyDescent="0.2">
      <c r="A68" s="21"/>
      <c r="B68" s="120"/>
      <c r="C68" s="120"/>
      <c r="D68" s="120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10188.75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10188.75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509.44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1016.33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11714.52</v>
      </c>
      <c r="F76" s="21"/>
    </row>
    <row r="77" spans="1:6" ht="15.75" thickTop="1" x14ac:dyDescent="0.2">
      <c r="A77" s="21"/>
      <c r="B77" s="122"/>
      <c r="C77" s="122"/>
      <c r="D77" s="122"/>
      <c r="E77" s="36"/>
      <c r="F77" s="21"/>
    </row>
    <row r="78" spans="1:6" ht="15" x14ac:dyDescent="0.2">
      <c r="A78" s="21"/>
      <c r="B78" s="127" t="s">
        <v>19</v>
      </c>
      <c r="C78" s="127"/>
      <c r="D78" s="127"/>
      <c r="E78" s="36">
        <v>0</v>
      </c>
      <c r="F78" s="21"/>
    </row>
    <row r="79" spans="1:6" ht="15" x14ac:dyDescent="0.2">
      <c r="A79" s="21"/>
      <c r="B79" s="122"/>
      <c r="C79" s="122"/>
      <c r="D79" s="12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11714.52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5"/>
      <c r="C83" s="125"/>
      <c r="D83" s="125"/>
      <c r="E83" s="125"/>
      <c r="F83" s="21"/>
    </row>
    <row r="84" spans="1:6" ht="14.25" x14ac:dyDescent="0.2">
      <c r="A84" s="119" t="s">
        <v>32</v>
      </c>
      <c r="B84" s="119"/>
      <c r="C84" s="119"/>
      <c r="D84" s="119"/>
      <c r="E84" s="119"/>
      <c r="F84" s="119"/>
    </row>
    <row r="85" spans="1:6" ht="14.25" x14ac:dyDescent="0.2">
      <c r="A85" s="128" t="s">
        <v>33</v>
      </c>
      <c r="B85" s="128"/>
      <c r="C85" s="128"/>
      <c r="D85" s="128"/>
      <c r="E85" s="128"/>
      <c r="F85" s="12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6"/>
      <c r="C87" s="126"/>
      <c r="D87" s="126"/>
      <c r="E87" s="126"/>
      <c r="F87" s="21"/>
    </row>
    <row r="88" spans="1:6" ht="15" x14ac:dyDescent="0.2">
      <c r="A88" s="118" t="s">
        <v>7</v>
      </c>
      <c r="B88" s="118"/>
      <c r="C88" s="118"/>
      <c r="D88" s="118"/>
      <c r="E88" s="118"/>
      <c r="F88" s="118"/>
    </row>
    <row r="90" spans="1:6" ht="39.75" customHeight="1" x14ac:dyDescent="0.2">
      <c r="B90" s="123"/>
      <c r="C90" s="124"/>
      <c r="D90" s="12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C264-B3E6-40D8-A746-6F1144C662D7}">
  <sheetPr codeName="Feuil11">
    <pageSetUpPr fitToPage="1"/>
  </sheetPr>
  <dimension ref="A12:F92"/>
  <sheetViews>
    <sheetView view="pageBreakPreview" zoomScale="80" zoomScaleNormal="100" zoomScaleSheetLayoutView="80" workbookViewId="0">
      <selection activeCell="C66" sqref="C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129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4"/>
      <c r="C33" s="57"/>
      <c r="D33" s="57"/>
      <c r="E33" s="28"/>
      <c r="F33" s="21"/>
    </row>
    <row r="34" spans="1:6" ht="14.25" x14ac:dyDescent="0.2">
      <c r="A34" s="21"/>
      <c r="B34" s="54"/>
      <c r="C34" s="54"/>
      <c r="D34" s="54"/>
      <c r="E34" s="28"/>
      <c r="F34" s="21"/>
    </row>
    <row r="35" spans="1:6" ht="28.5" x14ac:dyDescent="0.2">
      <c r="A35" s="21"/>
      <c r="B35" s="58" t="s">
        <v>130</v>
      </c>
      <c r="C35" s="51"/>
      <c r="D35" s="54"/>
      <c r="E35" s="28"/>
      <c r="F35" s="21"/>
    </row>
    <row r="36" spans="1:6" ht="14.25" x14ac:dyDescent="0.2">
      <c r="A36" s="21"/>
      <c r="B36" s="54"/>
      <c r="C36" s="51"/>
      <c r="D36" s="54"/>
      <c r="E36" s="28"/>
      <c r="F36" s="21"/>
    </row>
    <row r="37" spans="1:6" ht="28.5" x14ac:dyDescent="0.2">
      <c r="A37" s="21"/>
      <c r="B37" s="58" t="s">
        <v>131</v>
      </c>
      <c r="C37" s="51"/>
      <c r="D37" s="54"/>
      <c r="E37" s="28"/>
      <c r="F37" s="21"/>
    </row>
    <row r="38" spans="1:6" ht="14.25" x14ac:dyDescent="0.2">
      <c r="A38" s="21"/>
      <c r="B38" s="54"/>
      <c r="C38" s="51"/>
      <c r="D38" s="54"/>
      <c r="E38" s="28"/>
      <c r="F38" s="21"/>
    </row>
    <row r="39" spans="1:6" ht="14.25" x14ac:dyDescent="0.2">
      <c r="A39" s="21"/>
      <c r="B39" s="54"/>
      <c r="C39" s="54"/>
      <c r="D39" s="54"/>
      <c r="E39" s="28"/>
      <c r="F39" s="21"/>
    </row>
    <row r="40" spans="1:6" ht="14.25" x14ac:dyDescent="0.2">
      <c r="A40" s="21"/>
      <c r="B40" s="54" t="s">
        <v>132</v>
      </c>
      <c r="C40" s="54"/>
      <c r="D40" s="54"/>
      <c r="E40" s="28"/>
      <c r="F40" s="21"/>
    </row>
    <row r="41" spans="1:6" ht="14.25" x14ac:dyDescent="0.2">
      <c r="A41" s="21"/>
      <c r="B41" s="54"/>
      <c r="C41" s="54"/>
      <c r="D41" s="54"/>
      <c r="E41" s="28"/>
      <c r="F41" s="21"/>
    </row>
    <row r="42" spans="1:6" ht="14.25" x14ac:dyDescent="0.2">
      <c r="A42" s="21"/>
      <c r="B42" s="56"/>
      <c r="C42" s="51"/>
      <c r="D42" s="54"/>
      <c r="E42" s="28"/>
      <c r="F42" s="21"/>
    </row>
    <row r="43" spans="1:6" ht="14.25" x14ac:dyDescent="0.2">
      <c r="A43" s="21"/>
      <c r="B43" s="54"/>
      <c r="C43" s="51"/>
      <c r="D43" s="54"/>
      <c r="E43" s="28"/>
      <c r="F43" s="21"/>
    </row>
    <row r="44" spans="1:6" ht="14.25" x14ac:dyDescent="0.2">
      <c r="A44" s="21"/>
      <c r="B44" s="56"/>
      <c r="C44" s="51"/>
      <c r="D44" s="54"/>
      <c r="E44" s="28"/>
      <c r="F44" s="21"/>
    </row>
    <row r="45" spans="1:6" ht="14.25" x14ac:dyDescent="0.2">
      <c r="A45" s="21"/>
      <c r="B45" s="54"/>
      <c r="C45" s="51"/>
      <c r="D45" s="54"/>
      <c r="E45" s="28"/>
      <c r="F45" s="21"/>
    </row>
    <row r="46" spans="1:6" ht="14.25" x14ac:dyDescent="0.2">
      <c r="A46" s="21"/>
      <c r="B46" s="56"/>
      <c r="C46" s="51"/>
      <c r="D46" s="54"/>
      <c r="E46" s="28"/>
      <c r="F46" s="21"/>
    </row>
    <row r="47" spans="1:6" ht="14.25" x14ac:dyDescent="0.2">
      <c r="A47" s="21"/>
      <c r="B47" s="54"/>
      <c r="C47" s="51"/>
      <c r="D47" s="54"/>
      <c r="E47" s="28"/>
      <c r="F47" s="21"/>
    </row>
    <row r="48" spans="1:6" ht="14.25" x14ac:dyDescent="0.2">
      <c r="A48" s="21"/>
      <c r="B48" s="56"/>
      <c r="C48" s="51"/>
      <c r="D48" s="54"/>
      <c r="E48" s="28"/>
      <c r="F48" s="21"/>
    </row>
    <row r="49" spans="1:6" ht="14.25" x14ac:dyDescent="0.2">
      <c r="A49" s="21"/>
      <c r="B49" s="54"/>
      <c r="C49" s="51"/>
      <c r="D49" s="54"/>
      <c r="E49" s="28"/>
      <c r="F49" s="21"/>
    </row>
    <row r="50" spans="1:6" ht="14.25" x14ac:dyDescent="0.2">
      <c r="A50" s="21"/>
      <c r="B50" s="56"/>
      <c r="C50" s="51"/>
      <c r="D50" s="54"/>
      <c r="E50" s="28"/>
      <c r="F50" s="21"/>
    </row>
    <row r="51" spans="1:6" ht="14.25" x14ac:dyDescent="0.2">
      <c r="A51" s="21"/>
      <c r="B51" s="54"/>
      <c r="C51" s="51"/>
      <c r="D51" s="54"/>
      <c r="E51" s="28"/>
      <c r="F51" s="21"/>
    </row>
    <row r="52" spans="1:6" ht="14.25" x14ac:dyDescent="0.2">
      <c r="A52" s="21"/>
      <c r="B52" s="56"/>
      <c r="C52" s="51"/>
      <c r="D52" s="54"/>
      <c r="E52" s="28"/>
      <c r="F52" s="21"/>
    </row>
    <row r="53" spans="1:6" ht="14.25" x14ac:dyDescent="0.2">
      <c r="A53" s="21"/>
      <c r="B53" s="54"/>
      <c r="C53" s="51"/>
      <c r="D53" s="54"/>
      <c r="E53" s="28"/>
      <c r="F53" s="21"/>
    </row>
    <row r="54" spans="1:6" ht="14.25" x14ac:dyDescent="0.2">
      <c r="A54" s="21"/>
      <c r="B54" s="54"/>
      <c r="C54" s="51"/>
      <c r="D54" s="54"/>
      <c r="E54" s="28"/>
      <c r="F54" s="21"/>
    </row>
    <row r="55" spans="1:6" ht="14.25" x14ac:dyDescent="0.2">
      <c r="A55" s="21"/>
      <c r="B55" s="54"/>
      <c r="C55" s="51"/>
      <c r="D55" s="54"/>
      <c r="E55" s="28"/>
      <c r="F55" s="21"/>
    </row>
    <row r="56" spans="1:6" ht="14.25" x14ac:dyDescent="0.2">
      <c r="A56" s="21"/>
      <c r="B56" s="54"/>
      <c r="C56" s="51"/>
      <c r="D56" s="54"/>
      <c r="E56" s="28"/>
      <c r="F56" s="21"/>
    </row>
    <row r="57" spans="1:6" ht="14.25" x14ac:dyDescent="0.2">
      <c r="A57" s="21"/>
      <c r="B57" s="54"/>
      <c r="C57" s="51"/>
      <c r="D57" s="54"/>
      <c r="E57" s="28"/>
      <c r="F57" s="21"/>
    </row>
    <row r="58" spans="1:6" ht="14.25" x14ac:dyDescent="0.2">
      <c r="A58" s="21"/>
      <c r="B58" s="54"/>
      <c r="C58" s="51"/>
      <c r="D58" s="54"/>
      <c r="E58" s="28"/>
      <c r="F58" s="21"/>
    </row>
    <row r="59" spans="1:6" ht="14.25" x14ac:dyDescent="0.2">
      <c r="A59" s="21"/>
      <c r="B59" s="54"/>
      <c r="C59" s="51"/>
      <c r="D59" s="54"/>
      <c r="E59" s="28"/>
      <c r="F59" s="21"/>
    </row>
    <row r="60" spans="1:6" ht="14.25" x14ac:dyDescent="0.2">
      <c r="A60" s="21"/>
      <c r="B60" s="54"/>
      <c r="C60" s="51"/>
      <c r="D60" s="54"/>
      <c r="E60" s="28"/>
      <c r="F60" s="21"/>
    </row>
    <row r="61" spans="1:6" ht="14.25" x14ac:dyDescent="0.2">
      <c r="A61" s="21"/>
      <c r="B61" s="54"/>
      <c r="C61" s="51"/>
      <c r="D61" s="54"/>
      <c r="E61" s="28"/>
      <c r="F61" s="21"/>
    </row>
    <row r="62" spans="1:6" ht="14.25" x14ac:dyDescent="0.2">
      <c r="A62" s="21"/>
      <c r="B62" s="54"/>
      <c r="C62" s="51"/>
      <c r="D62" s="54"/>
      <c r="E62" s="28"/>
      <c r="F62" s="21"/>
    </row>
    <row r="63" spans="1:6" ht="14.25" x14ac:dyDescent="0.2">
      <c r="A63" s="21"/>
      <c r="B63" s="54"/>
      <c r="C63" s="51"/>
      <c r="D63" s="54"/>
      <c r="E63" s="28"/>
      <c r="F63" s="21"/>
    </row>
    <row r="64" spans="1:6" ht="14.25" x14ac:dyDescent="0.2">
      <c r="A64" s="21"/>
      <c r="B64" s="54"/>
      <c r="C64" s="54"/>
      <c r="D64" s="54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7.75</v>
      </c>
      <c r="D66" s="52">
        <v>325</v>
      </c>
      <c r="E66" s="49"/>
      <c r="F66" s="46"/>
    </row>
    <row r="67" spans="1:6" ht="14.25" x14ac:dyDescent="0.2">
      <c r="A67" s="21"/>
      <c r="B67" s="120"/>
      <c r="C67" s="120"/>
      <c r="D67" s="120"/>
      <c r="E67" s="28"/>
      <c r="F67" s="21"/>
    </row>
    <row r="68" spans="1:6" ht="13.5" customHeight="1" x14ac:dyDescent="0.2">
      <c r="A68" s="21"/>
      <c r="B68" s="120"/>
      <c r="C68" s="120"/>
      <c r="D68" s="120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2518.75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2518.75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125.94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251.25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2895.94</v>
      </c>
      <c r="F76" s="21"/>
    </row>
    <row r="77" spans="1:6" ht="15.75" thickTop="1" x14ac:dyDescent="0.2">
      <c r="A77" s="21"/>
      <c r="B77" s="122"/>
      <c r="C77" s="122"/>
      <c r="D77" s="122"/>
      <c r="E77" s="36"/>
      <c r="F77" s="21"/>
    </row>
    <row r="78" spans="1:6" ht="15" x14ac:dyDescent="0.2">
      <c r="A78" s="21"/>
      <c r="B78" s="127" t="s">
        <v>19</v>
      </c>
      <c r="C78" s="127"/>
      <c r="D78" s="127"/>
      <c r="E78" s="36">
        <v>0</v>
      </c>
      <c r="F78" s="21"/>
    </row>
    <row r="79" spans="1:6" ht="15" x14ac:dyDescent="0.2">
      <c r="A79" s="21"/>
      <c r="B79" s="122"/>
      <c r="C79" s="122"/>
      <c r="D79" s="12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2895.94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5"/>
      <c r="C83" s="125"/>
      <c r="D83" s="125"/>
      <c r="E83" s="125"/>
      <c r="F83" s="21"/>
    </row>
    <row r="84" spans="1:6" ht="14.25" x14ac:dyDescent="0.2">
      <c r="A84" s="119" t="s">
        <v>32</v>
      </c>
      <c r="B84" s="119"/>
      <c r="C84" s="119"/>
      <c r="D84" s="119"/>
      <c r="E84" s="119"/>
      <c r="F84" s="119"/>
    </row>
    <row r="85" spans="1:6" ht="14.25" x14ac:dyDescent="0.2">
      <c r="A85" s="128" t="s">
        <v>33</v>
      </c>
      <c r="B85" s="128"/>
      <c r="C85" s="128"/>
      <c r="D85" s="128"/>
      <c r="E85" s="128"/>
      <c r="F85" s="12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6"/>
      <c r="C87" s="126"/>
      <c r="D87" s="126"/>
      <c r="E87" s="126"/>
      <c r="F87" s="21"/>
    </row>
    <row r="88" spans="1:6" ht="15" x14ac:dyDescent="0.2">
      <c r="A88" s="118" t="s">
        <v>7</v>
      </c>
      <c r="B88" s="118"/>
      <c r="C88" s="118"/>
      <c r="D88" s="118"/>
      <c r="E88" s="118"/>
      <c r="F88" s="118"/>
    </row>
    <row r="90" spans="1:6" ht="39.75" customHeight="1" x14ac:dyDescent="0.2">
      <c r="B90" s="123"/>
      <c r="C90" s="124"/>
      <c r="D90" s="124"/>
    </row>
    <row r="91" spans="1:6" ht="13.5" customHeight="1" x14ac:dyDescent="0.2"/>
    <row r="92" spans="1:6" x14ac:dyDescent="0.2">
      <c r="B92" s="16"/>
      <c r="C92" s="16"/>
      <c r="D92" s="16"/>
    </row>
  </sheetData>
  <mergeCells count="12">
    <mergeCell ref="B90:D90"/>
    <mergeCell ref="A30:F30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 B34:B68" xr:uid="{63A74F88-804A-4D8F-8AA6-B6A073EAF8A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5BE9-AEB8-4116-AF87-78DDF2E573DD}">
  <sheetPr codeName="Feuil12">
    <pageSetUpPr fitToPage="1"/>
  </sheetPr>
  <dimension ref="A12:F92"/>
  <sheetViews>
    <sheetView view="pageBreakPreview" zoomScale="80" zoomScaleNormal="100" zoomScaleSheetLayoutView="80" workbookViewId="0">
      <selection activeCell="B47" sqref="B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133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4"/>
      <c r="C33" s="57"/>
      <c r="D33" s="57"/>
      <c r="E33" s="28"/>
      <c r="F33" s="21"/>
    </row>
    <row r="34" spans="1:6" ht="14.25" x14ac:dyDescent="0.2">
      <c r="A34" s="21"/>
      <c r="B34" s="54"/>
      <c r="C34" s="54"/>
      <c r="D34" s="54"/>
      <c r="E34" s="28"/>
      <c r="F34" s="21"/>
    </row>
    <row r="35" spans="1:6" ht="14.25" x14ac:dyDescent="0.2">
      <c r="A35" s="21"/>
      <c r="B35" s="58" t="s">
        <v>135</v>
      </c>
      <c r="C35" s="51"/>
      <c r="D35" s="54"/>
      <c r="E35" s="28"/>
      <c r="F35" s="21"/>
    </row>
    <row r="36" spans="1:6" ht="14.25" x14ac:dyDescent="0.2">
      <c r="A36" s="21"/>
      <c r="B36" s="54"/>
      <c r="C36" s="51"/>
      <c r="D36" s="54"/>
      <c r="E36" s="28"/>
      <c r="F36" s="21"/>
    </row>
    <row r="37" spans="1:6" ht="14.25" x14ac:dyDescent="0.2">
      <c r="A37" s="21"/>
      <c r="B37" s="58" t="s">
        <v>136</v>
      </c>
      <c r="C37" s="51"/>
      <c r="D37" s="54"/>
      <c r="E37" s="28"/>
      <c r="F37" s="21"/>
    </row>
    <row r="38" spans="1:6" ht="14.25" x14ac:dyDescent="0.2">
      <c r="A38" s="21"/>
      <c r="B38" s="54"/>
      <c r="C38" s="51"/>
      <c r="D38" s="54"/>
      <c r="E38" s="28"/>
      <c r="F38" s="21"/>
    </row>
    <row r="39" spans="1:6" ht="14.25" x14ac:dyDescent="0.2">
      <c r="A39" s="21"/>
      <c r="B39" s="58" t="s">
        <v>132</v>
      </c>
      <c r="C39" s="54"/>
      <c r="D39" s="54"/>
      <c r="E39" s="28"/>
      <c r="F39" s="21"/>
    </row>
    <row r="40" spans="1:6" ht="14.25" x14ac:dyDescent="0.2">
      <c r="A40" s="21"/>
      <c r="B40" s="58"/>
      <c r="C40" s="54"/>
      <c r="D40" s="54"/>
      <c r="E40" s="28"/>
      <c r="F40" s="21"/>
    </row>
    <row r="41" spans="1:6" ht="14.25" x14ac:dyDescent="0.2">
      <c r="A41" s="21"/>
      <c r="B41" s="58" t="s">
        <v>137</v>
      </c>
      <c r="C41" s="54"/>
      <c r="D41" s="54"/>
      <c r="E41" s="28"/>
      <c r="F41" s="21"/>
    </row>
    <row r="42" spans="1:6" ht="14.25" x14ac:dyDescent="0.2">
      <c r="A42" s="21"/>
      <c r="B42" s="58"/>
      <c r="C42" s="51"/>
      <c r="D42" s="54"/>
      <c r="E42" s="28"/>
      <c r="F42" s="21"/>
    </row>
    <row r="43" spans="1:6" ht="14.25" x14ac:dyDescent="0.2">
      <c r="A43" s="21"/>
      <c r="B43" s="58" t="s">
        <v>138</v>
      </c>
      <c r="C43" s="51"/>
      <c r="D43" s="54"/>
      <c r="E43" s="28"/>
      <c r="F43" s="21"/>
    </row>
    <row r="44" spans="1:6" ht="14.25" x14ac:dyDescent="0.2">
      <c r="A44" s="21"/>
      <c r="B44" s="58"/>
      <c r="C44" s="51"/>
      <c r="D44" s="54"/>
      <c r="E44" s="28"/>
      <c r="F44" s="21"/>
    </row>
    <row r="45" spans="1:6" ht="14.25" x14ac:dyDescent="0.2">
      <c r="A45" s="21"/>
      <c r="B45" s="58" t="s">
        <v>139</v>
      </c>
      <c r="C45" s="51"/>
      <c r="D45" s="54"/>
      <c r="E45" s="28"/>
      <c r="F45" s="21"/>
    </row>
    <row r="46" spans="1:6" ht="14.25" x14ac:dyDescent="0.2">
      <c r="A46" s="21"/>
      <c r="B46" s="58"/>
      <c r="C46" s="51"/>
      <c r="D46" s="54"/>
      <c r="E46" s="28"/>
      <c r="F46" s="21"/>
    </row>
    <row r="47" spans="1:6" ht="14.25" x14ac:dyDescent="0.2">
      <c r="A47" s="21"/>
      <c r="B47" s="58"/>
      <c r="C47" s="51"/>
      <c r="D47" s="54"/>
      <c r="E47" s="28"/>
      <c r="F47" s="21"/>
    </row>
    <row r="48" spans="1:6" ht="14.25" x14ac:dyDescent="0.2">
      <c r="A48" s="21"/>
      <c r="B48" s="58"/>
      <c r="C48" s="51"/>
      <c r="D48" s="54"/>
      <c r="E48" s="28"/>
      <c r="F48" s="21"/>
    </row>
    <row r="49" spans="1:6" ht="14.25" x14ac:dyDescent="0.2">
      <c r="A49" s="21"/>
      <c r="B49" s="58"/>
      <c r="C49" s="51"/>
      <c r="D49" s="54"/>
      <c r="E49" s="28"/>
      <c r="F49" s="21"/>
    </row>
    <row r="50" spans="1:6" ht="14.25" x14ac:dyDescent="0.2">
      <c r="A50" s="21"/>
      <c r="B50" s="58"/>
      <c r="C50" s="51"/>
      <c r="D50" s="54"/>
      <c r="E50" s="28"/>
      <c r="F50" s="21"/>
    </row>
    <row r="51" spans="1:6" ht="14.25" x14ac:dyDescent="0.2">
      <c r="A51" s="21"/>
      <c r="B51" s="58"/>
      <c r="C51" s="51"/>
      <c r="D51" s="54"/>
      <c r="E51" s="28"/>
      <c r="F51" s="21"/>
    </row>
    <row r="52" spans="1:6" ht="14.25" x14ac:dyDescent="0.2">
      <c r="A52" s="21"/>
      <c r="B52" s="58"/>
      <c r="C52" s="51"/>
      <c r="D52" s="54"/>
      <c r="E52" s="28"/>
      <c r="F52" s="21"/>
    </row>
    <row r="53" spans="1:6" ht="14.25" x14ac:dyDescent="0.2">
      <c r="A53" s="21"/>
      <c r="B53" s="58"/>
      <c r="C53" s="51"/>
      <c r="D53" s="54"/>
      <c r="E53" s="28"/>
      <c r="F53" s="21"/>
    </row>
    <row r="54" spans="1:6" ht="14.25" x14ac:dyDescent="0.2">
      <c r="A54" s="21"/>
      <c r="B54" s="58"/>
      <c r="C54" s="51"/>
      <c r="D54" s="54"/>
      <c r="E54" s="28"/>
      <c r="F54" s="21"/>
    </row>
    <row r="55" spans="1:6" ht="14.25" x14ac:dyDescent="0.2">
      <c r="A55" s="21"/>
      <c r="B55" s="58"/>
      <c r="C55" s="51"/>
      <c r="D55" s="54"/>
      <c r="E55" s="28"/>
      <c r="F55" s="21"/>
    </row>
    <row r="56" spans="1:6" ht="14.25" x14ac:dyDescent="0.2">
      <c r="A56" s="21"/>
      <c r="B56" s="58"/>
      <c r="C56" s="51"/>
      <c r="D56" s="54"/>
      <c r="E56" s="28"/>
      <c r="F56" s="21"/>
    </row>
    <row r="57" spans="1:6" ht="14.25" x14ac:dyDescent="0.2">
      <c r="A57" s="21"/>
      <c r="B57" s="58"/>
      <c r="C57" s="51"/>
      <c r="D57" s="54"/>
      <c r="E57" s="28"/>
      <c r="F57" s="21"/>
    </row>
    <row r="58" spans="1:6" ht="14.25" x14ac:dyDescent="0.2">
      <c r="A58" s="21"/>
      <c r="B58" s="58"/>
      <c r="C58" s="51"/>
      <c r="D58" s="54"/>
      <c r="E58" s="28"/>
      <c r="F58" s="21"/>
    </row>
    <row r="59" spans="1:6" ht="14.25" x14ac:dyDescent="0.2">
      <c r="A59" s="21"/>
      <c r="B59" s="58"/>
      <c r="C59" s="51"/>
      <c r="D59" s="54"/>
      <c r="E59" s="28"/>
      <c r="F59" s="21"/>
    </row>
    <row r="60" spans="1:6" ht="14.25" x14ac:dyDescent="0.2">
      <c r="A60" s="21"/>
      <c r="B60" s="58"/>
      <c r="C60" s="51"/>
      <c r="D60" s="54"/>
      <c r="E60" s="28"/>
      <c r="F60" s="21"/>
    </row>
    <row r="61" spans="1:6" ht="14.25" x14ac:dyDescent="0.2">
      <c r="A61" s="21"/>
      <c r="B61" s="58"/>
      <c r="C61" s="51"/>
      <c r="D61" s="54"/>
      <c r="E61" s="28"/>
      <c r="F61" s="21"/>
    </row>
    <row r="62" spans="1:6" ht="14.25" x14ac:dyDescent="0.2">
      <c r="A62" s="21"/>
      <c r="B62" s="58"/>
      <c r="C62" s="51"/>
      <c r="D62" s="54"/>
      <c r="E62" s="28"/>
      <c r="F62" s="21"/>
    </row>
    <row r="63" spans="1:6" ht="14.25" x14ac:dyDescent="0.2">
      <c r="A63" s="21"/>
      <c r="B63" s="58"/>
      <c r="C63" s="51"/>
      <c r="D63" s="54"/>
      <c r="E63" s="28"/>
      <c r="F63" s="21"/>
    </row>
    <row r="64" spans="1:6" ht="14.25" x14ac:dyDescent="0.2">
      <c r="A64" s="21"/>
      <c r="B64" s="54"/>
      <c r="C64" s="54"/>
      <c r="D64" s="54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29.75</v>
      </c>
      <c r="D66" s="52">
        <v>325</v>
      </c>
      <c r="E66" s="49"/>
      <c r="F66" s="46"/>
    </row>
    <row r="67" spans="1:6" ht="14.25" x14ac:dyDescent="0.2">
      <c r="A67" s="21"/>
      <c r="B67" s="120"/>
      <c r="C67" s="120"/>
      <c r="D67" s="120"/>
      <c r="E67" s="28"/>
      <c r="F67" s="21"/>
    </row>
    <row r="68" spans="1:6" ht="13.5" customHeight="1" x14ac:dyDescent="0.2">
      <c r="A68" s="21"/>
      <c r="B68" s="120"/>
      <c r="C68" s="120"/>
      <c r="D68" s="120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9668.75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10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9678.75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483.94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965.46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11128.150000000001</v>
      </c>
      <c r="F76" s="21"/>
    </row>
    <row r="77" spans="1:6" ht="15.75" thickTop="1" x14ac:dyDescent="0.2">
      <c r="A77" s="21"/>
      <c r="B77" s="122"/>
      <c r="C77" s="122"/>
      <c r="D77" s="122"/>
      <c r="E77" s="36"/>
      <c r="F77" s="21"/>
    </row>
    <row r="78" spans="1:6" ht="15" x14ac:dyDescent="0.2">
      <c r="A78" s="21"/>
      <c r="B78" s="127" t="s">
        <v>19</v>
      </c>
      <c r="C78" s="127"/>
      <c r="D78" s="127"/>
      <c r="E78" s="36">
        <v>0</v>
      </c>
      <c r="F78" s="21"/>
    </row>
    <row r="79" spans="1:6" ht="15" x14ac:dyDescent="0.2">
      <c r="A79" s="21"/>
      <c r="B79" s="122"/>
      <c r="C79" s="122"/>
      <c r="D79" s="12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11128.150000000001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5"/>
      <c r="C83" s="125"/>
      <c r="D83" s="125"/>
      <c r="E83" s="125"/>
      <c r="F83" s="21"/>
    </row>
    <row r="84" spans="1:6" ht="14.25" x14ac:dyDescent="0.2">
      <c r="A84" s="119" t="s">
        <v>32</v>
      </c>
      <c r="B84" s="119"/>
      <c r="C84" s="119"/>
      <c r="D84" s="119"/>
      <c r="E84" s="119"/>
      <c r="F84" s="119"/>
    </row>
    <row r="85" spans="1:6" ht="14.25" x14ac:dyDescent="0.2">
      <c r="A85" s="128" t="s">
        <v>33</v>
      </c>
      <c r="B85" s="128"/>
      <c r="C85" s="128"/>
      <c r="D85" s="128"/>
      <c r="E85" s="128"/>
      <c r="F85" s="12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6"/>
      <c r="C87" s="126"/>
      <c r="D87" s="126"/>
      <c r="E87" s="126"/>
      <c r="F87" s="21"/>
    </row>
    <row r="88" spans="1:6" ht="15" x14ac:dyDescent="0.2">
      <c r="A88" s="118" t="s">
        <v>7</v>
      </c>
      <c r="B88" s="118"/>
      <c r="C88" s="118"/>
      <c r="D88" s="118"/>
      <c r="E88" s="118"/>
      <c r="F88" s="118"/>
    </row>
    <row r="90" spans="1:6" ht="39.75" customHeight="1" x14ac:dyDescent="0.2">
      <c r="B90" s="123"/>
      <c r="C90" s="124"/>
      <c r="D90" s="124"/>
    </row>
    <row r="91" spans="1:6" ht="13.5" customHeight="1" x14ac:dyDescent="0.2"/>
    <row r="92" spans="1:6" x14ac:dyDescent="0.2">
      <c r="B92" s="16"/>
      <c r="C92" s="16"/>
      <c r="D92" s="16"/>
    </row>
  </sheetData>
  <mergeCells count="12">
    <mergeCell ref="B90:D90"/>
    <mergeCell ref="A30:F30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:B68" xr:uid="{71AE2ED5-18AD-4E4D-BE89-32886AD66B6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91DD-A086-4CC2-946C-DFD52D090EED}">
  <sheetPr codeName="Feuil13">
    <pageSetUpPr fitToPage="1"/>
  </sheetPr>
  <dimension ref="A12:F92"/>
  <sheetViews>
    <sheetView view="pageBreakPreview" zoomScale="80" zoomScaleNormal="100" zoomScaleSheetLayoutView="80" workbookViewId="0">
      <selection activeCell="L35" sqref="L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141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4"/>
      <c r="C33" s="57"/>
      <c r="D33" s="57"/>
      <c r="E33" s="28"/>
      <c r="F33" s="21"/>
    </row>
    <row r="34" spans="1:6" ht="14.25" x14ac:dyDescent="0.2">
      <c r="A34" s="21"/>
      <c r="B34" s="54"/>
      <c r="C34" s="54"/>
      <c r="D34" s="54"/>
      <c r="E34" s="28"/>
      <c r="F34" s="21"/>
    </row>
    <row r="35" spans="1:6" ht="42.75" x14ac:dyDescent="0.2">
      <c r="A35" s="21"/>
      <c r="B35" s="58" t="s">
        <v>145</v>
      </c>
      <c r="C35" s="51"/>
      <c r="D35" s="54"/>
      <c r="E35" s="28"/>
      <c r="F35" s="21"/>
    </row>
    <row r="36" spans="1:6" ht="14.25" x14ac:dyDescent="0.2">
      <c r="A36" s="21"/>
      <c r="B36" s="54"/>
      <c r="C36" s="51"/>
      <c r="D36" s="54"/>
      <c r="E36" s="28"/>
      <c r="F36" s="21"/>
    </row>
    <row r="37" spans="1:6" ht="42.75" x14ac:dyDescent="0.2">
      <c r="A37" s="21"/>
      <c r="B37" s="58" t="s">
        <v>142</v>
      </c>
      <c r="C37" s="51"/>
      <c r="D37" s="54"/>
      <c r="E37" s="28"/>
      <c r="F37" s="21"/>
    </row>
    <row r="38" spans="1:6" ht="14.25" x14ac:dyDescent="0.2">
      <c r="A38" s="21"/>
      <c r="B38" s="54"/>
      <c r="C38" s="51"/>
      <c r="D38" s="54"/>
      <c r="E38" s="28"/>
      <c r="F38" s="21"/>
    </row>
    <row r="39" spans="1:6" ht="14.25" x14ac:dyDescent="0.2">
      <c r="A39" s="21"/>
      <c r="B39" s="58" t="s">
        <v>143</v>
      </c>
      <c r="C39" s="54"/>
      <c r="D39" s="54"/>
      <c r="E39" s="28"/>
      <c r="F39" s="21"/>
    </row>
    <row r="40" spans="1:6" ht="14.25" x14ac:dyDescent="0.2">
      <c r="A40" s="21"/>
      <c r="B40" s="58"/>
      <c r="C40" s="54"/>
      <c r="D40" s="54"/>
      <c r="E40" s="28"/>
      <c r="F40" s="21"/>
    </row>
    <row r="41" spans="1:6" ht="14.25" x14ac:dyDescent="0.2">
      <c r="A41" s="21"/>
      <c r="B41" s="58" t="s">
        <v>144</v>
      </c>
      <c r="C41" s="54"/>
      <c r="D41" s="54"/>
      <c r="E41" s="28"/>
      <c r="F41" s="21"/>
    </row>
    <row r="42" spans="1:6" ht="14.25" x14ac:dyDescent="0.2">
      <c r="A42" s="21"/>
      <c r="B42" s="58"/>
      <c r="C42" s="51"/>
      <c r="D42" s="54"/>
      <c r="E42" s="28"/>
      <c r="F42" s="21"/>
    </row>
    <row r="43" spans="1:6" ht="14.25" x14ac:dyDescent="0.2">
      <c r="A43" s="21"/>
      <c r="B43" s="58"/>
      <c r="C43" s="51"/>
      <c r="D43" s="54"/>
      <c r="E43" s="28"/>
      <c r="F43" s="21"/>
    </row>
    <row r="44" spans="1:6" ht="14.25" x14ac:dyDescent="0.2">
      <c r="A44" s="21"/>
      <c r="B44" s="58"/>
      <c r="C44" s="51"/>
      <c r="D44" s="54"/>
      <c r="E44" s="28"/>
      <c r="F44" s="21"/>
    </row>
    <row r="45" spans="1:6" ht="14.25" x14ac:dyDescent="0.2">
      <c r="A45" s="21"/>
      <c r="B45" s="58"/>
      <c r="C45" s="51"/>
      <c r="D45" s="54"/>
      <c r="E45" s="28"/>
      <c r="F45" s="21"/>
    </row>
    <row r="46" spans="1:6" ht="14.25" x14ac:dyDescent="0.2">
      <c r="A46" s="21"/>
      <c r="B46" s="58"/>
      <c r="C46" s="51"/>
      <c r="D46" s="54"/>
      <c r="E46" s="28"/>
      <c r="F46" s="21"/>
    </row>
    <row r="47" spans="1:6" ht="14.25" x14ac:dyDescent="0.2">
      <c r="A47" s="21"/>
      <c r="B47" s="58"/>
      <c r="C47" s="51"/>
      <c r="D47" s="54"/>
      <c r="E47" s="28"/>
      <c r="F47" s="21"/>
    </row>
    <row r="48" spans="1:6" ht="14.25" x14ac:dyDescent="0.2">
      <c r="A48" s="21"/>
      <c r="B48" s="58"/>
      <c r="C48" s="51"/>
      <c r="D48" s="54"/>
      <c r="E48" s="28"/>
      <c r="F48" s="21"/>
    </row>
    <row r="49" spans="1:6" ht="14.25" x14ac:dyDescent="0.2">
      <c r="A49" s="21"/>
      <c r="B49" s="58"/>
      <c r="C49" s="51"/>
      <c r="D49" s="54"/>
      <c r="E49" s="28"/>
      <c r="F49" s="21"/>
    </row>
    <row r="50" spans="1:6" ht="14.25" x14ac:dyDescent="0.2">
      <c r="A50" s="21"/>
      <c r="B50" s="58"/>
      <c r="C50" s="51"/>
      <c r="D50" s="54"/>
      <c r="E50" s="28"/>
      <c r="F50" s="21"/>
    </row>
    <row r="51" spans="1:6" ht="14.25" x14ac:dyDescent="0.2">
      <c r="A51" s="21"/>
      <c r="B51" s="58"/>
      <c r="C51" s="51"/>
      <c r="D51" s="54"/>
      <c r="E51" s="28"/>
      <c r="F51" s="21"/>
    </row>
    <row r="52" spans="1:6" ht="14.25" x14ac:dyDescent="0.2">
      <c r="A52" s="21"/>
      <c r="B52" s="58"/>
      <c r="C52" s="51"/>
      <c r="D52" s="54"/>
      <c r="E52" s="28"/>
      <c r="F52" s="21"/>
    </row>
    <row r="53" spans="1:6" ht="14.25" x14ac:dyDescent="0.2">
      <c r="A53" s="21"/>
      <c r="B53" s="58"/>
      <c r="C53" s="51"/>
      <c r="D53" s="54"/>
      <c r="E53" s="28"/>
      <c r="F53" s="21"/>
    </row>
    <row r="54" spans="1:6" ht="14.25" x14ac:dyDescent="0.2">
      <c r="A54" s="21"/>
      <c r="B54" s="58"/>
      <c r="C54" s="51"/>
      <c r="D54" s="54"/>
      <c r="E54" s="28"/>
      <c r="F54" s="21"/>
    </row>
    <row r="55" spans="1:6" ht="14.25" x14ac:dyDescent="0.2">
      <c r="A55" s="21"/>
      <c r="B55" s="58"/>
      <c r="C55" s="51"/>
      <c r="D55" s="54"/>
      <c r="E55" s="28"/>
      <c r="F55" s="21"/>
    </row>
    <row r="56" spans="1:6" ht="14.25" x14ac:dyDescent="0.2">
      <c r="A56" s="21"/>
      <c r="B56" s="58"/>
      <c r="C56" s="51"/>
      <c r="D56" s="54"/>
      <c r="E56" s="28"/>
      <c r="F56" s="21"/>
    </row>
    <row r="57" spans="1:6" ht="14.25" x14ac:dyDescent="0.2">
      <c r="A57" s="21"/>
      <c r="B57" s="58"/>
      <c r="C57" s="51"/>
      <c r="D57" s="54"/>
      <c r="E57" s="28"/>
      <c r="F57" s="21"/>
    </row>
    <row r="58" spans="1:6" ht="14.25" x14ac:dyDescent="0.2">
      <c r="A58" s="21"/>
      <c r="B58" s="58"/>
      <c r="C58" s="51"/>
      <c r="D58" s="54"/>
      <c r="E58" s="28"/>
      <c r="F58" s="21"/>
    </row>
    <row r="59" spans="1:6" ht="14.25" x14ac:dyDescent="0.2">
      <c r="A59" s="21"/>
      <c r="B59" s="58"/>
      <c r="C59" s="51"/>
      <c r="D59" s="54"/>
      <c r="E59" s="28"/>
      <c r="F59" s="21"/>
    </row>
    <row r="60" spans="1:6" ht="14.25" x14ac:dyDescent="0.2">
      <c r="A60" s="21"/>
      <c r="B60" s="58"/>
      <c r="C60" s="51"/>
      <c r="D60" s="54"/>
      <c r="E60" s="28"/>
      <c r="F60" s="21"/>
    </row>
    <row r="61" spans="1:6" ht="14.25" x14ac:dyDescent="0.2">
      <c r="A61" s="21"/>
      <c r="B61" s="58"/>
      <c r="C61" s="51"/>
      <c r="D61" s="54"/>
      <c r="E61" s="28"/>
      <c r="F61" s="21"/>
    </row>
    <row r="62" spans="1:6" ht="14.25" x14ac:dyDescent="0.2">
      <c r="A62" s="21"/>
      <c r="B62" s="58"/>
      <c r="C62" s="51"/>
      <c r="D62" s="54"/>
      <c r="E62" s="28"/>
      <c r="F62" s="21"/>
    </row>
    <row r="63" spans="1:6" ht="14.25" x14ac:dyDescent="0.2">
      <c r="A63" s="21"/>
      <c r="B63" s="58"/>
      <c r="C63" s="51"/>
      <c r="D63" s="54"/>
      <c r="E63" s="28"/>
      <c r="F63" s="21"/>
    </row>
    <row r="64" spans="1:6" ht="14.25" x14ac:dyDescent="0.2">
      <c r="A64" s="21"/>
      <c r="B64" s="54"/>
      <c r="C64" s="54"/>
      <c r="D64" s="54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15.75</v>
      </c>
      <c r="D66" s="52">
        <v>325</v>
      </c>
      <c r="E66" s="49"/>
      <c r="F66" s="46"/>
    </row>
    <row r="67" spans="1:6" ht="14.25" x14ac:dyDescent="0.2">
      <c r="A67" s="21"/>
      <c r="B67" s="120"/>
      <c r="C67" s="120"/>
      <c r="D67" s="120"/>
      <c r="E67" s="28"/>
      <c r="F67" s="21"/>
    </row>
    <row r="68" spans="1:6" ht="13.5" customHeight="1" x14ac:dyDescent="0.2">
      <c r="A68" s="21"/>
      <c r="B68" s="120"/>
      <c r="C68" s="120"/>
      <c r="D68" s="120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5118.75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5118.75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255.94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510.6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5885.29</v>
      </c>
      <c r="F76" s="21"/>
    </row>
    <row r="77" spans="1:6" ht="15.75" thickTop="1" x14ac:dyDescent="0.2">
      <c r="A77" s="21"/>
      <c r="B77" s="122"/>
      <c r="C77" s="122"/>
      <c r="D77" s="122"/>
      <c r="E77" s="36"/>
      <c r="F77" s="21"/>
    </row>
    <row r="78" spans="1:6" ht="15" x14ac:dyDescent="0.2">
      <c r="A78" s="21"/>
      <c r="B78" s="127" t="s">
        <v>19</v>
      </c>
      <c r="C78" s="127"/>
      <c r="D78" s="127"/>
      <c r="E78" s="36">
        <v>0</v>
      </c>
      <c r="F78" s="21"/>
    </row>
    <row r="79" spans="1:6" ht="15" x14ac:dyDescent="0.2">
      <c r="A79" s="21"/>
      <c r="B79" s="122"/>
      <c r="C79" s="122"/>
      <c r="D79" s="12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5885.29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5"/>
      <c r="C83" s="125"/>
      <c r="D83" s="125"/>
      <c r="E83" s="125"/>
      <c r="F83" s="21"/>
    </row>
    <row r="84" spans="1:6" ht="14.25" x14ac:dyDescent="0.2">
      <c r="A84" s="119" t="s">
        <v>32</v>
      </c>
      <c r="B84" s="119"/>
      <c r="C84" s="119"/>
      <c r="D84" s="119"/>
      <c r="E84" s="119"/>
      <c r="F84" s="119"/>
    </row>
    <row r="85" spans="1:6" ht="14.25" x14ac:dyDescent="0.2">
      <c r="A85" s="128" t="s">
        <v>33</v>
      </c>
      <c r="B85" s="128"/>
      <c r="C85" s="128"/>
      <c r="D85" s="128"/>
      <c r="E85" s="128"/>
      <c r="F85" s="12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6"/>
      <c r="C87" s="126"/>
      <c r="D87" s="126"/>
      <c r="E87" s="126"/>
      <c r="F87" s="21"/>
    </row>
    <row r="88" spans="1:6" ht="15" x14ac:dyDescent="0.2">
      <c r="A88" s="118" t="s">
        <v>7</v>
      </c>
      <c r="B88" s="118"/>
      <c r="C88" s="118"/>
      <c r="D88" s="118"/>
      <c r="E88" s="118"/>
      <c r="F88" s="118"/>
    </row>
    <row r="90" spans="1:6" ht="39.75" customHeight="1" x14ac:dyDescent="0.2">
      <c r="B90" s="123"/>
      <c r="C90" s="124"/>
      <c r="D90" s="124"/>
    </row>
    <row r="91" spans="1:6" ht="13.5" customHeight="1" x14ac:dyDescent="0.2"/>
    <row r="92" spans="1:6" x14ac:dyDescent="0.2">
      <c r="B92" s="16"/>
      <c r="C92" s="16"/>
      <c r="D92" s="16"/>
    </row>
  </sheetData>
  <mergeCells count="12">
    <mergeCell ref="B90:D90"/>
    <mergeCell ref="A30:F30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:B68" xr:uid="{58C7E3F7-DEC8-4BBD-B1BD-009AC4EC313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FDDD7-A08E-4DFF-BC90-952300FD5B3A}">
  <sheetPr codeName="Feuil14">
    <pageSetUpPr fitToPage="1"/>
  </sheetPr>
  <dimension ref="A12:F91"/>
  <sheetViews>
    <sheetView view="pageBreakPreview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147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28.5" customHeight="1" x14ac:dyDescent="0.2">
      <c r="A35" s="21"/>
      <c r="B35" s="129" t="s">
        <v>152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28.5" customHeight="1" x14ac:dyDescent="0.2">
      <c r="A37" s="21"/>
      <c r="B37" s="129" t="s">
        <v>148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28.5" customHeight="1" x14ac:dyDescent="0.2">
      <c r="A39" s="21"/>
      <c r="B39" s="129" t="s">
        <v>149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144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150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28.5" customHeight="1" x14ac:dyDescent="0.2">
      <c r="A45" s="21"/>
      <c r="B45" s="129" t="s">
        <v>151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s="50" customFormat="1" ht="14.25" x14ac:dyDescent="0.2">
      <c r="A64" s="46"/>
      <c r="B64" s="47"/>
      <c r="C64" s="48" t="s">
        <v>40</v>
      </c>
      <c r="D64" s="48" t="s">
        <v>41</v>
      </c>
      <c r="E64" s="49"/>
      <c r="F64" s="46"/>
    </row>
    <row r="65" spans="1:6" s="50" customFormat="1" ht="14.25" x14ac:dyDescent="0.2">
      <c r="A65" s="46"/>
      <c r="B65" s="47"/>
      <c r="C65" s="51">
        <v>24.75</v>
      </c>
      <c r="D65" s="52">
        <v>325</v>
      </c>
      <c r="E65" s="49"/>
      <c r="F65" s="46"/>
    </row>
    <row r="66" spans="1:6" ht="14.25" x14ac:dyDescent="0.2">
      <c r="A66" s="21"/>
      <c r="B66" s="120"/>
      <c r="C66" s="120"/>
      <c r="D66" s="120"/>
      <c r="E66" s="28"/>
      <c r="F66" s="21"/>
    </row>
    <row r="67" spans="1:6" ht="13.5" customHeight="1" x14ac:dyDescent="0.2">
      <c r="A67" s="21"/>
      <c r="B67" s="120"/>
      <c r="C67" s="120"/>
      <c r="D67" s="120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D65*C65</f>
        <v>8043.75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8043.75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402.19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802.36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9248.3000000000011</v>
      </c>
      <c r="F75" s="21"/>
    </row>
    <row r="76" spans="1:6" ht="15.75" thickTop="1" x14ac:dyDescent="0.2">
      <c r="A76" s="21"/>
      <c r="B76" s="122"/>
      <c r="C76" s="122"/>
      <c r="D76" s="122"/>
      <c r="E76" s="36"/>
      <c r="F76" s="21"/>
    </row>
    <row r="77" spans="1:6" ht="15" x14ac:dyDescent="0.2">
      <c r="A77" s="21"/>
      <c r="B77" s="127" t="s">
        <v>19</v>
      </c>
      <c r="C77" s="127"/>
      <c r="D77" s="127"/>
      <c r="E77" s="36">
        <v>0</v>
      </c>
      <c r="F77" s="21"/>
    </row>
    <row r="78" spans="1:6" ht="15" x14ac:dyDescent="0.2">
      <c r="A78" s="21"/>
      <c r="B78" s="122"/>
      <c r="C78" s="122"/>
      <c r="D78" s="122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9248.3000000000011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5"/>
      <c r="C82" s="125"/>
      <c r="D82" s="125"/>
      <c r="E82" s="125"/>
      <c r="F82" s="21"/>
    </row>
    <row r="83" spans="1:6" ht="14.25" x14ac:dyDescent="0.2">
      <c r="A83" s="119" t="s">
        <v>32</v>
      </c>
      <c r="B83" s="119"/>
      <c r="C83" s="119"/>
      <c r="D83" s="119"/>
      <c r="E83" s="119"/>
      <c r="F83" s="119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6"/>
      <c r="C86" s="126"/>
      <c r="D86" s="126"/>
      <c r="E86" s="126"/>
      <c r="F86" s="21"/>
    </row>
    <row r="87" spans="1:6" ht="15" x14ac:dyDescent="0.2">
      <c r="A87" s="118" t="s">
        <v>7</v>
      </c>
      <c r="B87" s="118"/>
      <c r="C87" s="118"/>
      <c r="D87" s="118"/>
      <c r="E87" s="118"/>
      <c r="F87" s="118"/>
    </row>
    <row r="89" spans="1:6" ht="39.75" customHeight="1" x14ac:dyDescent="0.2">
      <c r="B89" s="123"/>
      <c r="C89" s="124"/>
      <c r="D89" s="124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A30:F30"/>
    <mergeCell ref="B66:D66"/>
    <mergeCell ref="B67:D67"/>
    <mergeCell ref="B76:D76"/>
    <mergeCell ref="B77:D77"/>
    <mergeCell ref="B78:D78"/>
    <mergeCell ref="B35:D35"/>
    <mergeCell ref="B37:D37"/>
    <mergeCell ref="B39:D39"/>
    <mergeCell ref="B41:D41"/>
    <mergeCell ref="B82:E82"/>
    <mergeCell ref="A83:F83"/>
    <mergeCell ref="A84:F84"/>
    <mergeCell ref="B86:E86"/>
    <mergeCell ref="A87:F87"/>
    <mergeCell ref="B61:D61"/>
    <mergeCell ref="B62:D62"/>
    <mergeCell ref="B63:D63"/>
    <mergeCell ref="B42:D42"/>
    <mergeCell ref="B40:D40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38:D38"/>
    <mergeCell ref="B36:D36"/>
    <mergeCell ref="B34:D34"/>
    <mergeCell ref="B33:D33"/>
    <mergeCell ref="B60:D60"/>
    <mergeCell ref="B53:D53"/>
    <mergeCell ref="B43:D43"/>
    <mergeCell ref="B44:D44"/>
    <mergeCell ref="B45:D45"/>
    <mergeCell ref="B46:D46"/>
    <mergeCell ref="B47:D47"/>
  </mergeCells>
  <dataValidations count="1">
    <dataValidation type="list" allowBlank="1" showInputMessage="1" showErrorMessage="1" sqref="B76:B78 B12:B20 B33:B67" xr:uid="{E0D725EC-9B67-4577-AD91-3328CEE4D9D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8C29-FDD8-4A43-A0B3-7600EF6FF597}">
  <sheetPr codeName="Feuil15">
    <pageSetUpPr fitToPage="1"/>
  </sheetPr>
  <dimension ref="A12:F92"/>
  <sheetViews>
    <sheetView view="pageBreakPreview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28.5" customHeight="1" x14ac:dyDescent="0.2">
      <c r="A35" s="21"/>
      <c r="B35" s="129" t="s">
        <v>158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28.5" customHeight="1" x14ac:dyDescent="0.2">
      <c r="A37" s="21"/>
      <c r="B37" s="129" t="s">
        <v>153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154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30" customHeight="1" x14ac:dyDescent="0.2">
      <c r="A41" s="21"/>
      <c r="B41" s="129" t="s">
        <v>156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155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31.5" customHeight="1" x14ac:dyDescent="0.2">
      <c r="A45" s="21"/>
      <c r="B45" s="129" t="s">
        <v>157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30.75</v>
      </c>
      <c r="D66" s="52">
        <v>325</v>
      </c>
      <c r="E66" s="49"/>
      <c r="F66" s="46"/>
    </row>
    <row r="67" spans="1:6" ht="14.25" x14ac:dyDescent="0.2">
      <c r="A67" s="21"/>
      <c r="B67" s="120"/>
      <c r="C67" s="120"/>
      <c r="D67" s="120"/>
      <c r="E67" s="28"/>
      <c r="F67" s="21"/>
    </row>
    <row r="68" spans="1:6" ht="13.5" customHeight="1" x14ac:dyDescent="0.2">
      <c r="A68" s="21"/>
      <c r="B68" s="120"/>
      <c r="C68" s="120"/>
      <c r="D68" s="120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9993.75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9993.75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499.69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996.88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11490.32</v>
      </c>
      <c r="F76" s="21"/>
    </row>
    <row r="77" spans="1:6" ht="15.75" thickTop="1" x14ac:dyDescent="0.2">
      <c r="A77" s="21"/>
      <c r="B77" s="122"/>
      <c r="C77" s="122"/>
      <c r="D77" s="122"/>
      <c r="E77" s="36"/>
      <c r="F77" s="21"/>
    </row>
    <row r="78" spans="1:6" ht="15" x14ac:dyDescent="0.2">
      <c r="A78" s="21"/>
      <c r="B78" s="127" t="s">
        <v>19</v>
      </c>
      <c r="C78" s="127"/>
      <c r="D78" s="127"/>
      <c r="E78" s="36">
        <v>0</v>
      </c>
      <c r="F78" s="21"/>
    </row>
    <row r="79" spans="1:6" ht="15" x14ac:dyDescent="0.2">
      <c r="A79" s="21"/>
      <c r="B79" s="122"/>
      <c r="C79" s="122"/>
      <c r="D79" s="12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11490.32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5"/>
      <c r="C83" s="125"/>
      <c r="D83" s="125"/>
      <c r="E83" s="125"/>
      <c r="F83" s="21"/>
    </row>
    <row r="84" spans="1:6" ht="14.25" x14ac:dyDescent="0.2">
      <c r="A84" s="119" t="s">
        <v>32</v>
      </c>
      <c r="B84" s="119"/>
      <c r="C84" s="119"/>
      <c r="D84" s="119"/>
      <c r="E84" s="119"/>
      <c r="F84" s="119"/>
    </row>
    <row r="85" spans="1:6" ht="14.25" x14ac:dyDescent="0.2">
      <c r="A85" s="128" t="s">
        <v>33</v>
      </c>
      <c r="B85" s="128"/>
      <c r="C85" s="128"/>
      <c r="D85" s="128"/>
      <c r="E85" s="128"/>
      <c r="F85" s="12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6"/>
      <c r="C87" s="126"/>
      <c r="D87" s="126"/>
      <c r="E87" s="126"/>
      <c r="F87" s="21"/>
    </row>
    <row r="88" spans="1:6" ht="15" x14ac:dyDescent="0.2">
      <c r="A88" s="118" t="s">
        <v>7</v>
      </c>
      <c r="B88" s="118"/>
      <c r="C88" s="118"/>
      <c r="D88" s="118"/>
      <c r="E88" s="118"/>
      <c r="F88" s="118"/>
    </row>
    <row r="90" spans="1:6" ht="39.75" customHeight="1" x14ac:dyDescent="0.2">
      <c r="B90" s="123"/>
      <c r="C90" s="124"/>
      <c r="D90" s="12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77:D77"/>
    <mergeCell ref="B59:D59"/>
    <mergeCell ref="B60:D60"/>
    <mergeCell ref="B61:D61"/>
    <mergeCell ref="B62:D62"/>
    <mergeCell ref="B54:D54"/>
    <mergeCell ref="B55:D55"/>
    <mergeCell ref="B90:D90"/>
    <mergeCell ref="B79:D79"/>
    <mergeCell ref="B83:E83"/>
    <mergeCell ref="A84:F84"/>
    <mergeCell ref="A85:F85"/>
    <mergeCell ref="B87:E87"/>
    <mergeCell ref="A88:F88"/>
    <mergeCell ref="B78:D78"/>
    <mergeCell ref="B57:D57"/>
    <mergeCell ref="B58:D58"/>
    <mergeCell ref="B63:D63"/>
    <mergeCell ref="B64:D64"/>
    <mergeCell ref="B67:D67"/>
    <mergeCell ref="B68:D68"/>
    <mergeCell ref="B56:D56"/>
    <mergeCell ref="B50:D50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8:D48"/>
    <mergeCell ref="B49:D49"/>
    <mergeCell ref="B51:D51"/>
    <mergeCell ref="B52:D52"/>
    <mergeCell ref="B53:D53"/>
    <mergeCell ref="B37:D37"/>
    <mergeCell ref="B47:D4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C0801866-B371-4334-91AE-56517531A8B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7B39-F3A0-4029-8102-35C82FD88984}">
  <sheetPr codeName="Feuil16">
    <pageSetUpPr fitToPage="1"/>
  </sheetPr>
  <dimension ref="A12:F95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172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167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168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169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170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171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 t="s">
        <v>72</v>
      </c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 t="s">
        <v>2</v>
      </c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 t="s">
        <v>22</v>
      </c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 t="s">
        <v>73</v>
      </c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 t="s">
        <v>74</v>
      </c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 t="s">
        <v>75</v>
      </c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 t="s">
        <v>21</v>
      </c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 t="s">
        <v>24</v>
      </c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 t="s">
        <v>162</v>
      </c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 t="s">
        <v>36</v>
      </c>
      <c r="C65" s="129"/>
      <c r="D65" s="129"/>
      <c r="E65" s="28"/>
      <c r="F65" s="21"/>
    </row>
    <row r="66" spans="1:6" ht="14.25" x14ac:dyDescent="0.2">
      <c r="A66" s="21"/>
      <c r="B66" s="129"/>
      <c r="C66" s="129"/>
      <c r="D66" s="129"/>
      <c r="E66" s="28"/>
      <c r="F66" s="21"/>
    </row>
    <row r="67" spans="1:6" ht="14.25" x14ac:dyDescent="0.2">
      <c r="A67" s="21"/>
      <c r="B67" s="129" t="s">
        <v>79</v>
      </c>
      <c r="C67" s="129"/>
      <c r="D67" s="129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37.25</v>
      </c>
      <c r="D69" s="52">
        <v>350</v>
      </c>
      <c r="E69" s="49"/>
      <c r="F69" s="46"/>
    </row>
    <row r="70" spans="1:6" ht="14.25" x14ac:dyDescent="0.2">
      <c r="A70" s="21"/>
      <c r="B70" s="120"/>
      <c r="C70" s="120"/>
      <c r="D70" s="120"/>
      <c r="E70" s="28"/>
      <c r="F70" s="21"/>
    </row>
    <row r="71" spans="1:6" ht="13.5" customHeight="1" x14ac:dyDescent="0.2">
      <c r="A71" s="21"/>
      <c r="B71" s="120"/>
      <c r="C71" s="120"/>
      <c r="D71" s="120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13037.5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13037.5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651.88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1300.49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14989.869999999999</v>
      </c>
      <c r="F79" s="21"/>
    </row>
    <row r="80" spans="1:6" ht="15.75" thickTop="1" x14ac:dyDescent="0.2">
      <c r="A80" s="21"/>
      <c r="B80" s="122"/>
      <c r="C80" s="122"/>
      <c r="D80" s="122"/>
      <c r="E80" s="36"/>
      <c r="F80" s="21"/>
    </row>
    <row r="81" spans="1:6" ht="15" x14ac:dyDescent="0.2">
      <c r="A81" s="21"/>
      <c r="B81" s="127" t="s">
        <v>19</v>
      </c>
      <c r="C81" s="127"/>
      <c r="D81" s="127"/>
      <c r="E81" s="36">
        <v>0</v>
      </c>
      <c r="F81" s="21"/>
    </row>
    <row r="82" spans="1:6" ht="15" x14ac:dyDescent="0.2">
      <c r="A82" s="21"/>
      <c r="B82" s="122"/>
      <c r="C82" s="122"/>
      <c r="D82" s="122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14989.869999999999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5"/>
      <c r="C86" s="125"/>
      <c r="D86" s="125"/>
      <c r="E86" s="125"/>
      <c r="F86" s="21"/>
    </row>
    <row r="87" spans="1:6" ht="14.25" x14ac:dyDescent="0.2">
      <c r="A87" s="119" t="s">
        <v>32</v>
      </c>
      <c r="B87" s="119"/>
      <c r="C87" s="119"/>
      <c r="D87" s="119"/>
      <c r="E87" s="119"/>
      <c r="F87" s="119"/>
    </row>
    <row r="88" spans="1:6" ht="14.25" x14ac:dyDescent="0.2">
      <c r="A88" s="128" t="s">
        <v>33</v>
      </c>
      <c r="B88" s="128"/>
      <c r="C88" s="128"/>
      <c r="D88" s="128"/>
      <c r="E88" s="128"/>
      <c r="F88" s="128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6"/>
      <c r="C90" s="126"/>
      <c r="D90" s="126"/>
      <c r="E90" s="126"/>
      <c r="F90" s="21"/>
    </row>
    <row r="91" spans="1:6" ht="15" x14ac:dyDescent="0.2">
      <c r="A91" s="118" t="s">
        <v>7</v>
      </c>
      <c r="B91" s="118"/>
      <c r="C91" s="118"/>
      <c r="D91" s="118"/>
      <c r="E91" s="118"/>
      <c r="F91" s="118"/>
    </row>
    <row r="93" spans="1:6" ht="39.75" customHeight="1" x14ac:dyDescent="0.2">
      <c r="B93" s="123"/>
      <c r="C93" s="124"/>
      <c r="D93" s="124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A91:F91"/>
    <mergeCell ref="B93:D93"/>
    <mergeCell ref="B47:D47"/>
    <mergeCell ref="B48:D48"/>
    <mergeCell ref="B49:D49"/>
    <mergeCell ref="B81:D81"/>
    <mergeCell ref="B82:D82"/>
    <mergeCell ref="B86:E86"/>
    <mergeCell ref="A87:F87"/>
    <mergeCell ref="A88:F88"/>
    <mergeCell ref="B90:E90"/>
    <mergeCell ref="B65:D65"/>
    <mergeCell ref="B66:D66"/>
    <mergeCell ref="B67:D67"/>
    <mergeCell ref="B70:D70"/>
    <mergeCell ref="B71:D71"/>
    <mergeCell ref="B80:D80"/>
    <mergeCell ref="B59:D59"/>
    <mergeCell ref="B60:D60"/>
    <mergeCell ref="B61:D61"/>
    <mergeCell ref="B62:D62"/>
    <mergeCell ref="B63:D63"/>
    <mergeCell ref="B64:D64"/>
    <mergeCell ref="B58:D58"/>
    <mergeCell ref="B44:D44"/>
    <mergeCell ref="B45:D45"/>
    <mergeCell ref="B46:D46"/>
    <mergeCell ref="B50:D50"/>
    <mergeCell ref="B51:D51"/>
    <mergeCell ref="B52:D52"/>
    <mergeCell ref="B53:D53"/>
    <mergeCell ref="B54:D54"/>
    <mergeCell ref="B55:D55"/>
    <mergeCell ref="B56:D56"/>
    <mergeCell ref="B57:D57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80:B82 B12:B20 B33:B71" xr:uid="{8E296981-6938-4761-A1DE-71E7E557894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68406-6982-47EF-B9B3-9D2EBCA952E6}">
  <sheetPr codeName="Feuil17">
    <pageSetUpPr fitToPage="1"/>
  </sheetPr>
  <dimension ref="A12:F95"/>
  <sheetViews>
    <sheetView view="pageBreakPreview" zoomScale="80" zoomScaleNormal="100" zoomScaleSheetLayoutView="80" workbookViewId="0">
      <selection activeCell="E74" sqref="E7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customHeight="1" x14ac:dyDescent="0.2">
      <c r="A35" s="21"/>
      <c r="B35" s="129" t="s">
        <v>168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167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71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175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176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177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 t="s">
        <v>79</v>
      </c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 t="s">
        <v>178</v>
      </c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 t="s">
        <v>78</v>
      </c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 t="s">
        <v>81</v>
      </c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 t="s">
        <v>38</v>
      </c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ht="14.25" x14ac:dyDescent="0.2">
      <c r="A66" s="21"/>
      <c r="B66" s="129"/>
      <c r="C66" s="129"/>
      <c r="D66" s="129"/>
      <c r="E66" s="28"/>
      <c r="F66" s="21"/>
    </row>
    <row r="67" spans="1:6" ht="14.25" x14ac:dyDescent="0.2">
      <c r="A67" s="21"/>
      <c r="B67" s="129"/>
      <c r="C67" s="129"/>
      <c r="D67" s="129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28.75</v>
      </c>
      <c r="D69" s="52">
        <v>350</v>
      </c>
      <c r="E69" s="49"/>
      <c r="F69" s="46"/>
    </row>
    <row r="70" spans="1:6" ht="14.25" x14ac:dyDescent="0.2">
      <c r="A70" s="21"/>
      <c r="B70" s="120"/>
      <c r="C70" s="120"/>
      <c r="D70" s="120"/>
      <c r="E70" s="28"/>
      <c r="F70" s="21"/>
    </row>
    <row r="71" spans="1:6" ht="13.5" customHeight="1" x14ac:dyDescent="0.2">
      <c r="A71" s="21"/>
      <c r="B71" s="120"/>
      <c r="C71" s="120"/>
      <c r="D71" s="120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10062.5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50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10112.5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505.63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1008.72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11626.849999999999</v>
      </c>
      <c r="F79" s="21"/>
    </row>
    <row r="80" spans="1:6" ht="15.75" thickTop="1" x14ac:dyDescent="0.2">
      <c r="A80" s="21"/>
      <c r="B80" s="122"/>
      <c r="C80" s="122"/>
      <c r="D80" s="122"/>
      <c r="E80" s="36"/>
      <c r="F80" s="21"/>
    </row>
    <row r="81" spans="1:6" ht="15" x14ac:dyDescent="0.2">
      <c r="A81" s="21"/>
      <c r="B81" s="127" t="s">
        <v>19</v>
      </c>
      <c r="C81" s="127"/>
      <c r="D81" s="127"/>
      <c r="E81" s="36">
        <v>0</v>
      </c>
      <c r="F81" s="21"/>
    </row>
    <row r="82" spans="1:6" ht="15" x14ac:dyDescent="0.2">
      <c r="A82" s="21"/>
      <c r="B82" s="122"/>
      <c r="C82" s="122"/>
      <c r="D82" s="122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11626.849999999999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5"/>
      <c r="C86" s="125"/>
      <c r="D86" s="125"/>
      <c r="E86" s="125"/>
      <c r="F86" s="21"/>
    </row>
    <row r="87" spans="1:6" ht="14.25" x14ac:dyDescent="0.2">
      <c r="A87" s="119" t="s">
        <v>32</v>
      </c>
      <c r="B87" s="119"/>
      <c r="C87" s="119"/>
      <c r="D87" s="119"/>
      <c r="E87" s="119"/>
      <c r="F87" s="119"/>
    </row>
    <row r="88" spans="1:6" ht="14.25" x14ac:dyDescent="0.2">
      <c r="A88" s="128" t="s">
        <v>33</v>
      </c>
      <c r="B88" s="128"/>
      <c r="C88" s="128"/>
      <c r="D88" s="128"/>
      <c r="E88" s="128"/>
      <c r="F88" s="128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6"/>
      <c r="C90" s="126"/>
      <c r="D90" s="126"/>
      <c r="E90" s="126"/>
      <c r="F90" s="21"/>
    </row>
    <row r="91" spans="1:6" ht="15" x14ac:dyDescent="0.2">
      <c r="A91" s="118" t="s">
        <v>7</v>
      </c>
      <c r="B91" s="118"/>
      <c r="C91" s="118"/>
      <c r="D91" s="118"/>
      <c r="E91" s="118"/>
      <c r="F91" s="118"/>
    </row>
    <row r="93" spans="1:6" ht="39.75" customHeight="1" x14ac:dyDescent="0.2">
      <c r="B93" s="123"/>
      <c r="C93" s="124"/>
      <c r="D93" s="124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A87:F87"/>
    <mergeCell ref="A88:F88"/>
    <mergeCell ref="B90:E90"/>
    <mergeCell ref="A91:F91"/>
    <mergeCell ref="B93:D93"/>
  </mergeCells>
  <dataValidations count="1">
    <dataValidation type="list" allowBlank="1" showInputMessage="1" showErrorMessage="1" sqref="B80:B82 B12:B20 B33:B71" xr:uid="{3D224BA2-07B2-44E1-8179-13F004C62B1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5D9F-2BD3-4401-B382-8FC54E8B2154}">
  <sheetPr codeName="Feuil18">
    <pageSetUpPr fitToPage="1"/>
  </sheetPr>
  <dimension ref="A12:F95"/>
  <sheetViews>
    <sheetView view="pageBreakPreview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customHeight="1" x14ac:dyDescent="0.2">
      <c r="A35" s="21"/>
      <c r="B35" s="129" t="s">
        <v>181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182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183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184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185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187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 t="s">
        <v>186</v>
      </c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ht="14.25" x14ac:dyDescent="0.2">
      <c r="A66" s="21"/>
      <c r="B66" s="129"/>
      <c r="C66" s="129"/>
      <c r="D66" s="129"/>
      <c r="E66" s="28"/>
      <c r="F66" s="21"/>
    </row>
    <row r="67" spans="1:6" ht="14.25" x14ac:dyDescent="0.2">
      <c r="A67" s="21"/>
      <c r="B67" s="129"/>
      <c r="C67" s="129"/>
      <c r="D67" s="129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26.75</v>
      </c>
      <c r="D69" s="52">
        <v>350</v>
      </c>
      <c r="E69" s="49"/>
      <c r="F69" s="46"/>
    </row>
    <row r="70" spans="1:6" ht="14.25" x14ac:dyDescent="0.2">
      <c r="A70" s="21"/>
      <c r="B70" s="120"/>
      <c r="C70" s="120"/>
      <c r="D70" s="120"/>
      <c r="E70" s="28"/>
      <c r="F70" s="21"/>
    </row>
    <row r="71" spans="1:6" ht="13.5" customHeight="1" x14ac:dyDescent="0.2">
      <c r="A71" s="21"/>
      <c r="B71" s="120"/>
      <c r="C71" s="120"/>
      <c r="D71" s="120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9362.5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9362.5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468.13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933.91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10764.539999999999</v>
      </c>
      <c r="F79" s="21"/>
    </row>
    <row r="80" spans="1:6" ht="15.75" thickTop="1" x14ac:dyDescent="0.2">
      <c r="A80" s="21"/>
      <c r="B80" s="122"/>
      <c r="C80" s="122"/>
      <c r="D80" s="122"/>
      <c r="E80" s="36"/>
      <c r="F80" s="21"/>
    </row>
    <row r="81" spans="1:6" ht="15" x14ac:dyDescent="0.2">
      <c r="A81" s="21"/>
      <c r="B81" s="127" t="s">
        <v>19</v>
      </c>
      <c r="C81" s="127"/>
      <c r="D81" s="127"/>
      <c r="E81" s="36">
        <v>0</v>
      </c>
      <c r="F81" s="21"/>
    </row>
    <row r="82" spans="1:6" ht="15" x14ac:dyDescent="0.2">
      <c r="A82" s="21"/>
      <c r="B82" s="122"/>
      <c r="C82" s="122"/>
      <c r="D82" s="122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10764.539999999999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5"/>
      <c r="C86" s="125"/>
      <c r="D86" s="125"/>
      <c r="E86" s="125"/>
      <c r="F86" s="21"/>
    </row>
    <row r="87" spans="1:6" ht="14.25" x14ac:dyDescent="0.2">
      <c r="A87" s="119" t="s">
        <v>32</v>
      </c>
      <c r="B87" s="119"/>
      <c r="C87" s="119"/>
      <c r="D87" s="119"/>
      <c r="E87" s="119"/>
      <c r="F87" s="119"/>
    </row>
    <row r="88" spans="1:6" ht="14.25" x14ac:dyDescent="0.2">
      <c r="A88" s="128" t="s">
        <v>33</v>
      </c>
      <c r="B88" s="128"/>
      <c r="C88" s="128"/>
      <c r="D88" s="128"/>
      <c r="E88" s="128"/>
      <c r="F88" s="128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6"/>
      <c r="C90" s="126"/>
      <c r="D90" s="126"/>
      <c r="E90" s="126"/>
      <c r="F90" s="21"/>
    </row>
    <row r="91" spans="1:6" ht="15" x14ac:dyDescent="0.2">
      <c r="A91" s="118" t="s">
        <v>7</v>
      </c>
      <c r="B91" s="118"/>
      <c r="C91" s="118"/>
      <c r="D91" s="118"/>
      <c r="E91" s="118"/>
      <c r="F91" s="118"/>
    </row>
    <row r="93" spans="1:6" ht="39.75" customHeight="1" x14ac:dyDescent="0.2">
      <c r="B93" s="123"/>
      <c r="C93" s="124"/>
      <c r="D93" s="124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A87:F87"/>
    <mergeCell ref="A88:F88"/>
    <mergeCell ref="B90:E90"/>
    <mergeCell ref="A91:F91"/>
    <mergeCell ref="B93:D93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80:B82 B12:B20 B33:B71" xr:uid="{20742824-BB21-40AD-B5F1-41EE3F35EBF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155CE-4CAF-4AC5-9EF9-35D8CB714CA9}">
  <sheetPr codeName="Feuil19">
    <pageSetUpPr fitToPage="1"/>
  </sheetPr>
  <dimension ref="A12:F90"/>
  <sheetViews>
    <sheetView view="pageBreakPreview" topLeftCell="A11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188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189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29.25" customHeight="1" x14ac:dyDescent="0.2">
      <c r="A35" s="21"/>
      <c r="B35" s="129" t="s">
        <v>190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191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30" customHeight="1" x14ac:dyDescent="0.2">
      <c r="A39" s="21"/>
      <c r="B39" s="129" t="s">
        <v>192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29.25" customHeight="1" x14ac:dyDescent="0.2">
      <c r="A41" s="21"/>
      <c r="B41" s="129" t="s">
        <v>193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31.5" customHeight="1" x14ac:dyDescent="0.2">
      <c r="A43" s="21"/>
      <c r="B43" s="129" t="s">
        <v>194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29.25" customHeight="1" x14ac:dyDescent="0.2">
      <c r="A45" s="21"/>
      <c r="B45" s="129" t="s">
        <v>195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 t="s">
        <v>196</v>
      </c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 t="s">
        <v>197</v>
      </c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 t="s">
        <v>186</v>
      </c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 t="s">
        <v>79</v>
      </c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s="50" customFormat="1" ht="14.25" x14ac:dyDescent="0.2">
      <c r="A63" s="46"/>
      <c r="B63" s="47"/>
      <c r="C63" s="48" t="s">
        <v>40</v>
      </c>
      <c r="D63" s="48" t="s">
        <v>41</v>
      </c>
      <c r="E63" s="49"/>
      <c r="F63" s="46"/>
    </row>
    <row r="64" spans="1:6" s="50" customFormat="1" ht="14.25" x14ac:dyDescent="0.2">
      <c r="A64" s="46"/>
      <c r="B64" s="47"/>
      <c r="C64" s="51">
        <v>22.5</v>
      </c>
      <c r="D64" s="52">
        <v>350</v>
      </c>
      <c r="E64" s="49"/>
      <c r="F64" s="46"/>
    </row>
    <row r="65" spans="1:6" ht="14.25" x14ac:dyDescent="0.2">
      <c r="A65" s="21"/>
      <c r="B65" s="120"/>
      <c r="C65" s="120"/>
      <c r="D65" s="120"/>
      <c r="E65" s="28"/>
      <c r="F65" s="21"/>
    </row>
    <row r="66" spans="1:6" ht="13.5" customHeight="1" x14ac:dyDescent="0.2">
      <c r="A66" s="21"/>
      <c r="B66" s="120"/>
      <c r="C66" s="120"/>
      <c r="D66" s="120"/>
      <c r="E66" s="28"/>
      <c r="F66" s="21"/>
    </row>
    <row r="67" spans="1:6" ht="13.5" customHeight="1" x14ac:dyDescent="0.2">
      <c r="A67" s="21"/>
      <c r="B67" s="25" t="s">
        <v>16</v>
      </c>
      <c r="C67" s="26"/>
      <c r="D67" s="26"/>
      <c r="E67" s="29">
        <f>D64*C64</f>
        <v>7875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SUM(E67:E69)</f>
        <v>7875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393.75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785.53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17</v>
      </c>
      <c r="C74" s="26"/>
      <c r="D74" s="26"/>
      <c r="E74" s="33">
        <f>SUM(E70:E72)</f>
        <v>9054.2800000000007</v>
      </c>
      <c r="F74" s="21"/>
    </row>
    <row r="75" spans="1:6" ht="15.75" thickTop="1" x14ac:dyDescent="0.2">
      <c r="A75" s="21"/>
      <c r="B75" s="122"/>
      <c r="C75" s="122"/>
      <c r="D75" s="122"/>
      <c r="E75" s="36"/>
      <c r="F75" s="21"/>
    </row>
    <row r="76" spans="1:6" ht="15" x14ac:dyDescent="0.2">
      <c r="A76" s="21"/>
      <c r="B76" s="127" t="s">
        <v>19</v>
      </c>
      <c r="C76" s="127"/>
      <c r="D76" s="127"/>
      <c r="E76" s="36">
        <v>0</v>
      </c>
      <c r="F76" s="21"/>
    </row>
    <row r="77" spans="1:6" ht="15" x14ac:dyDescent="0.2">
      <c r="A77" s="21"/>
      <c r="B77" s="122"/>
      <c r="C77" s="122"/>
      <c r="D77" s="122"/>
      <c r="E77" s="36"/>
      <c r="F77" s="21"/>
    </row>
    <row r="78" spans="1:6" ht="19.5" customHeight="1" x14ac:dyDescent="0.2">
      <c r="A78" s="21"/>
      <c r="B78" s="37" t="s">
        <v>18</v>
      </c>
      <c r="C78" s="38"/>
      <c r="D78" s="38"/>
      <c r="E78" s="39">
        <f>E74-E76</f>
        <v>9054.2800000000007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5"/>
      <c r="C81" s="125"/>
      <c r="D81" s="125"/>
      <c r="E81" s="125"/>
      <c r="F81" s="21"/>
    </row>
    <row r="82" spans="1:6" ht="14.25" x14ac:dyDescent="0.2">
      <c r="A82" s="119" t="s">
        <v>32</v>
      </c>
      <c r="B82" s="119"/>
      <c r="C82" s="119"/>
      <c r="D82" s="119"/>
      <c r="E82" s="119"/>
      <c r="F82" s="119"/>
    </row>
    <row r="83" spans="1:6" ht="14.25" x14ac:dyDescent="0.2">
      <c r="A83" s="128" t="s">
        <v>33</v>
      </c>
      <c r="B83" s="128"/>
      <c r="C83" s="128"/>
      <c r="D83" s="128"/>
      <c r="E83" s="128"/>
      <c r="F83" s="128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6"/>
      <c r="C85" s="126"/>
      <c r="D85" s="126"/>
      <c r="E85" s="126"/>
      <c r="F85" s="21"/>
    </row>
    <row r="86" spans="1:6" ht="15" x14ac:dyDescent="0.2">
      <c r="A86" s="118" t="s">
        <v>7</v>
      </c>
      <c r="B86" s="118"/>
      <c r="C86" s="118"/>
      <c r="D86" s="118"/>
      <c r="E86" s="118"/>
      <c r="F86" s="118"/>
    </row>
    <row r="88" spans="1:6" ht="39.75" customHeight="1" x14ac:dyDescent="0.2">
      <c r="B88" s="123"/>
      <c r="C88" s="124"/>
      <c r="D88" s="124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8:D48"/>
    <mergeCell ref="B49:D49"/>
    <mergeCell ref="B50:D50"/>
    <mergeCell ref="B44:D44"/>
    <mergeCell ref="B45:D45"/>
    <mergeCell ref="B46:D46"/>
    <mergeCell ref="B47:D47"/>
    <mergeCell ref="B51:D51"/>
    <mergeCell ref="B52:D52"/>
    <mergeCell ref="B53:D53"/>
    <mergeCell ref="B54:D54"/>
    <mergeCell ref="B55:D55"/>
    <mergeCell ref="B81:E81"/>
    <mergeCell ref="B57:D57"/>
    <mergeCell ref="B58:D58"/>
    <mergeCell ref="B59:D59"/>
    <mergeCell ref="B60:D60"/>
    <mergeCell ref="B61:D61"/>
    <mergeCell ref="B62:D62"/>
    <mergeCell ref="B65:D65"/>
    <mergeCell ref="B66:D66"/>
    <mergeCell ref="B75:D75"/>
    <mergeCell ref="B76:D76"/>
    <mergeCell ref="B77:D77"/>
    <mergeCell ref="A82:F82"/>
    <mergeCell ref="A83:F83"/>
    <mergeCell ref="B85:E85"/>
    <mergeCell ref="A86:F86"/>
    <mergeCell ref="B88:D88"/>
  </mergeCells>
  <dataValidations count="1">
    <dataValidation type="list" allowBlank="1" showInputMessage="1" showErrorMessage="1" sqref="B75:B77 B12:B20 B33:B66" xr:uid="{8FBD08CA-F797-4317-8A3E-ED398BCDF8E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1D44-5AE1-4E6D-AF0B-748D435AC2CB}">
  <sheetPr codeName="Feuil20">
    <pageSetUpPr fitToPage="1"/>
  </sheetPr>
  <dimension ref="A12:F94"/>
  <sheetViews>
    <sheetView view="pageBreakPreview" topLeftCell="A12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198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29.25" customHeight="1" x14ac:dyDescent="0.2">
      <c r="A35" s="21"/>
      <c r="B35" s="129" t="s">
        <v>202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200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201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79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/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ht="14.25" x14ac:dyDescent="0.2">
      <c r="A66" s="21"/>
      <c r="B66" s="129"/>
      <c r="C66" s="129"/>
      <c r="D66" s="129"/>
      <c r="E66" s="28"/>
      <c r="F66" s="21"/>
    </row>
    <row r="67" spans="1:6" s="50" customFormat="1" ht="14.25" x14ac:dyDescent="0.2">
      <c r="A67" s="46"/>
      <c r="B67" s="47"/>
      <c r="C67" s="48" t="s">
        <v>40</v>
      </c>
      <c r="D67" s="48" t="s">
        <v>41</v>
      </c>
      <c r="E67" s="49"/>
      <c r="F67" s="46"/>
    </row>
    <row r="68" spans="1:6" s="50" customFormat="1" ht="14.25" x14ac:dyDescent="0.2">
      <c r="A68" s="46"/>
      <c r="B68" s="47"/>
      <c r="C68" s="51">
        <v>5.5</v>
      </c>
      <c r="D68" s="52">
        <v>350</v>
      </c>
      <c r="E68" s="49"/>
      <c r="F68" s="46"/>
    </row>
    <row r="69" spans="1:6" ht="14.25" x14ac:dyDescent="0.2">
      <c r="A69" s="21"/>
      <c r="B69" s="120"/>
      <c r="C69" s="120"/>
      <c r="D69" s="120"/>
      <c r="E69" s="28"/>
      <c r="F69" s="21"/>
    </row>
    <row r="70" spans="1:6" ht="13.5" customHeight="1" x14ac:dyDescent="0.2">
      <c r="A70" s="21"/>
      <c r="B70" s="120"/>
      <c r="C70" s="120"/>
      <c r="D70" s="120"/>
      <c r="E70" s="28"/>
      <c r="F70" s="21"/>
    </row>
    <row r="71" spans="1:6" ht="13.5" customHeight="1" x14ac:dyDescent="0.2">
      <c r="A71" s="21"/>
      <c r="B71" s="25" t="s">
        <v>16</v>
      </c>
      <c r="C71" s="26"/>
      <c r="D71" s="26"/>
      <c r="E71" s="29">
        <f>D68*C68</f>
        <v>1925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14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15</v>
      </c>
      <c r="C74" s="26"/>
      <c r="D74" s="26"/>
      <c r="E74" s="29">
        <f>SUM(E71:E73)</f>
        <v>1925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96.25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192.02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17</v>
      </c>
      <c r="C78" s="26"/>
      <c r="D78" s="26"/>
      <c r="E78" s="33">
        <f>SUM(E74:E76)</f>
        <v>2213.27</v>
      </c>
      <c r="F78" s="21"/>
    </row>
    <row r="79" spans="1:6" ht="15.75" thickTop="1" x14ac:dyDescent="0.2">
      <c r="A79" s="21"/>
      <c r="B79" s="122"/>
      <c r="C79" s="122"/>
      <c r="D79" s="122"/>
      <c r="E79" s="36"/>
      <c r="F79" s="21"/>
    </row>
    <row r="80" spans="1:6" ht="15" x14ac:dyDescent="0.2">
      <c r="A80" s="21"/>
      <c r="B80" s="127" t="s">
        <v>19</v>
      </c>
      <c r="C80" s="127"/>
      <c r="D80" s="127"/>
      <c r="E80" s="36">
        <v>0</v>
      </c>
      <c r="F80" s="21"/>
    </row>
    <row r="81" spans="1:6" ht="15" x14ac:dyDescent="0.2">
      <c r="A81" s="21"/>
      <c r="B81" s="122"/>
      <c r="C81" s="122"/>
      <c r="D81" s="122"/>
      <c r="E81" s="36"/>
      <c r="F81" s="21"/>
    </row>
    <row r="82" spans="1:6" ht="19.5" customHeight="1" x14ac:dyDescent="0.2">
      <c r="A82" s="21"/>
      <c r="B82" s="37" t="s">
        <v>18</v>
      </c>
      <c r="C82" s="38"/>
      <c r="D82" s="38"/>
      <c r="E82" s="39">
        <f>E78-E80</f>
        <v>2213.27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5"/>
      <c r="C85" s="125"/>
      <c r="D85" s="125"/>
      <c r="E85" s="125"/>
      <c r="F85" s="21"/>
    </row>
    <row r="86" spans="1:6" ht="14.25" x14ac:dyDescent="0.2">
      <c r="A86" s="119" t="s">
        <v>32</v>
      </c>
      <c r="B86" s="119"/>
      <c r="C86" s="119"/>
      <c r="D86" s="119"/>
      <c r="E86" s="119"/>
      <c r="F86" s="119"/>
    </row>
    <row r="87" spans="1:6" ht="14.25" x14ac:dyDescent="0.2">
      <c r="A87" s="128" t="s">
        <v>33</v>
      </c>
      <c r="B87" s="128"/>
      <c r="C87" s="128"/>
      <c r="D87" s="128"/>
      <c r="E87" s="128"/>
      <c r="F87" s="128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26"/>
      <c r="C89" s="126"/>
      <c r="D89" s="126"/>
      <c r="E89" s="126"/>
      <c r="F89" s="21"/>
    </row>
    <row r="90" spans="1:6" ht="15" x14ac:dyDescent="0.2">
      <c r="A90" s="118" t="s">
        <v>7</v>
      </c>
      <c r="B90" s="118"/>
      <c r="C90" s="118"/>
      <c r="D90" s="118"/>
      <c r="E90" s="118"/>
      <c r="F90" s="118"/>
    </row>
    <row r="92" spans="1:6" ht="39.75" customHeight="1" x14ac:dyDescent="0.2">
      <c r="B92" s="123"/>
      <c r="C92" s="124"/>
      <c r="D92" s="124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B85:E85"/>
    <mergeCell ref="B66:D66"/>
    <mergeCell ref="B69:D69"/>
    <mergeCell ref="B70:D70"/>
    <mergeCell ref="B79:D79"/>
    <mergeCell ref="B80:D80"/>
    <mergeCell ref="B81:D81"/>
    <mergeCell ref="A86:F86"/>
    <mergeCell ref="A87:F87"/>
    <mergeCell ref="B89:E89"/>
    <mergeCell ref="A90:F90"/>
    <mergeCell ref="B92:D92"/>
    <mergeCell ref="B65:D65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52:D52"/>
    <mergeCell ref="B38:D38"/>
    <mergeCell ref="B39:D39"/>
    <mergeCell ref="B40:D40"/>
    <mergeCell ref="B41:D41"/>
    <mergeCell ref="B42:D42"/>
    <mergeCell ref="B43:D43"/>
    <mergeCell ref="B44:D44"/>
    <mergeCell ref="B48:D48"/>
    <mergeCell ref="B49:D49"/>
    <mergeCell ref="B50:D50"/>
    <mergeCell ref="B51:D51"/>
    <mergeCell ref="B45:D45"/>
    <mergeCell ref="B46:D46"/>
    <mergeCell ref="B47:D47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9:B81 B12:B20 B33:B70" xr:uid="{C846A819-E38D-413B-9194-5EE91118694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E9C7-AEE2-4869-8A62-F06506864FF1}">
  <sheetPr codeName="Feuil3"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0"/>
      <c r="C33" s="120"/>
      <c r="D33" s="120"/>
      <c r="E33" s="28"/>
      <c r="F33" s="21"/>
    </row>
    <row r="34" spans="1:6" ht="14.25" x14ac:dyDescent="0.2">
      <c r="A34" s="21"/>
      <c r="B34" s="120" t="s">
        <v>54</v>
      </c>
      <c r="C34" s="120"/>
      <c r="D34" s="120"/>
      <c r="E34" s="28"/>
      <c r="F34" s="21"/>
    </row>
    <row r="35" spans="1:6" ht="14.25" x14ac:dyDescent="0.2">
      <c r="A35" s="21"/>
      <c r="B35" s="120"/>
      <c r="C35" s="120"/>
      <c r="D35" s="120"/>
      <c r="E35" s="28"/>
      <c r="F35" s="21"/>
    </row>
    <row r="36" spans="1:6" ht="14.25" x14ac:dyDescent="0.2">
      <c r="A36" s="21"/>
      <c r="B36" s="120" t="s">
        <v>55</v>
      </c>
      <c r="C36" s="120"/>
      <c r="D36" s="120"/>
      <c r="E36" s="28"/>
      <c r="F36" s="21"/>
    </row>
    <row r="37" spans="1:6" ht="14.25" x14ac:dyDescent="0.2">
      <c r="A37" s="21"/>
      <c r="B37" s="120"/>
      <c r="C37" s="120"/>
      <c r="D37" s="120"/>
      <c r="E37" s="28"/>
      <c r="F37" s="21"/>
    </row>
    <row r="38" spans="1:6" ht="14.25" x14ac:dyDescent="0.2">
      <c r="A38" s="21"/>
      <c r="B38" s="120" t="s">
        <v>56</v>
      </c>
      <c r="C38" s="120"/>
      <c r="D38" s="120"/>
      <c r="E38" s="28"/>
      <c r="F38" s="21"/>
    </row>
    <row r="39" spans="1:6" ht="14.25" x14ac:dyDescent="0.2">
      <c r="A39" s="21"/>
      <c r="B39" s="120"/>
      <c r="C39" s="120"/>
      <c r="D39" s="120"/>
      <c r="E39" s="28"/>
      <c r="F39" s="21"/>
    </row>
    <row r="40" spans="1:6" ht="14.25" x14ac:dyDescent="0.2">
      <c r="A40" s="21"/>
      <c r="B40" s="120" t="s">
        <v>36</v>
      </c>
      <c r="C40" s="120"/>
      <c r="D40" s="120"/>
      <c r="E40" s="28"/>
      <c r="F40" s="21"/>
    </row>
    <row r="41" spans="1:6" ht="14.25" x14ac:dyDescent="0.2">
      <c r="A41" s="21"/>
      <c r="B41" s="120"/>
      <c r="C41" s="120"/>
      <c r="D41" s="120"/>
      <c r="E41" s="28"/>
      <c r="F41" s="21"/>
    </row>
    <row r="42" spans="1:6" ht="14.25" x14ac:dyDescent="0.2">
      <c r="A42" s="21"/>
      <c r="B42" s="120" t="s">
        <v>57</v>
      </c>
      <c r="C42" s="120"/>
      <c r="D42" s="120"/>
      <c r="E42" s="28"/>
      <c r="F42" s="21"/>
    </row>
    <row r="43" spans="1:6" ht="14.25" x14ac:dyDescent="0.2">
      <c r="A43" s="21"/>
      <c r="B43" s="120"/>
      <c r="C43" s="120"/>
      <c r="D43" s="120"/>
      <c r="E43" s="28"/>
      <c r="F43" s="21"/>
    </row>
    <row r="44" spans="1:6" ht="14.25" x14ac:dyDescent="0.2">
      <c r="A44" s="21"/>
      <c r="B44" s="120" t="s">
        <v>26</v>
      </c>
      <c r="C44" s="120"/>
      <c r="D44" s="120"/>
      <c r="E44" s="28"/>
      <c r="F44" s="21"/>
    </row>
    <row r="45" spans="1:6" ht="14.25" x14ac:dyDescent="0.2">
      <c r="A45" s="21"/>
      <c r="B45" s="120"/>
      <c r="C45" s="120"/>
      <c r="D45" s="120"/>
      <c r="E45" s="28"/>
      <c r="F45" s="21"/>
    </row>
    <row r="46" spans="1:6" ht="14.25" x14ac:dyDescent="0.2">
      <c r="A46" s="21"/>
      <c r="B46" s="120" t="s">
        <v>30</v>
      </c>
      <c r="C46" s="120"/>
      <c r="D46" s="120"/>
      <c r="E46" s="28"/>
      <c r="F46" s="21"/>
    </row>
    <row r="47" spans="1:6" ht="14.25" x14ac:dyDescent="0.2">
      <c r="A47" s="21"/>
      <c r="B47" s="120"/>
      <c r="C47" s="120"/>
      <c r="D47" s="120"/>
      <c r="E47" s="28"/>
      <c r="F47" s="21"/>
    </row>
    <row r="48" spans="1:6" ht="14.25" x14ac:dyDescent="0.2">
      <c r="A48" s="21"/>
      <c r="B48" s="120" t="s">
        <v>59</v>
      </c>
      <c r="C48" s="120"/>
      <c r="D48" s="120"/>
      <c r="E48" s="28"/>
      <c r="F48" s="21"/>
    </row>
    <row r="49" spans="1:6" ht="14.25" x14ac:dyDescent="0.2">
      <c r="A49" s="21"/>
      <c r="B49" s="120"/>
      <c r="C49" s="120"/>
      <c r="D49" s="120"/>
      <c r="E49" s="28"/>
      <c r="F49" s="21"/>
    </row>
    <row r="50" spans="1:6" ht="14.25" x14ac:dyDescent="0.2">
      <c r="A50" s="21"/>
      <c r="B50" s="120" t="s">
        <v>58</v>
      </c>
      <c r="C50" s="120"/>
      <c r="D50" s="120"/>
      <c r="E50" s="28"/>
      <c r="F50" s="21"/>
    </row>
    <row r="51" spans="1:6" ht="14.25" x14ac:dyDescent="0.2">
      <c r="A51" s="21"/>
      <c r="B51" s="120"/>
      <c r="C51" s="120"/>
      <c r="D51" s="120"/>
      <c r="E51" s="28"/>
      <c r="F51" s="21"/>
    </row>
    <row r="52" spans="1:6" ht="14.25" x14ac:dyDescent="0.2">
      <c r="A52" s="21"/>
      <c r="B52" s="120" t="s">
        <v>60</v>
      </c>
      <c r="C52" s="120"/>
      <c r="D52" s="120"/>
      <c r="E52" s="28"/>
      <c r="F52" s="21"/>
    </row>
    <row r="53" spans="1:6" ht="14.25" x14ac:dyDescent="0.2">
      <c r="A53" s="21"/>
      <c r="B53" s="120"/>
      <c r="C53" s="120"/>
      <c r="D53" s="120"/>
      <c r="E53" s="28"/>
      <c r="F53" s="21"/>
    </row>
    <row r="54" spans="1:6" ht="14.25" x14ac:dyDescent="0.2">
      <c r="A54" s="21"/>
      <c r="B54" s="120" t="s">
        <v>61</v>
      </c>
      <c r="C54" s="120"/>
      <c r="D54" s="120"/>
      <c r="E54" s="28"/>
      <c r="F54" s="21"/>
    </row>
    <row r="55" spans="1:6" ht="14.25" x14ac:dyDescent="0.2">
      <c r="A55" s="21"/>
      <c r="B55" s="120"/>
      <c r="C55" s="120"/>
      <c r="D55" s="120"/>
      <c r="E55" s="28"/>
      <c r="F55" s="21"/>
    </row>
    <row r="56" spans="1:6" ht="14.25" x14ac:dyDescent="0.2">
      <c r="A56" s="21"/>
      <c r="B56" s="120" t="s">
        <v>62</v>
      </c>
      <c r="C56" s="120"/>
      <c r="D56" s="120"/>
      <c r="E56" s="28"/>
      <c r="F56" s="21"/>
    </row>
    <row r="57" spans="1:6" ht="14.25" x14ac:dyDescent="0.2">
      <c r="A57" s="21"/>
      <c r="B57" s="120"/>
      <c r="C57" s="120"/>
      <c r="D57" s="120"/>
      <c r="E57" s="28"/>
      <c r="F57" s="21"/>
    </row>
    <row r="58" spans="1:6" ht="14.25" x14ac:dyDescent="0.2">
      <c r="A58" s="21"/>
      <c r="B58" s="120"/>
      <c r="C58" s="120"/>
      <c r="D58" s="120"/>
      <c r="E58" s="28"/>
      <c r="F58" s="21"/>
    </row>
    <row r="59" spans="1:6" ht="14.25" x14ac:dyDescent="0.2">
      <c r="A59" s="21"/>
      <c r="B59" s="120"/>
      <c r="C59" s="120"/>
      <c r="D59" s="120"/>
      <c r="E59" s="28"/>
      <c r="F59" s="21"/>
    </row>
    <row r="60" spans="1:6" ht="14.25" x14ac:dyDescent="0.2">
      <c r="A60" s="21"/>
      <c r="B60" s="120"/>
      <c r="C60" s="120"/>
      <c r="D60" s="120"/>
      <c r="E60" s="28"/>
      <c r="F60" s="21"/>
    </row>
    <row r="61" spans="1:6" ht="14.25" x14ac:dyDescent="0.2">
      <c r="A61" s="21"/>
      <c r="B61" s="120"/>
      <c r="C61" s="120"/>
      <c r="D61" s="120"/>
      <c r="E61" s="28"/>
      <c r="F61" s="21"/>
    </row>
    <row r="62" spans="1:6" ht="14.25" x14ac:dyDescent="0.2">
      <c r="A62" s="21"/>
      <c r="B62" s="120"/>
      <c r="C62" s="120"/>
      <c r="D62" s="120"/>
      <c r="E62" s="28"/>
      <c r="F62" s="21"/>
    </row>
    <row r="63" spans="1:6" ht="14.25" x14ac:dyDescent="0.2">
      <c r="A63" s="21"/>
      <c r="B63" s="120"/>
      <c r="C63" s="120"/>
      <c r="D63" s="120"/>
      <c r="E63" s="28"/>
      <c r="F63" s="21"/>
    </row>
    <row r="64" spans="1:6" ht="14.25" x14ac:dyDescent="0.2">
      <c r="A64" s="21"/>
      <c r="B64" s="120"/>
      <c r="C64" s="120"/>
      <c r="D64" s="120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39.75</v>
      </c>
      <c r="D66" s="52">
        <v>285</v>
      </c>
      <c r="E66" s="49"/>
      <c r="F66" s="46"/>
    </row>
    <row r="67" spans="1:6" ht="14.25" x14ac:dyDescent="0.2">
      <c r="A67" s="21"/>
      <c r="B67" s="120"/>
      <c r="C67" s="120"/>
      <c r="D67" s="120"/>
      <c r="E67" s="28"/>
      <c r="F67" s="21"/>
    </row>
    <row r="68" spans="1:6" ht="13.5" customHeight="1" x14ac:dyDescent="0.2">
      <c r="A68" s="21"/>
      <c r="B68" s="120"/>
      <c r="C68" s="120"/>
      <c r="D68" s="120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11328.75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60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11388.75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569.44000000000005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1136.03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13094.220000000001</v>
      </c>
      <c r="F76" s="21"/>
    </row>
    <row r="77" spans="1:6" ht="15.75" thickTop="1" x14ac:dyDescent="0.2">
      <c r="A77" s="21"/>
      <c r="B77" s="122"/>
      <c r="C77" s="122"/>
      <c r="D77" s="122"/>
      <c r="E77" s="36"/>
      <c r="F77" s="21"/>
    </row>
    <row r="78" spans="1:6" ht="15" x14ac:dyDescent="0.2">
      <c r="A78" s="21"/>
      <c r="B78" s="127" t="s">
        <v>19</v>
      </c>
      <c r="C78" s="127"/>
      <c r="D78" s="127"/>
      <c r="E78" s="36">
        <v>0</v>
      </c>
      <c r="F78" s="21"/>
    </row>
    <row r="79" spans="1:6" ht="15" x14ac:dyDescent="0.2">
      <c r="A79" s="21"/>
      <c r="B79" s="122"/>
      <c r="C79" s="122"/>
      <c r="D79" s="12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13094.220000000001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5"/>
      <c r="C83" s="125"/>
      <c r="D83" s="125"/>
      <c r="E83" s="125"/>
      <c r="F83" s="21"/>
    </row>
    <row r="84" spans="1:6" ht="14.25" x14ac:dyDescent="0.2">
      <c r="A84" s="119" t="s">
        <v>32</v>
      </c>
      <c r="B84" s="119"/>
      <c r="C84" s="119"/>
      <c r="D84" s="119"/>
      <c r="E84" s="119"/>
      <c r="F84" s="119"/>
    </row>
    <row r="85" spans="1:6" ht="14.25" x14ac:dyDescent="0.2">
      <c r="A85" s="128" t="s">
        <v>33</v>
      </c>
      <c r="B85" s="128"/>
      <c r="C85" s="128"/>
      <c r="D85" s="128"/>
      <c r="E85" s="128"/>
      <c r="F85" s="12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6"/>
      <c r="C87" s="126"/>
      <c r="D87" s="126"/>
      <c r="E87" s="126"/>
      <c r="F87" s="21"/>
    </row>
    <row r="88" spans="1:6" ht="15" x14ac:dyDescent="0.2">
      <c r="A88" s="118" t="s">
        <v>7</v>
      </c>
      <c r="B88" s="118"/>
      <c r="C88" s="118"/>
      <c r="D88" s="118"/>
      <c r="E88" s="118"/>
      <c r="F88" s="118"/>
    </row>
    <row r="90" spans="1:6" ht="39.75" customHeight="1" x14ac:dyDescent="0.2">
      <c r="B90" s="123"/>
      <c r="C90" s="124"/>
      <c r="D90" s="12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4A94F6A-0114-411E-8C08-4ECC9ADA59F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2403-7950-44EA-BF86-ADCAE6C00BB9}">
  <sheetPr codeName="Feuil21">
    <pageSetUpPr fitToPage="1"/>
  </sheetPr>
  <dimension ref="A12:F94"/>
  <sheetViews>
    <sheetView view="pageBreakPreview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203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204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29.25" customHeight="1" x14ac:dyDescent="0.2">
      <c r="A35" s="21"/>
      <c r="B35" s="129" t="s">
        <v>205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206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28.5" customHeight="1" x14ac:dyDescent="0.2">
      <c r="A39" s="21"/>
      <c r="B39" s="129" t="s">
        <v>207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79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208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209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ht="14.25" x14ac:dyDescent="0.2">
      <c r="A66" s="21"/>
      <c r="B66" s="129"/>
      <c r="C66" s="129"/>
      <c r="D66" s="129"/>
      <c r="E66" s="28"/>
      <c r="F66" s="21"/>
    </row>
    <row r="67" spans="1:6" s="50" customFormat="1" ht="14.25" x14ac:dyDescent="0.2">
      <c r="A67" s="46"/>
      <c r="B67" s="47"/>
      <c r="C67" s="48" t="s">
        <v>40</v>
      </c>
      <c r="D67" s="48" t="s">
        <v>41</v>
      </c>
      <c r="E67" s="49"/>
      <c r="F67" s="46"/>
    </row>
    <row r="68" spans="1:6" s="50" customFormat="1" ht="14.25" x14ac:dyDescent="0.2">
      <c r="A68" s="46"/>
      <c r="B68" s="47"/>
      <c r="C68" s="51">
        <v>19.75</v>
      </c>
      <c r="D68" s="52">
        <v>350</v>
      </c>
      <c r="E68" s="49"/>
      <c r="F68" s="46"/>
    </row>
    <row r="69" spans="1:6" ht="14.25" x14ac:dyDescent="0.2">
      <c r="A69" s="21"/>
      <c r="B69" s="120"/>
      <c r="C69" s="120"/>
      <c r="D69" s="120"/>
      <c r="E69" s="28"/>
      <c r="F69" s="21"/>
    </row>
    <row r="70" spans="1:6" ht="13.5" customHeight="1" x14ac:dyDescent="0.2">
      <c r="A70" s="21"/>
      <c r="B70" s="120"/>
      <c r="C70" s="120"/>
      <c r="D70" s="120"/>
      <c r="E70" s="28"/>
      <c r="F70" s="21"/>
    </row>
    <row r="71" spans="1:6" ht="13.5" customHeight="1" x14ac:dyDescent="0.2">
      <c r="A71" s="21"/>
      <c r="B71" s="25" t="s">
        <v>16</v>
      </c>
      <c r="C71" s="26"/>
      <c r="D71" s="26"/>
      <c r="E71" s="29">
        <f>D68*C68</f>
        <v>6912.5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14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15</v>
      </c>
      <c r="C74" s="26"/>
      <c r="D74" s="26"/>
      <c r="E74" s="29">
        <f>SUM(E71:E73)</f>
        <v>6912.5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345.63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689.52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17</v>
      </c>
      <c r="C78" s="26"/>
      <c r="D78" s="26"/>
      <c r="E78" s="33">
        <f>SUM(E74:E76)</f>
        <v>7947.65</v>
      </c>
      <c r="F78" s="21"/>
    </row>
    <row r="79" spans="1:6" ht="15.75" thickTop="1" x14ac:dyDescent="0.2">
      <c r="A79" s="21"/>
      <c r="B79" s="122"/>
      <c r="C79" s="122"/>
      <c r="D79" s="122"/>
      <c r="E79" s="36"/>
      <c r="F79" s="21"/>
    </row>
    <row r="80" spans="1:6" ht="15" x14ac:dyDescent="0.2">
      <c r="A80" s="21"/>
      <c r="B80" s="127" t="s">
        <v>19</v>
      </c>
      <c r="C80" s="127"/>
      <c r="D80" s="127"/>
      <c r="E80" s="36">
        <v>0</v>
      </c>
      <c r="F80" s="21"/>
    </row>
    <row r="81" spans="1:6" ht="15" x14ac:dyDescent="0.2">
      <c r="A81" s="21"/>
      <c r="B81" s="122"/>
      <c r="C81" s="122"/>
      <c r="D81" s="122"/>
      <c r="E81" s="36"/>
      <c r="F81" s="21"/>
    </row>
    <row r="82" spans="1:6" ht="19.5" customHeight="1" x14ac:dyDescent="0.2">
      <c r="A82" s="21"/>
      <c r="B82" s="37" t="s">
        <v>18</v>
      </c>
      <c r="C82" s="38"/>
      <c r="D82" s="38"/>
      <c r="E82" s="39">
        <f>E78-E80</f>
        <v>7947.65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5"/>
      <c r="C85" s="125"/>
      <c r="D85" s="125"/>
      <c r="E85" s="125"/>
      <c r="F85" s="21"/>
    </row>
    <row r="86" spans="1:6" ht="14.25" x14ac:dyDescent="0.2">
      <c r="A86" s="119" t="s">
        <v>32</v>
      </c>
      <c r="B86" s="119"/>
      <c r="C86" s="119"/>
      <c r="D86" s="119"/>
      <c r="E86" s="119"/>
      <c r="F86" s="119"/>
    </row>
    <row r="87" spans="1:6" ht="14.25" x14ac:dyDescent="0.2">
      <c r="A87" s="128" t="s">
        <v>33</v>
      </c>
      <c r="B87" s="128"/>
      <c r="C87" s="128"/>
      <c r="D87" s="128"/>
      <c r="E87" s="128"/>
      <c r="F87" s="128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26"/>
      <c r="C89" s="126"/>
      <c r="D89" s="126"/>
      <c r="E89" s="126"/>
      <c r="F89" s="21"/>
    </row>
    <row r="90" spans="1:6" ht="15" x14ac:dyDescent="0.2">
      <c r="A90" s="118" t="s">
        <v>7</v>
      </c>
      <c r="B90" s="118"/>
      <c r="C90" s="118"/>
      <c r="D90" s="118"/>
      <c r="E90" s="118"/>
      <c r="F90" s="118"/>
    </row>
    <row r="92" spans="1:6" ht="39.75" customHeight="1" x14ac:dyDescent="0.2">
      <c r="B92" s="123"/>
      <c r="C92" s="124"/>
      <c r="D92" s="124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</mergeCells>
  <dataValidations count="1">
    <dataValidation type="list" allowBlank="1" showInputMessage="1" showErrorMessage="1" sqref="B79:B81 B12:B20 B33:B70" xr:uid="{1BDAE8E8-E0A2-4261-906F-DF304D39734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DDA4-EF3D-44D3-8DB5-A2FA894D658B}">
  <sheetPr codeName="Feuil22">
    <pageSetUpPr fitToPage="1"/>
  </sheetPr>
  <dimension ref="A12:F94"/>
  <sheetViews>
    <sheetView view="pageBreakPreview" topLeftCell="A16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211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29.25" customHeight="1" x14ac:dyDescent="0.2">
      <c r="A35" s="21"/>
      <c r="B35" s="129" t="s">
        <v>205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212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28.5" customHeight="1" x14ac:dyDescent="0.2">
      <c r="A39" s="21"/>
      <c r="B39" s="129" t="s">
        <v>79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/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/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ht="14.25" x14ac:dyDescent="0.2">
      <c r="A66" s="21"/>
      <c r="B66" s="129"/>
      <c r="C66" s="129"/>
      <c r="D66" s="129"/>
      <c r="E66" s="28"/>
      <c r="F66" s="21"/>
    </row>
    <row r="67" spans="1:6" s="50" customFormat="1" ht="14.25" x14ac:dyDescent="0.2">
      <c r="A67" s="46"/>
      <c r="B67" s="47"/>
      <c r="C67" s="48" t="s">
        <v>40</v>
      </c>
      <c r="D67" s="48" t="s">
        <v>41</v>
      </c>
      <c r="E67" s="49"/>
      <c r="F67" s="46"/>
    </row>
    <row r="68" spans="1:6" s="50" customFormat="1" ht="14.25" x14ac:dyDescent="0.2">
      <c r="A68" s="46"/>
      <c r="B68" s="47"/>
      <c r="C68" s="51">
        <v>7.75</v>
      </c>
      <c r="D68" s="52">
        <v>350</v>
      </c>
      <c r="E68" s="49"/>
      <c r="F68" s="46"/>
    </row>
    <row r="69" spans="1:6" ht="14.25" x14ac:dyDescent="0.2">
      <c r="A69" s="21"/>
      <c r="B69" s="120"/>
      <c r="C69" s="120"/>
      <c r="D69" s="120"/>
      <c r="E69" s="28"/>
      <c r="F69" s="21"/>
    </row>
    <row r="70" spans="1:6" ht="13.5" customHeight="1" x14ac:dyDescent="0.2">
      <c r="A70" s="21"/>
      <c r="B70" s="120"/>
      <c r="C70" s="120"/>
      <c r="D70" s="120"/>
      <c r="E70" s="28"/>
      <c r="F70" s="21"/>
    </row>
    <row r="71" spans="1:6" ht="13.5" customHeight="1" x14ac:dyDescent="0.2">
      <c r="A71" s="21"/>
      <c r="B71" s="25" t="s">
        <v>16</v>
      </c>
      <c r="C71" s="26"/>
      <c r="D71" s="26"/>
      <c r="E71" s="29">
        <f>D68*C68</f>
        <v>2712.5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14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15</v>
      </c>
      <c r="C74" s="26"/>
      <c r="D74" s="26"/>
      <c r="E74" s="29">
        <f>SUM(E71:E73)</f>
        <v>2712.5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135.63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270.57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17</v>
      </c>
      <c r="C78" s="26"/>
      <c r="D78" s="26"/>
      <c r="E78" s="33">
        <f>SUM(E74:E76)</f>
        <v>3118.7000000000003</v>
      </c>
      <c r="F78" s="21"/>
    </row>
    <row r="79" spans="1:6" ht="15.75" thickTop="1" x14ac:dyDescent="0.2">
      <c r="A79" s="21"/>
      <c r="B79" s="122"/>
      <c r="C79" s="122"/>
      <c r="D79" s="122"/>
      <c r="E79" s="36"/>
      <c r="F79" s="21"/>
    </row>
    <row r="80" spans="1:6" ht="15" x14ac:dyDescent="0.2">
      <c r="A80" s="21"/>
      <c r="B80" s="127" t="s">
        <v>19</v>
      </c>
      <c r="C80" s="127"/>
      <c r="D80" s="127"/>
      <c r="E80" s="36">
        <v>0</v>
      </c>
      <c r="F80" s="21"/>
    </row>
    <row r="81" spans="1:6" ht="15" x14ac:dyDescent="0.2">
      <c r="A81" s="21"/>
      <c r="B81" s="122"/>
      <c r="C81" s="122"/>
      <c r="D81" s="122"/>
      <c r="E81" s="36"/>
      <c r="F81" s="21"/>
    </row>
    <row r="82" spans="1:6" ht="19.5" customHeight="1" x14ac:dyDescent="0.2">
      <c r="A82" s="21"/>
      <c r="B82" s="37" t="s">
        <v>18</v>
      </c>
      <c r="C82" s="38"/>
      <c r="D82" s="38"/>
      <c r="E82" s="39">
        <f>E78-E80</f>
        <v>3118.7000000000003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5"/>
      <c r="C85" s="125"/>
      <c r="D85" s="125"/>
      <c r="E85" s="125"/>
      <c r="F85" s="21"/>
    </row>
    <row r="86" spans="1:6" ht="14.25" x14ac:dyDescent="0.2">
      <c r="A86" s="119" t="s">
        <v>32</v>
      </c>
      <c r="B86" s="119"/>
      <c r="C86" s="119"/>
      <c r="D86" s="119"/>
      <c r="E86" s="119"/>
      <c r="F86" s="119"/>
    </row>
    <row r="87" spans="1:6" ht="14.25" x14ac:dyDescent="0.2">
      <c r="A87" s="128" t="s">
        <v>33</v>
      </c>
      <c r="B87" s="128"/>
      <c r="C87" s="128"/>
      <c r="D87" s="128"/>
      <c r="E87" s="128"/>
      <c r="F87" s="128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26"/>
      <c r="C89" s="126"/>
      <c r="D89" s="126"/>
      <c r="E89" s="126"/>
      <c r="F89" s="21"/>
    </row>
    <row r="90" spans="1:6" ht="15" x14ac:dyDescent="0.2">
      <c r="A90" s="118" t="s">
        <v>7</v>
      </c>
      <c r="B90" s="118"/>
      <c r="C90" s="118"/>
      <c r="D90" s="118"/>
      <c r="E90" s="118"/>
      <c r="F90" s="118"/>
    </row>
    <row r="92" spans="1:6" ht="39.75" customHeight="1" x14ac:dyDescent="0.2">
      <c r="B92" s="123"/>
      <c r="C92" s="124"/>
      <c r="D92" s="124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9:B81 B12:B20 B33:B70" xr:uid="{4FA4D407-D2B8-4F75-82DF-2E21CB98B07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C16F-0CFF-41CA-82F5-AD97FF2C6B19}">
  <sheetPr codeName="Feuil23">
    <pageSetUpPr fitToPage="1"/>
  </sheetPr>
  <dimension ref="A12:F94"/>
  <sheetViews>
    <sheetView view="pageBreakPreview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216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214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29.25" customHeight="1" x14ac:dyDescent="0.2">
      <c r="A35" s="21"/>
      <c r="B35" s="129" t="s">
        <v>223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224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225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209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226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227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 t="s">
        <v>228</v>
      </c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 t="s">
        <v>229</v>
      </c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 t="s">
        <v>79</v>
      </c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ht="14.25" x14ac:dyDescent="0.2">
      <c r="A66" s="21"/>
      <c r="B66" s="129"/>
      <c r="C66" s="129"/>
      <c r="D66" s="129"/>
      <c r="E66" s="28"/>
      <c r="F66" s="21"/>
    </row>
    <row r="67" spans="1:6" s="50" customFormat="1" ht="14.25" x14ac:dyDescent="0.2">
      <c r="A67" s="46"/>
      <c r="B67" s="47"/>
      <c r="C67" s="48" t="s">
        <v>40</v>
      </c>
      <c r="D67" s="48" t="s">
        <v>41</v>
      </c>
      <c r="E67" s="49"/>
      <c r="F67" s="46"/>
    </row>
    <row r="68" spans="1:6" s="50" customFormat="1" ht="14.25" x14ac:dyDescent="0.2">
      <c r="A68" s="46"/>
      <c r="B68" s="47"/>
      <c r="C68" s="51">
        <v>19.75</v>
      </c>
      <c r="D68" s="52">
        <v>350</v>
      </c>
      <c r="E68" s="49"/>
      <c r="F68" s="46"/>
    </row>
    <row r="69" spans="1:6" ht="14.25" x14ac:dyDescent="0.2">
      <c r="A69" s="21"/>
      <c r="B69" s="120"/>
      <c r="C69" s="120"/>
      <c r="D69" s="120"/>
      <c r="E69" s="28"/>
      <c r="F69" s="21"/>
    </row>
    <row r="70" spans="1:6" ht="13.5" customHeight="1" x14ac:dyDescent="0.2">
      <c r="A70" s="21"/>
      <c r="B70" s="120"/>
      <c r="C70" s="120"/>
      <c r="D70" s="120"/>
      <c r="E70" s="28"/>
      <c r="F70" s="21"/>
    </row>
    <row r="71" spans="1:6" ht="13.5" customHeight="1" x14ac:dyDescent="0.2">
      <c r="A71" s="21"/>
      <c r="B71" s="25" t="s">
        <v>16</v>
      </c>
      <c r="C71" s="26"/>
      <c r="D71" s="26"/>
      <c r="E71" s="29">
        <f>D68*C68</f>
        <v>6912.5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14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15</v>
      </c>
      <c r="C74" s="26"/>
      <c r="D74" s="26"/>
      <c r="E74" s="29">
        <f>SUM(E71:E73)</f>
        <v>6912.5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345.63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689.52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17</v>
      </c>
      <c r="C78" s="26"/>
      <c r="D78" s="26"/>
      <c r="E78" s="33">
        <f>SUM(E74:E76)</f>
        <v>7947.65</v>
      </c>
      <c r="F78" s="21"/>
    </row>
    <row r="79" spans="1:6" ht="15.75" thickTop="1" x14ac:dyDescent="0.2">
      <c r="A79" s="21"/>
      <c r="B79" s="122"/>
      <c r="C79" s="122"/>
      <c r="D79" s="122"/>
      <c r="E79" s="36"/>
      <c r="F79" s="21"/>
    </row>
    <row r="80" spans="1:6" ht="15" x14ac:dyDescent="0.2">
      <c r="A80" s="21"/>
      <c r="B80" s="127" t="s">
        <v>19</v>
      </c>
      <c r="C80" s="127"/>
      <c r="D80" s="127"/>
      <c r="E80" s="36">
        <v>0</v>
      </c>
      <c r="F80" s="21"/>
    </row>
    <row r="81" spans="1:6" ht="15" x14ac:dyDescent="0.2">
      <c r="A81" s="21"/>
      <c r="B81" s="122"/>
      <c r="C81" s="122"/>
      <c r="D81" s="122"/>
      <c r="E81" s="36"/>
      <c r="F81" s="21"/>
    </row>
    <row r="82" spans="1:6" ht="19.5" customHeight="1" x14ac:dyDescent="0.2">
      <c r="A82" s="21"/>
      <c r="B82" s="37" t="s">
        <v>18</v>
      </c>
      <c r="C82" s="38"/>
      <c r="D82" s="38"/>
      <c r="E82" s="39">
        <f>E78-E80</f>
        <v>7947.65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5"/>
      <c r="C85" s="125"/>
      <c r="D85" s="125"/>
      <c r="E85" s="125"/>
      <c r="F85" s="21"/>
    </row>
    <row r="86" spans="1:6" ht="14.25" x14ac:dyDescent="0.2">
      <c r="A86" s="119" t="s">
        <v>32</v>
      </c>
      <c r="B86" s="119"/>
      <c r="C86" s="119"/>
      <c r="D86" s="119"/>
      <c r="E86" s="119"/>
      <c r="F86" s="119"/>
    </row>
    <row r="87" spans="1:6" ht="14.25" x14ac:dyDescent="0.2">
      <c r="A87" s="128" t="s">
        <v>33</v>
      </c>
      <c r="B87" s="128"/>
      <c r="C87" s="128"/>
      <c r="D87" s="128"/>
      <c r="E87" s="128"/>
      <c r="F87" s="128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26"/>
      <c r="C89" s="126"/>
      <c r="D89" s="126"/>
      <c r="E89" s="126"/>
      <c r="F89" s="21"/>
    </row>
    <row r="90" spans="1:6" ht="15" x14ac:dyDescent="0.2">
      <c r="A90" s="118" t="s">
        <v>7</v>
      </c>
      <c r="B90" s="118"/>
      <c r="C90" s="118"/>
      <c r="D90" s="118"/>
      <c r="E90" s="118"/>
      <c r="F90" s="118"/>
    </row>
    <row r="92" spans="1:6" ht="39.75" customHeight="1" x14ac:dyDescent="0.2">
      <c r="B92" s="123"/>
      <c r="C92" s="124"/>
      <c r="D92" s="124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</mergeCells>
  <dataValidations count="1">
    <dataValidation type="list" allowBlank="1" showInputMessage="1" showErrorMessage="1" sqref="B79:B81 B12:B20 B33:B70" xr:uid="{8602DE49-F988-4E8E-9194-E9A9A5ED62E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24816-6265-465D-97F7-D96077636A64}">
  <sheetPr codeName="Feuil24">
    <pageSetUpPr fitToPage="1"/>
  </sheetPr>
  <dimension ref="A12:F96"/>
  <sheetViews>
    <sheetView view="pageBreakPreview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217</v>
      </c>
      <c r="C25" s="21"/>
      <c r="D25" s="21"/>
      <c r="E25" s="21"/>
      <c r="F25" s="21"/>
    </row>
    <row r="26" spans="1:6" ht="33.75" customHeight="1" x14ac:dyDescent="0.2">
      <c r="A26" s="17"/>
      <c r="B26" s="53" t="s">
        <v>216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215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218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219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220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221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31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222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ht="14.25" x14ac:dyDescent="0.2">
      <c r="A66" s="21"/>
      <c r="B66" s="129"/>
      <c r="C66" s="129"/>
      <c r="D66" s="129"/>
      <c r="E66" s="28"/>
      <c r="F66" s="21"/>
    </row>
    <row r="67" spans="1:6" ht="14.25" x14ac:dyDescent="0.2">
      <c r="A67" s="21"/>
      <c r="B67" s="129"/>
      <c r="C67" s="129"/>
      <c r="D67" s="129"/>
      <c r="E67" s="28"/>
      <c r="F67" s="21"/>
    </row>
    <row r="68" spans="1:6" ht="14.25" x14ac:dyDescent="0.2">
      <c r="A68" s="21"/>
      <c r="B68" s="129"/>
      <c r="C68" s="129"/>
      <c r="D68" s="129"/>
      <c r="E68" s="28"/>
      <c r="F68" s="21"/>
    </row>
    <row r="69" spans="1:6" s="50" customFormat="1" ht="14.25" x14ac:dyDescent="0.2">
      <c r="A69" s="46"/>
      <c r="B69" s="47"/>
      <c r="C69" s="48" t="s">
        <v>40</v>
      </c>
      <c r="D69" s="48" t="s">
        <v>41</v>
      </c>
      <c r="E69" s="49"/>
      <c r="F69" s="46"/>
    </row>
    <row r="70" spans="1:6" s="50" customFormat="1" ht="14.25" x14ac:dyDescent="0.2">
      <c r="A70" s="46"/>
      <c r="B70" s="47"/>
      <c r="C70" s="51">
        <v>8.25</v>
      </c>
      <c r="D70" s="52">
        <v>350</v>
      </c>
      <c r="E70" s="49"/>
      <c r="F70" s="46"/>
    </row>
    <row r="71" spans="1:6" ht="14.25" x14ac:dyDescent="0.2">
      <c r="A71" s="21"/>
      <c r="B71" s="120"/>
      <c r="C71" s="120"/>
      <c r="D71" s="120"/>
      <c r="E71" s="28"/>
      <c r="F71" s="21"/>
    </row>
    <row r="72" spans="1:6" ht="13.5" customHeight="1" x14ac:dyDescent="0.2">
      <c r="A72" s="21"/>
      <c r="B72" s="120"/>
      <c r="C72" s="120"/>
      <c r="D72" s="120"/>
      <c r="E72" s="28"/>
      <c r="F72" s="21"/>
    </row>
    <row r="73" spans="1:6" ht="13.5" customHeight="1" x14ac:dyDescent="0.2">
      <c r="A73" s="21"/>
      <c r="B73" s="25" t="s">
        <v>16</v>
      </c>
      <c r="C73" s="26"/>
      <c r="D73" s="26"/>
      <c r="E73" s="29">
        <f>D70*C70</f>
        <v>2887.5</v>
      </c>
      <c r="F73" s="21"/>
    </row>
    <row r="74" spans="1:6" ht="13.5" customHeight="1" x14ac:dyDescent="0.2">
      <c r="A74" s="21"/>
      <c r="B74" s="34" t="s">
        <v>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34" t="s">
        <v>14</v>
      </c>
      <c r="C75" s="26"/>
      <c r="D75" s="26"/>
      <c r="E75" s="30">
        <v>0</v>
      </c>
      <c r="F75" s="21"/>
    </row>
    <row r="76" spans="1:6" ht="13.5" customHeight="1" x14ac:dyDescent="0.2">
      <c r="A76" s="21"/>
      <c r="B76" s="25" t="s">
        <v>15</v>
      </c>
      <c r="C76" s="26"/>
      <c r="D76" s="26"/>
      <c r="E76" s="29">
        <f>SUM(E73:E75)</f>
        <v>2887.5</v>
      </c>
      <c r="F76" s="21"/>
    </row>
    <row r="77" spans="1:6" ht="13.5" customHeight="1" x14ac:dyDescent="0.2">
      <c r="A77" s="21"/>
      <c r="B77" s="26" t="s">
        <v>5</v>
      </c>
      <c r="C77" s="31">
        <v>0.05</v>
      </c>
      <c r="D77" s="26"/>
      <c r="E77" s="35">
        <f>ROUND(E76*C77,2)</f>
        <v>144.38</v>
      </c>
      <c r="F77" s="21"/>
    </row>
    <row r="78" spans="1:6" ht="13.5" customHeight="1" x14ac:dyDescent="0.2">
      <c r="A78" s="21"/>
      <c r="B78" s="26" t="s">
        <v>4</v>
      </c>
      <c r="C78" s="42">
        <v>9.9750000000000005E-2</v>
      </c>
      <c r="D78" s="26"/>
      <c r="E78" s="43">
        <f>ROUND(E76*C78,2)</f>
        <v>288.02999999999997</v>
      </c>
      <c r="F78" s="21"/>
    </row>
    <row r="79" spans="1:6" ht="13.5" customHeight="1" x14ac:dyDescent="0.2">
      <c r="A79" s="21"/>
      <c r="B79" s="26"/>
      <c r="C79" s="26"/>
      <c r="D79" s="26"/>
      <c r="E79" s="32"/>
      <c r="F79" s="21"/>
    </row>
    <row r="80" spans="1:6" ht="16.5" customHeight="1" thickBot="1" x14ac:dyDescent="0.25">
      <c r="A80" s="21"/>
      <c r="B80" s="25" t="s">
        <v>17</v>
      </c>
      <c r="C80" s="26"/>
      <c r="D80" s="26"/>
      <c r="E80" s="33">
        <f>SUM(E76:E78)</f>
        <v>3319.91</v>
      </c>
      <c r="F80" s="21"/>
    </row>
    <row r="81" spans="1:6" ht="15.75" thickTop="1" x14ac:dyDescent="0.2">
      <c r="A81" s="21"/>
      <c r="B81" s="122"/>
      <c r="C81" s="122"/>
      <c r="D81" s="122"/>
      <c r="E81" s="36"/>
      <c r="F81" s="21"/>
    </row>
    <row r="82" spans="1:6" ht="15" x14ac:dyDescent="0.2">
      <c r="A82" s="21"/>
      <c r="B82" s="127" t="s">
        <v>19</v>
      </c>
      <c r="C82" s="127"/>
      <c r="D82" s="127"/>
      <c r="E82" s="36">
        <v>0</v>
      </c>
      <c r="F82" s="21"/>
    </row>
    <row r="83" spans="1:6" ht="15" x14ac:dyDescent="0.2">
      <c r="A83" s="21"/>
      <c r="B83" s="122"/>
      <c r="C83" s="122"/>
      <c r="D83" s="122"/>
      <c r="E83" s="36"/>
      <c r="F83" s="21"/>
    </row>
    <row r="84" spans="1:6" ht="19.5" customHeight="1" x14ac:dyDescent="0.2">
      <c r="A84" s="21"/>
      <c r="B84" s="37" t="s">
        <v>18</v>
      </c>
      <c r="C84" s="38"/>
      <c r="D84" s="38"/>
      <c r="E84" s="39">
        <f>E80-E82</f>
        <v>3319.91</v>
      </c>
      <c r="F84" s="21"/>
    </row>
    <row r="85" spans="1:6" ht="13.5" customHeight="1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5"/>
      <c r="C87" s="125"/>
      <c r="D87" s="125"/>
      <c r="E87" s="125"/>
      <c r="F87" s="21"/>
    </row>
    <row r="88" spans="1:6" ht="14.25" x14ac:dyDescent="0.2">
      <c r="A88" s="119" t="s">
        <v>32</v>
      </c>
      <c r="B88" s="119"/>
      <c r="C88" s="119"/>
      <c r="D88" s="119"/>
      <c r="E88" s="119"/>
      <c r="F88" s="119"/>
    </row>
    <row r="89" spans="1:6" ht="14.25" x14ac:dyDescent="0.2">
      <c r="A89" s="128" t="s">
        <v>33</v>
      </c>
      <c r="B89" s="128"/>
      <c r="C89" s="128"/>
      <c r="D89" s="128"/>
      <c r="E89" s="128"/>
      <c r="F89" s="128"/>
    </row>
    <row r="90" spans="1:6" x14ac:dyDescent="0.2">
      <c r="A90" s="21"/>
      <c r="B90" s="21"/>
      <c r="C90" s="21"/>
      <c r="D90" s="21"/>
      <c r="E90" s="21"/>
      <c r="F90" s="21"/>
    </row>
    <row r="91" spans="1:6" x14ac:dyDescent="0.2">
      <c r="A91" s="21"/>
      <c r="B91" s="126"/>
      <c r="C91" s="126"/>
      <c r="D91" s="126"/>
      <c r="E91" s="126"/>
      <c r="F91" s="21"/>
    </row>
    <row r="92" spans="1:6" ht="15" x14ac:dyDescent="0.2">
      <c r="A92" s="118" t="s">
        <v>7</v>
      </c>
      <c r="B92" s="118"/>
      <c r="C92" s="118"/>
      <c r="D92" s="118"/>
      <c r="E92" s="118"/>
      <c r="F92" s="118"/>
    </row>
    <row r="94" spans="1:6" ht="39.75" customHeight="1" x14ac:dyDescent="0.2">
      <c r="B94" s="123"/>
      <c r="C94" s="124"/>
      <c r="D94" s="124"/>
    </row>
    <row r="95" spans="1:6" ht="13.5" customHeight="1" x14ac:dyDescent="0.2"/>
    <row r="96" spans="1:6" x14ac:dyDescent="0.2">
      <c r="B96" s="16"/>
      <c r="C96" s="16"/>
      <c r="D96" s="16"/>
    </row>
  </sheetData>
  <mergeCells count="48">
    <mergeCell ref="B45:D45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4:D44"/>
    <mergeCell ref="B57:D57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68:D68"/>
    <mergeCell ref="B71:D71"/>
    <mergeCell ref="B58:D58"/>
    <mergeCell ref="B59:D59"/>
    <mergeCell ref="B60:D60"/>
    <mergeCell ref="B61:D61"/>
    <mergeCell ref="B62:D62"/>
    <mergeCell ref="B63:D63"/>
    <mergeCell ref="A89:F89"/>
    <mergeCell ref="B91:E91"/>
    <mergeCell ref="A92:F92"/>
    <mergeCell ref="B94:D94"/>
    <mergeCell ref="B42:D42"/>
    <mergeCell ref="B43:D43"/>
    <mergeCell ref="B72:D72"/>
    <mergeCell ref="B81:D81"/>
    <mergeCell ref="B82:D82"/>
    <mergeCell ref="B83:D83"/>
    <mergeCell ref="B87:E87"/>
    <mergeCell ref="A88:F88"/>
    <mergeCell ref="B64:D64"/>
    <mergeCell ref="B65:D65"/>
    <mergeCell ref="B66:D66"/>
    <mergeCell ref="B67:D67"/>
  </mergeCells>
  <dataValidations count="1">
    <dataValidation type="list" allowBlank="1" showInputMessage="1" showErrorMessage="1" sqref="B81:B83 B12:B20 B33:B72" xr:uid="{1FE6E9CC-89DD-492F-8C4F-31EA14574B1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81C1-4DA0-4E61-A9D9-4FA855D7810D}">
  <sheetPr codeName="Feuil25">
    <pageSetUpPr fitToPage="1"/>
  </sheetPr>
  <dimension ref="A12:F95"/>
  <sheetViews>
    <sheetView view="pageBreakPreview" topLeftCell="A47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230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216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231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237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232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240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233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234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235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 t="s">
        <v>236</v>
      </c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 t="s">
        <v>229</v>
      </c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 t="s">
        <v>79</v>
      </c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 t="s">
        <v>238</v>
      </c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 t="s">
        <v>239</v>
      </c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ht="14.25" x14ac:dyDescent="0.2">
      <c r="A66" s="21"/>
      <c r="B66" s="129"/>
      <c r="C66" s="129"/>
      <c r="D66" s="129"/>
      <c r="E66" s="28"/>
      <c r="F66" s="21"/>
    </row>
    <row r="67" spans="1:6" ht="14.25" x14ac:dyDescent="0.2">
      <c r="A67" s="21"/>
      <c r="B67" s="129"/>
      <c r="C67" s="129"/>
      <c r="D67" s="129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55.75</v>
      </c>
      <c r="D69" s="52">
        <v>350</v>
      </c>
      <c r="E69" s="49"/>
      <c r="F69" s="46"/>
    </row>
    <row r="70" spans="1:6" ht="14.25" x14ac:dyDescent="0.2">
      <c r="A70" s="21"/>
      <c r="B70" s="120"/>
      <c r="C70" s="120"/>
      <c r="D70" s="120"/>
      <c r="E70" s="28"/>
      <c r="F70" s="21"/>
    </row>
    <row r="71" spans="1:6" ht="13.5" customHeight="1" x14ac:dyDescent="0.2">
      <c r="A71" s="21"/>
      <c r="B71" s="120"/>
      <c r="C71" s="120"/>
      <c r="D71" s="120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19512.5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19512.5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975.63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1946.37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22434.5</v>
      </c>
      <c r="F79" s="21"/>
    </row>
    <row r="80" spans="1:6" ht="15.75" thickTop="1" x14ac:dyDescent="0.2">
      <c r="A80" s="21"/>
      <c r="B80" s="122"/>
      <c r="C80" s="122"/>
      <c r="D80" s="122"/>
      <c r="E80" s="36"/>
      <c r="F80" s="21"/>
    </row>
    <row r="81" spans="1:6" ht="15" x14ac:dyDescent="0.2">
      <c r="A81" s="21"/>
      <c r="B81" s="127" t="s">
        <v>19</v>
      </c>
      <c r="C81" s="127"/>
      <c r="D81" s="127"/>
      <c r="E81" s="36">
        <v>0</v>
      </c>
      <c r="F81" s="21"/>
    </row>
    <row r="82" spans="1:6" ht="15" x14ac:dyDescent="0.2">
      <c r="A82" s="21"/>
      <c r="B82" s="122"/>
      <c r="C82" s="122"/>
      <c r="D82" s="122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22434.5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5"/>
      <c r="C86" s="125"/>
      <c r="D86" s="125"/>
      <c r="E86" s="125"/>
      <c r="F86" s="21"/>
    </row>
    <row r="87" spans="1:6" ht="14.25" x14ac:dyDescent="0.2">
      <c r="A87" s="119" t="s">
        <v>32</v>
      </c>
      <c r="B87" s="119"/>
      <c r="C87" s="119"/>
      <c r="D87" s="119"/>
      <c r="E87" s="119"/>
      <c r="F87" s="119"/>
    </row>
    <row r="88" spans="1:6" ht="14.25" x14ac:dyDescent="0.2">
      <c r="A88" s="128" t="s">
        <v>33</v>
      </c>
      <c r="B88" s="128"/>
      <c r="C88" s="128"/>
      <c r="D88" s="128"/>
      <c r="E88" s="128"/>
      <c r="F88" s="128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6"/>
      <c r="C90" s="126"/>
      <c r="D90" s="126"/>
      <c r="E90" s="126"/>
      <c r="F90" s="21"/>
    </row>
    <row r="91" spans="1:6" ht="15" x14ac:dyDescent="0.2">
      <c r="A91" s="118" t="s">
        <v>7</v>
      </c>
      <c r="B91" s="118"/>
      <c r="C91" s="118"/>
      <c r="D91" s="118"/>
      <c r="E91" s="118"/>
      <c r="F91" s="118"/>
    </row>
    <row r="93" spans="1:6" ht="39.75" customHeight="1" x14ac:dyDescent="0.2">
      <c r="B93" s="123"/>
      <c r="C93" s="124"/>
      <c r="D93" s="124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A88:F88"/>
    <mergeCell ref="B90:E90"/>
    <mergeCell ref="A91:F91"/>
    <mergeCell ref="B93:D93"/>
    <mergeCell ref="B54:D54"/>
    <mergeCell ref="B71:D71"/>
    <mergeCell ref="B80:D80"/>
    <mergeCell ref="B81:D81"/>
    <mergeCell ref="B82:D82"/>
    <mergeCell ref="B86:E86"/>
    <mergeCell ref="A87:F87"/>
    <mergeCell ref="B63:D63"/>
    <mergeCell ref="B64:D64"/>
    <mergeCell ref="B65:D65"/>
    <mergeCell ref="B66:D66"/>
    <mergeCell ref="B67:D67"/>
    <mergeCell ref="B70:D70"/>
    <mergeCell ref="B57:D57"/>
    <mergeCell ref="B58:D58"/>
    <mergeCell ref="B59:D59"/>
    <mergeCell ref="B60:D60"/>
    <mergeCell ref="B61:D61"/>
    <mergeCell ref="B62:D6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5:D35"/>
    <mergeCell ref="B36:D36"/>
    <mergeCell ref="B37:D37"/>
    <mergeCell ref="B38:D38"/>
    <mergeCell ref="B34:D34"/>
    <mergeCell ref="B39:D39"/>
    <mergeCell ref="B40:D40"/>
    <mergeCell ref="B41:D41"/>
    <mergeCell ref="B42:D42"/>
  </mergeCells>
  <dataValidations count="1">
    <dataValidation type="list" allowBlank="1" showInputMessage="1" showErrorMessage="1" sqref="B80:B82 B12:B20 B39:B71 B33:B38" xr:uid="{70E6976B-2560-4651-9848-052BF54E05A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F459C-5F5F-43C2-95C1-F17B1D61B8F2}">
  <sheetPr codeName="Feuil26">
    <pageSetUpPr fitToPage="1"/>
  </sheetPr>
  <dimension ref="A12:F95"/>
  <sheetViews>
    <sheetView view="pageBreakPreview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241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216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242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72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243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244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245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37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79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ht="14.25" x14ac:dyDescent="0.2">
      <c r="A66" s="21"/>
      <c r="B66" s="129"/>
      <c r="C66" s="129"/>
      <c r="D66" s="129"/>
      <c r="E66" s="28"/>
      <c r="F66" s="21"/>
    </row>
    <row r="67" spans="1:6" ht="14.25" x14ac:dyDescent="0.2">
      <c r="A67" s="21"/>
      <c r="B67" s="129"/>
      <c r="C67" s="129"/>
      <c r="D67" s="129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22.75</v>
      </c>
      <c r="D69" s="52">
        <v>350</v>
      </c>
      <c r="E69" s="49"/>
      <c r="F69" s="46"/>
    </row>
    <row r="70" spans="1:6" ht="14.25" x14ac:dyDescent="0.2">
      <c r="A70" s="21"/>
      <c r="B70" s="120"/>
      <c r="C70" s="120"/>
      <c r="D70" s="120"/>
      <c r="E70" s="28"/>
      <c r="F70" s="21"/>
    </row>
    <row r="71" spans="1:6" ht="13.5" customHeight="1" x14ac:dyDescent="0.2">
      <c r="A71" s="21"/>
      <c r="B71" s="120"/>
      <c r="C71" s="120"/>
      <c r="D71" s="120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7962.5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25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7987.5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399.38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796.75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9183.6299999999992</v>
      </c>
      <c r="F79" s="21"/>
    </row>
    <row r="80" spans="1:6" ht="15.75" thickTop="1" x14ac:dyDescent="0.2">
      <c r="A80" s="21"/>
      <c r="B80" s="122"/>
      <c r="C80" s="122"/>
      <c r="D80" s="122"/>
      <c r="E80" s="36"/>
      <c r="F80" s="21"/>
    </row>
    <row r="81" spans="1:6" ht="15" x14ac:dyDescent="0.2">
      <c r="A81" s="21"/>
      <c r="B81" s="127" t="s">
        <v>19</v>
      </c>
      <c r="C81" s="127"/>
      <c r="D81" s="127"/>
      <c r="E81" s="36">
        <v>0</v>
      </c>
      <c r="F81" s="21"/>
    </row>
    <row r="82" spans="1:6" ht="15" x14ac:dyDescent="0.2">
      <c r="A82" s="21"/>
      <c r="B82" s="122"/>
      <c r="C82" s="122"/>
      <c r="D82" s="122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9183.6299999999992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5"/>
      <c r="C86" s="125"/>
      <c r="D86" s="125"/>
      <c r="E86" s="125"/>
      <c r="F86" s="21"/>
    </row>
    <row r="87" spans="1:6" ht="14.25" x14ac:dyDescent="0.2">
      <c r="A87" s="119" t="s">
        <v>32</v>
      </c>
      <c r="B87" s="119"/>
      <c r="C87" s="119"/>
      <c r="D87" s="119"/>
      <c r="E87" s="119"/>
      <c r="F87" s="119"/>
    </row>
    <row r="88" spans="1:6" ht="14.25" x14ac:dyDescent="0.2">
      <c r="A88" s="128" t="s">
        <v>33</v>
      </c>
      <c r="B88" s="128"/>
      <c r="C88" s="128"/>
      <c r="D88" s="128"/>
      <c r="E88" s="128"/>
      <c r="F88" s="128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6"/>
      <c r="C90" s="126"/>
      <c r="D90" s="126"/>
      <c r="E90" s="126"/>
      <c r="F90" s="21"/>
    </row>
    <row r="91" spans="1:6" ht="15" x14ac:dyDescent="0.2">
      <c r="A91" s="118" t="s">
        <v>7</v>
      </c>
      <c r="B91" s="118"/>
      <c r="C91" s="118"/>
      <c r="D91" s="118"/>
      <c r="E91" s="118"/>
      <c r="F91" s="118"/>
    </row>
    <row r="93" spans="1:6" ht="39.75" customHeight="1" x14ac:dyDescent="0.2">
      <c r="B93" s="123"/>
      <c r="C93" s="124"/>
      <c r="D93" s="124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A87:F87"/>
    <mergeCell ref="A88:F88"/>
    <mergeCell ref="B90:E90"/>
    <mergeCell ref="A91:F91"/>
    <mergeCell ref="B93:D93"/>
  </mergeCells>
  <dataValidations count="1">
    <dataValidation type="list" allowBlank="1" showInputMessage="1" showErrorMessage="1" sqref="B80:B82 B12:B20 B33:B71" xr:uid="{F04A6B15-0667-4894-AAEE-945C8CDD64A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2966-D847-440B-BE15-8F862EFE658C}">
  <sheetPr codeName="Feuil27">
    <pageSetUpPr fitToPage="1"/>
  </sheetPr>
  <dimension ref="A12:F95"/>
  <sheetViews>
    <sheetView view="pageBreakPreview" topLeftCell="A15" zoomScale="80" zoomScaleNormal="100" zoomScaleSheetLayoutView="80" workbookViewId="0">
      <selection activeCell="H32" sqref="H3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246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247</v>
      </c>
      <c r="C24" s="21"/>
      <c r="D24" s="21"/>
      <c r="E24" s="21"/>
      <c r="F24" s="21"/>
    </row>
    <row r="25" spans="1:6" ht="15" x14ac:dyDescent="0.2">
      <c r="A25" s="17"/>
      <c r="B25" s="25" t="s">
        <v>248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249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251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252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73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253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161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254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 t="s">
        <v>38</v>
      </c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 t="s">
        <v>79</v>
      </c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ht="14.25" x14ac:dyDescent="0.2">
      <c r="A66" s="21"/>
      <c r="B66" s="129"/>
      <c r="C66" s="129"/>
      <c r="D66" s="129"/>
      <c r="E66" s="28"/>
      <c r="F66" s="21"/>
    </row>
    <row r="67" spans="1:6" ht="14.25" x14ac:dyDescent="0.2">
      <c r="A67" s="21"/>
      <c r="B67" s="129"/>
      <c r="C67" s="129"/>
      <c r="D67" s="129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14.75</v>
      </c>
      <c r="D69" s="52">
        <v>350</v>
      </c>
      <c r="E69" s="49"/>
      <c r="F69" s="46"/>
    </row>
    <row r="70" spans="1:6" ht="14.25" x14ac:dyDescent="0.2">
      <c r="A70" s="21"/>
      <c r="B70" s="120"/>
      <c r="C70" s="120"/>
      <c r="D70" s="120"/>
      <c r="E70" s="28"/>
      <c r="F70" s="21"/>
    </row>
    <row r="71" spans="1:6" ht="13.5" customHeight="1" x14ac:dyDescent="0.2">
      <c r="A71" s="21"/>
      <c r="B71" s="120"/>
      <c r="C71" s="120"/>
      <c r="D71" s="120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5162.5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5162.5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258.13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514.96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5935.59</v>
      </c>
      <c r="F79" s="21"/>
    </row>
    <row r="80" spans="1:6" ht="15.75" thickTop="1" x14ac:dyDescent="0.2">
      <c r="A80" s="21"/>
      <c r="B80" s="122"/>
      <c r="C80" s="122"/>
      <c r="D80" s="122"/>
      <c r="E80" s="36"/>
      <c r="F80" s="21"/>
    </row>
    <row r="81" spans="1:6" ht="15" x14ac:dyDescent="0.2">
      <c r="A81" s="21"/>
      <c r="B81" s="127" t="s">
        <v>19</v>
      </c>
      <c r="C81" s="127"/>
      <c r="D81" s="127"/>
      <c r="E81" s="36">
        <v>0</v>
      </c>
      <c r="F81" s="21"/>
    </row>
    <row r="82" spans="1:6" ht="15" x14ac:dyDescent="0.2">
      <c r="A82" s="21"/>
      <c r="B82" s="122"/>
      <c r="C82" s="122"/>
      <c r="D82" s="122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5935.59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5"/>
      <c r="C86" s="125"/>
      <c r="D86" s="125"/>
      <c r="E86" s="125"/>
      <c r="F86" s="21"/>
    </row>
    <row r="87" spans="1:6" ht="14.25" x14ac:dyDescent="0.2">
      <c r="A87" s="119" t="s">
        <v>32</v>
      </c>
      <c r="B87" s="119"/>
      <c r="C87" s="119"/>
      <c r="D87" s="119"/>
      <c r="E87" s="119"/>
      <c r="F87" s="119"/>
    </row>
    <row r="88" spans="1:6" ht="14.25" x14ac:dyDescent="0.2">
      <c r="A88" s="128" t="s">
        <v>33</v>
      </c>
      <c r="B88" s="128"/>
      <c r="C88" s="128"/>
      <c r="D88" s="128"/>
      <c r="E88" s="128"/>
      <c r="F88" s="128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6"/>
      <c r="C90" s="126"/>
      <c r="D90" s="126"/>
      <c r="E90" s="126"/>
      <c r="F90" s="21"/>
    </row>
    <row r="91" spans="1:6" ht="15" x14ac:dyDescent="0.2">
      <c r="A91" s="118" t="s">
        <v>7</v>
      </c>
      <c r="B91" s="118"/>
      <c r="C91" s="118"/>
      <c r="D91" s="118"/>
      <c r="E91" s="118"/>
      <c r="F91" s="118"/>
    </row>
    <row r="93" spans="1:6" ht="39.75" customHeight="1" x14ac:dyDescent="0.2">
      <c r="B93" s="123"/>
      <c r="C93" s="124"/>
      <c r="D93" s="124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A87:F87"/>
    <mergeCell ref="A88:F88"/>
    <mergeCell ref="B90:E90"/>
    <mergeCell ref="A91:F91"/>
    <mergeCell ref="B93:D93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6:D46"/>
    <mergeCell ref="B47:D47"/>
    <mergeCell ref="B48:D48"/>
    <mergeCell ref="B49:D49"/>
    <mergeCell ref="B44:D44"/>
    <mergeCell ref="B45:D4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80:B82 B12:B20 B50:B71 B33:B49" xr:uid="{5F26BC70-53AA-4AE7-ADE7-D67BA1AEB7C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2850-68C7-41BA-AC6D-82DB5ACB1D7A}">
  <sheetPr codeName="Feuil28">
    <pageSetUpPr fitToPage="1"/>
  </sheetPr>
  <dimension ref="A12:F95"/>
  <sheetViews>
    <sheetView view="pageBreakPreview" zoomScale="80" zoomScaleNormal="100" zoomScaleSheetLayoutView="80" workbookViewId="0">
      <selection activeCell="D69" sqref="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216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256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9"/>
      <c r="C33" s="129"/>
      <c r="D33" s="129"/>
      <c r="E33" s="28"/>
      <c r="F33" s="21"/>
    </row>
    <row r="34" spans="1:6" ht="14.25" x14ac:dyDescent="0.2">
      <c r="A34" s="21"/>
      <c r="B34" s="129" t="s">
        <v>257</v>
      </c>
      <c r="C34" s="129"/>
      <c r="D34" s="129"/>
      <c r="E34" s="28"/>
      <c r="F34" s="21"/>
    </row>
    <row r="35" spans="1:6" ht="14.25" x14ac:dyDescent="0.2">
      <c r="A35" s="21"/>
      <c r="B35" s="129"/>
      <c r="C35" s="129"/>
      <c r="D35" s="129"/>
      <c r="E35" s="28"/>
      <c r="F35" s="21"/>
    </row>
    <row r="36" spans="1:6" ht="14.25" x14ac:dyDescent="0.2">
      <c r="A36" s="21"/>
      <c r="B36" s="129" t="s">
        <v>258</v>
      </c>
      <c r="C36" s="129"/>
      <c r="D36" s="129"/>
      <c r="E36" s="28"/>
      <c r="F36" s="21"/>
    </row>
    <row r="37" spans="1:6" ht="14.25" x14ac:dyDescent="0.2">
      <c r="A37" s="21"/>
      <c r="B37" s="129"/>
      <c r="C37" s="129"/>
      <c r="D37" s="129"/>
      <c r="E37" s="28"/>
      <c r="F37" s="21"/>
    </row>
    <row r="38" spans="1:6" ht="14.25" x14ac:dyDescent="0.2">
      <c r="A38" s="21"/>
      <c r="B38" s="129" t="s">
        <v>31</v>
      </c>
      <c r="C38" s="129"/>
      <c r="D38" s="129"/>
      <c r="E38" s="28"/>
      <c r="F38" s="21"/>
    </row>
    <row r="39" spans="1:6" ht="14.25" x14ac:dyDescent="0.2">
      <c r="A39" s="21"/>
      <c r="B39" s="129"/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/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/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ht="14.25" x14ac:dyDescent="0.2">
      <c r="A66" s="21"/>
      <c r="B66" s="129"/>
      <c r="C66" s="129"/>
      <c r="D66" s="129"/>
      <c r="E66" s="28"/>
      <c r="F66" s="21"/>
    </row>
    <row r="67" spans="1:6" ht="14.25" x14ac:dyDescent="0.2">
      <c r="A67" s="21"/>
      <c r="B67" s="129"/>
      <c r="C67" s="129"/>
      <c r="D67" s="129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7.5</v>
      </c>
      <c r="D69" s="52">
        <v>350</v>
      </c>
      <c r="E69" s="49"/>
      <c r="F69" s="46"/>
    </row>
    <row r="70" spans="1:6" ht="14.25" x14ac:dyDescent="0.2">
      <c r="A70" s="21"/>
      <c r="B70" s="120"/>
      <c r="C70" s="120"/>
      <c r="D70" s="120"/>
      <c r="E70" s="28"/>
      <c r="F70" s="21"/>
    </row>
    <row r="71" spans="1:6" ht="13.5" customHeight="1" x14ac:dyDescent="0.2">
      <c r="A71" s="21"/>
      <c r="B71" s="120"/>
      <c r="C71" s="120"/>
      <c r="D71" s="120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2625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2625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131.25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261.83999999999997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3018.09</v>
      </c>
      <c r="F79" s="21"/>
    </row>
    <row r="80" spans="1:6" ht="15.75" thickTop="1" x14ac:dyDescent="0.2">
      <c r="A80" s="21"/>
      <c r="B80" s="122"/>
      <c r="C80" s="122"/>
      <c r="D80" s="122"/>
      <c r="E80" s="36"/>
      <c r="F80" s="21"/>
    </row>
    <row r="81" spans="1:6" ht="15" x14ac:dyDescent="0.2">
      <c r="A81" s="21"/>
      <c r="B81" s="127" t="s">
        <v>19</v>
      </c>
      <c r="C81" s="127"/>
      <c r="D81" s="127"/>
      <c r="E81" s="36">
        <v>0</v>
      </c>
      <c r="F81" s="21"/>
    </row>
    <row r="82" spans="1:6" ht="15" x14ac:dyDescent="0.2">
      <c r="A82" s="21"/>
      <c r="B82" s="122"/>
      <c r="C82" s="122"/>
      <c r="D82" s="122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3018.09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5"/>
      <c r="C86" s="125"/>
      <c r="D86" s="125"/>
      <c r="E86" s="125"/>
      <c r="F86" s="21"/>
    </row>
    <row r="87" spans="1:6" ht="14.25" x14ac:dyDescent="0.2">
      <c r="A87" s="119" t="s">
        <v>32</v>
      </c>
      <c r="B87" s="119"/>
      <c r="C87" s="119"/>
      <c r="D87" s="119"/>
      <c r="E87" s="119"/>
      <c r="F87" s="119"/>
    </row>
    <row r="88" spans="1:6" ht="14.25" x14ac:dyDescent="0.2">
      <c r="A88" s="128" t="s">
        <v>33</v>
      </c>
      <c r="B88" s="128"/>
      <c r="C88" s="128"/>
      <c r="D88" s="128"/>
      <c r="E88" s="128"/>
      <c r="F88" s="128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6"/>
      <c r="C90" s="126"/>
      <c r="D90" s="126"/>
      <c r="E90" s="126"/>
      <c r="F90" s="21"/>
    </row>
    <row r="91" spans="1:6" ht="15" x14ac:dyDescent="0.2">
      <c r="A91" s="118" t="s">
        <v>7</v>
      </c>
      <c r="B91" s="118"/>
      <c r="C91" s="118"/>
      <c r="D91" s="118"/>
      <c r="E91" s="118"/>
      <c r="F91" s="118"/>
    </row>
    <row r="93" spans="1:6" ht="39.75" customHeight="1" x14ac:dyDescent="0.2">
      <c r="B93" s="123"/>
      <c r="C93" s="124"/>
      <c r="D93" s="124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A87:F87"/>
    <mergeCell ref="A88:F88"/>
    <mergeCell ref="B90:E90"/>
    <mergeCell ref="A91:F91"/>
    <mergeCell ref="B93:D93"/>
  </mergeCells>
  <dataValidations count="1">
    <dataValidation type="list" allowBlank="1" showInputMessage="1" showErrorMessage="1" sqref="B80:B82 B12:B20 B33:B71" xr:uid="{6C89B538-0964-429C-9148-A5212D0F508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6"/>
  <sheetViews>
    <sheetView view="pageBreakPreview" topLeftCell="A7" zoomScaleNormal="100" workbookViewId="0">
      <selection activeCell="C36" sqref="C36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30" t="s">
        <v>1</v>
      </c>
      <c r="C1" s="130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66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67</v>
      </c>
      <c r="D9" s="7"/>
    </row>
    <row r="10" spans="1:4" x14ac:dyDescent="0.2">
      <c r="A10" s="6"/>
      <c r="B10" s="14"/>
      <c r="C10" s="8" t="s">
        <v>68</v>
      </c>
      <c r="D10" s="7"/>
    </row>
    <row r="11" spans="1:4" x14ac:dyDescent="0.2">
      <c r="A11" s="6"/>
      <c r="B11" s="14"/>
      <c r="C11" s="8" t="s">
        <v>69</v>
      </c>
      <c r="D11" s="7"/>
    </row>
    <row r="12" spans="1:4" x14ac:dyDescent="0.2">
      <c r="A12" s="6"/>
      <c r="B12" s="14"/>
      <c r="C12" s="8" t="s">
        <v>70</v>
      </c>
      <c r="D12" s="7"/>
    </row>
    <row r="13" spans="1:4" x14ac:dyDescent="0.2">
      <c r="A13" s="6"/>
      <c r="B13" s="14"/>
      <c r="C13" s="8" t="s">
        <v>71</v>
      </c>
      <c r="D13" s="7"/>
    </row>
    <row r="14" spans="1:4" x14ac:dyDescent="0.2">
      <c r="A14" s="6"/>
      <c r="B14" s="14"/>
      <c r="C14" s="8" t="s">
        <v>72</v>
      </c>
      <c r="D14" s="7"/>
    </row>
    <row r="15" spans="1:4" x14ac:dyDescent="0.2">
      <c r="A15" s="6"/>
      <c r="B15" s="14"/>
      <c r="C15" s="8" t="s">
        <v>35</v>
      </c>
      <c r="D15" s="7"/>
    </row>
    <row r="16" spans="1:4" x14ac:dyDescent="0.2">
      <c r="A16" s="6"/>
      <c r="B16" s="14"/>
      <c r="C16" s="8" t="s">
        <v>34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73</v>
      </c>
      <c r="D19" s="7"/>
    </row>
    <row r="20" spans="1:4" x14ac:dyDescent="0.2">
      <c r="A20" s="6"/>
      <c r="B20" s="14"/>
      <c r="C20" s="8" t="s">
        <v>74</v>
      </c>
      <c r="D20" s="7"/>
    </row>
    <row r="21" spans="1:4" x14ac:dyDescent="0.2">
      <c r="A21" s="6"/>
      <c r="B21" s="14"/>
      <c r="C21" s="8" t="s">
        <v>161</v>
      </c>
      <c r="D21" s="7"/>
    </row>
    <row r="22" spans="1:4" x14ac:dyDescent="0.2">
      <c r="A22" s="6"/>
      <c r="B22" s="14"/>
      <c r="C22" s="8" t="s">
        <v>75</v>
      </c>
      <c r="D22" s="7"/>
    </row>
    <row r="23" spans="1:4" x14ac:dyDescent="0.2">
      <c r="A23" s="6"/>
      <c r="B23" s="14"/>
      <c r="C23" s="8" t="s">
        <v>21</v>
      </c>
      <c r="D23" s="7"/>
    </row>
    <row r="24" spans="1:4" x14ac:dyDescent="0.2">
      <c r="A24" s="6"/>
      <c r="B24" s="14"/>
      <c r="C24" s="8" t="s">
        <v>24</v>
      </c>
      <c r="D24" s="7"/>
    </row>
    <row r="25" spans="1:4" x14ac:dyDescent="0.2">
      <c r="A25" s="6"/>
      <c r="B25" s="14"/>
      <c r="C25" s="8" t="s">
        <v>25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162</v>
      </c>
      <c r="D28" s="7"/>
    </row>
    <row r="29" spans="1:4" x14ac:dyDescent="0.2">
      <c r="A29" s="6"/>
      <c r="B29" s="14"/>
      <c r="C29" s="8" t="s">
        <v>36</v>
      </c>
      <c r="D29" s="7"/>
    </row>
    <row r="30" spans="1:4" x14ac:dyDescent="0.2">
      <c r="A30" s="6"/>
      <c r="B30" s="14"/>
      <c r="C30" s="8" t="s">
        <v>76</v>
      </c>
      <c r="D30" s="7"/>
    </row>
    <row r="31" spans="1:4" x14ac:dyDescent="0.2">
      <c r="A31" s="6"/>
      <c r="B31" s="14"/>
      <c r="C31" s="8" t="s">
        <v>163</v>
      </c>
      <c r="D31" s="7"/>
    </row>
    <row r="32" spans="1:4" x14ac:dyDescent="0.2">
      <c r="A32" s="6"/>
      <c r="B32" s="14"/>
      <c r="C32" s="9" t="s">
        <v>27</v>
      </c>
      <c r="D32" s="7"/>
    </row>
    <row r="33" spans="1:4" x14ac:dyDescent="0.2">
      <c r="A33" s="6"/>
      <c r="B33" s="14"/>
      <c r="C33" s="9" t="s">
        <v>29</v>
      </c>
      <c r="D33" s="7"/>
    </row>
    <row r="34" spans="1:4" x14ac:dyDescent="0.2">
      <c r="A34" s="6"/>
      <c r="B34" s="14"/>
      <c r="C34" s="9" t="s">
        <v>28</v>
      </c>
      <c r="D34" s="7"/>
    </row>
    <row r="35" spans="1:4" x14ac:dyDescent="0.2">
      <c r="A35" s="6"/>
      <c r="B35" s="14"/>
      <c r="C35" s="9" t="s">
        <v>77</v>
      </c>
      <c r="D35" s="7"/>
    </row>
    <row r="36" spans="1:4" x14ac:dyDescent="0.2">
      <c r="A36" s="6"/>
      <c r="B36" s="14"/>
      <c r="C36" s="9" t="s">
        <v>26</v>
      </c>
      <c r="D36" s="7"/>
    </row>
    <row r="37" spans="1:4" x14ac:dyDescent="0.2">
      <c r="A37" s="6"/>
      <c r="B37" s="14"/>
      <c r="C37" s="9" t="s">
        <v>78</v>
      </c>
      <c r="D37" s="7"/>
    </row>
    <row r="38" spans="1:4" x14ac:dyDescent="0.2">
      <c r="A38" s="6"/>
      <c r="B38" s="14"/>
      <c r="C38" s="9" t="s">
        <v>164</v>
      </c>
      <c r="D38" s="7"/>
    </row>
    <row r="39" spans="1:4" x14ac:dyDescent="0.2">
      <c r="A39" s="6"/>
      <c r="B39" s="14"/>
      <c r="C39" s="9" t="s">
        <v>39</v>
      </c>
      <c r="D39" s="7"/>
    </row>
    <row r="40" spans="1:4" x14ac:dyDescent="0.2">
      <c r="A40" s="6"/>
      <c r="B40" s="14"/>
      <c r="C40" s="8" t="s">
        <v>31</v>
      </c>
      <c r="D40" s="7"/>
    </row>
    <row r="41" spans="1:4" x14ac:dyDescent="0.2">
      <c r="A41" s="6"/>
      <c r="B41" s="14"/>
      <c r="C41" s="8" t="s">
        <v>37</v>
      </c>
      <c r="D41" s="7"/>
    </row>
    <row r="42" spans="1:4" x14ac:dyDescent="0.2">
      <c r="A42" s="6"/>
      <c r="B42" s="14"/>
      <c r="C42" s="8" t="s">
        <v>38</v>
      </c>
      <c r="D42" s="7"/>
    </row>
    <row r="43" spans="1:4" x14ac:dyDescent="0.2">
      <c r="A43" s="6"/>
      <c r="B43" s="14"/>
      <c r="C43" s="8" t="s">
        <v>79</v>
      </c>
      <c r="D43" s="7"/>
    </row>
    <row r="44" spans="1:4" x14ac:dyDescent="0.2">
      <c r="A44" s="6"/>
      <c r="B44" s="14"/>
      <c r="C44" s="8" t="s">
        <v>80</v>
      </c>
      <c r="D44" s="7"/>
    </row>
    <row r="45" spans="1:4" x14ac:dyDescent="0.2">
      <c r="A45" s="6"/>
      <c r="B45" s="14"/>
      <c r="C45" s="8" t="s">
        <v>81</v>
      </c>
      <c r="D45" s="7"/>
    </row>
    <row r="46" spans="1:4" ht="13.5" thickBot="1" x14ac:dyDescent="0.25">
      <c r="A46" s="10"/>
      <c r="B46" s="15"/>
      <c r="C46" s="11"/>
      <c r="D46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BB6B-36A7-444C-BA5B-AC34862C0728}">
  <sheetPr codeName="Feuil29">
    <pageSetUpPr fitToPage="1"/>
  </sheetPr>
  <dimension ref="A1:F88"/>
  <sheetViews>
    <sheetView topLeftCell="A60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9"/>
      <c r="B1" s="59"/>
      <c r="C1" s="59"/>
      <c r="D1" s="60"/>
      <c r="E1" s="61"/>
      <c r="F1" s="61"/>
    </row>
    <row r="2" spans="1:6" ht="12.75" customHeight="1" x14ac:dyDescent="0.2">
      <c r="A2" s="59"/>
      <c r="B2" s="59"/>
      <c r="C2" s="59"/>
      <c r="D2" s="60"/>
      <c r="E2" s="61"/>
      <c r="F2" s="61"/>
    </row>
    <row r="3" spans="1:6" ht="12.75" customHeight="1" x14ac:dyDescent="0.2">
      <c r="A3" s="59"/>
      <c r="B3" s="59"/>
      <c r="C3" s="59"/>
      <c r="D3" s="60"/>
      <c r="E3" s="61"/>
      <c r="F3" s="61"/>
    </row>
    <row r="4" spans="1:6" ht="12.75" customHeight="1" x14ac:dyDescent="0.2">
      <c r="A4" s="59"/>
      <c r="B4" s="59"/>
      <c r="C4" s="59"/>
      <c r="D4" s="60"/>
      <c r="E4" s="61"/>
      <c r="F4" s="61"/>
    </row>
    <row r="5" spans="1:6" ht="12.75" customHeight="1" x14ac:dyDescent="0.2">
      <c r="A5" s="59"/>
      <c r="B5" s="59"/>
      <c r="C5" s="59"/>
      <c r="D5" s="60"/>
      <c r="E5" s="61"/>
      <c r="F5" s="61"/>
    </row>
    <row r="6" spans="1:6" ht="12.75" customHeight="1" x14ac:dyDescent="0.2">
      <c r="A6" s="59"/>
      <c r="B6" s="59"/>
      <c r="C6" s="59"/>
      <c r="D6" s="60"/>
      <c r="E6" s="61"/>
      <c r="F6" s="61"/>
    </row>
    <row r="7" spans="1:6" ht="12.75" customHeight="1" x14ac:dyDescent="0.2">
      <c r="A7" s="59"/>
      <c r="B7" s="59"/>
      <c r="C7" s="59"/>
      <c r="D7" s="60"/>
      <c r="E7" s="61"/>
      <c r="F7" s="61"/>
    </row>
    <row r="8" spans="1:6" ht="12.75" customHeight="1" x14ac:dyDescent="0.2">
      <c r="A8" s="59"/>
      <c r="B8" s="59"/>
      <c r="C8" s="59"/>
      <c r="D8" s="60"/>
      <c r="E8" s="61"/>
      <c r="F8" s="61"/>
    </row>
    <row r="9" spans="1:6" ht="12.75" customHeight="1" x14ac:dyDescent="0.2">
      <c r="A9" s="59"/>
      <c r="B9" s="59"/>
      <c r="C9" s="59"/>
      <c r="D9" s="60"/>
      <c r="E9" s="61"/>
      <c r="F9" s="61"/>
    </row>
    <row r="10" spans="1:6" ht="12.75" customHeight="1" x14ac:dyDescent="0.2">
      <c r="A10" s="59"/>
      <c r="B10" s="59"/>
      <c r="C10" s="59"/>
      <c r="D10" s="60"/>
      <c r="E10" s="61"/>
      <c r="F10" s="61"/>
    </row>
    <row r="11" spans="1:6" ht="12.75" customHeight="1" x14ac:dyDescent="0.2">
      <c r="A11" s="59"/>
      <c r="B11" s="59"/>
      <c r="C11" s="59"/>
      <c r="D11" s="60"/>
      <c r="E11" s="61"/>
      <c r="F11" s="61"/>
    </row>
    <row r="12" spans="1:6" ht="12.75" customHeight="1" x14ac:dyDescent="0.2">
      <c r="A12" s="59"/>
      <c r="B12" s="62"/>
      <c r="C12" s="62"/>
      <c r="D12" s="60"/>
      <c r="E12" s="61"/>
      <c r="F12" s="61"/>
    </row>
    <row r="13" spans="1:6" ht="12.75" customHeight="1" x14ac:dyDescent="0.2">
      <c r="A13" s="59"/>
      <c r="B13" s="62"/>
      <c r="C13" s="62"/>
      <c r="D13" s="60"/>
      <c r="E13" s="61"/>
      <c r="F13" s="61"/>
    </row>
    <row r="14" spans="1:6" ht="12.75" customHeight="1" x14ac:dyDescent="0.2">
      <c r="A14" s="59"/>
      <c r="B14" s="62"/>
      <c r="C14" s="62"/>
      <c r="D14" s="60"/>
      <c r="E14" s="61"/>
      <c r="F14" s="61"/>
    </row>
    <row r="15" spans="1:6" ht="12.75" customHeight="1" x14ac:dyDescent="0.2">
      <c r="A15" s="59"/>
      <c r="B15" s="62"/>
      <c r="C15" s="62"/>
      <c r="D15" s="60"/>
      <c r="E15" s="61"/>
      <c r="F15" s="61"/>
    </row>
    <row r="16" spans="1:6" ht="12.75" customHeight="1" x14ac:dyDescent="0.2">
      <c r="A16" s="59"/>
      <c r="B16" s="62"/>
      <c r="C16" s="62"/>
      <c r="D16" s="60"/>
      <c r="E16" s="61"/>
      <c r="F16" s="61"/>
    </row>
    <row r="17" spans="1:6" ht="12.75" customHeight="1" x14ac:dyDescent="0.2">
      <c r="A17" s="59"/>
      <c r="B17" s="62"/>
      <c r="C17" s="62"/>
      <c r="D17" s="60"/>
      <c r="E17" s="61"/>
      <c r="F17" s="61"/>
    </row>
    <row r="18" spans="1:6" ht="12.75" customHeight="1" x14ac:dyDescent="0.2">
      <c r="A18" s="59"/>
      <c r="B18" s="62"/>
      <c r="C18" s="62"/>
      <c r="D18" s="60"/>
      <c r="E18" s="61"/>
      <c r="F18" s="61"/>
    </row>
    <row r="19" spans="1:6" ht="12.75" customHeight="1" x14ac:dyDescent="0.2">
      <c r="A19" s="59"/>
      <c r="B19" s="62"/>
      <c r="C19" s="62"/>
      <c r="D19" s="60"/>
      <c r="E19" s="61"/>
      <c r="F19" s="61"/>
    </row>
    <row r="20" spans="1:6" ht="12.75" customHeight="1" x14ac:dyDescent="0.2">
      <c r="A20" s="59"/>
      <c r="B20" s="62"/>
      <c r="C20" s="62"/>
      <c r="D20" s="60"/>
      <c r="E20" s="61"/>
      <c r="F20" s="61"/>
    </row>
    <row r="21" spans="1:6" ht="15" customHeight="1" x14ac:dyDescent="0.2">
      <c r="A21" s="63"/>
      <c r="B21" s="64" t="s">
        <v>259</v>
      </c>
      <c r="C21" s="64"/>
      <c r="D21" s="65"/>
      <c r="E21" s="66"/>
      <c r="F21" s="66"/>
    </row>
    <row r="22" spans="1:6" ht="15" customHeight="1" x14ac:dyDescent="0.2">
      <c r="A22" s="63"/>
      <c r="B22" s="63"/>
      <c r="C22" s="63"/>
      <c r="D22" s="65"/>
      <c r="E22" s="66"/>
      <c r="F22" s="66"/>
    </row>
    <row r="23" spans="1:6" ht="15" customHeight="1" x14ac:dyDescent="0.2">
      <c r="A23" s="63"/>
      <c r="B23" s="64" t="s">
        <v>260</v>
      </c>
      <c r="C23" s="64"/>
      <c r="D23" s="65"/>
      <c r="E23" s="66"/>
      <c r="F23" s="66"/>
    </row>
    <row r="24" spans="1:6" ht="15" customHeight="1" x14ac:dyDescent="0.2">
      <c r="A24" s="63"/>
      <c r="B24" s="67" t="s">
        <v>261</v>
      </c>
      <c r="C24" s="63"/>
      <c r="D24" s="65"/>
      <c r="E24" s="66"/>
      <c r="F24" s="66"/>
    </row>
    <row r="25" spans="1:6" ht="15" customHeight="1" x14ac:dyDescent="0.2">
      <c r="A25" s="63"/>
      <c r="B25" s="63" t="s">
        <v>262</v>
      </c>
      <c r="C25" s="63"/>
      <c r="D25" s="65"/>
      <c r="E25" s="66"/>
      <c r="F25" s="66"/>
    </row>
    <row r="26" spans="1:6" ht="15" customHeight="1" x14ac:dyDescent="0.2">
      <c r="A26" s="63"/>
      <c r="B26" s="63" t="s">
        <v>263</v>
      </c>
      <c r="C26" s="63"/>
      <c r="D26" s="65"/>
      <c r="E26" s="66"/>
      <c r="F26" s="66"/>
    </row>
    <row r="27" spans="1:6" ht="15" customHeight="1" x14ac:dyDescent="0.2">
      <c r="A27" s="64"/>
      <c r="B27" s="63"/>
      <c r="C27" s="63"/>
      <c r="D27" s="68"/>
      <c r="E27" s="69"/>
      <c r="F27" s="69"/>
    </row>
    <row r="28" spans="1:6" ht="15.95" customHeight="1" x14ac:dyDescent="0.2">
      <c r="A28" s="63"/>
      <c r="B28" s="64"/>
      <c r="C28" s="64"/>
      <c r="D28" s="69" t="s">
        <v>12</v>
      </c>
      <c r="E28" s="70" t="s">
        <v>264</v>
      </c>
      <c r="F28" s="70"/>
    </row>
    <row r="29" spans="1:6" ht="13.5" customHeight="1" thickBot="1" x14ac:dyDescent="0.25">
      <c r="A29" s="71"/>
      <c r="B29" s="71"/>
      <c r="C29" s="71"/>
      <c r="D29" s="72"/>
      <c r="E29" s="73"/>
      <c r="F29" s="73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74"/>
    </row>
    <row r="31" spans="1:6" ht="14.25" customHeight="1" x14ac:dyDescent="0.2">
      <c r="A31" s="75"/>
      <c r="B31" s="75"/>
      <c r="C31" s="75"/>
      <c r="D31" s="75"/>
      <c r="E31" s="75"/>
      <c r="F31" s="75"/>
    </row>
    <row r="32" spans="1:6" ht="14.25" customHeight="1" x14ac:dyDescent="0.2">
      <c r="A32" s="76"/>
      <c r="B32" s="77" t="s">
        <v>6</v>
      </c>
      <c r="C32" s="78"/>
      <c r="D32" s="79"/>
      <c r="E32" s="80"/>
      <c r="F32" s="80"/>
    </row>
    <row r="33" spans="1:6" ht="14.25" customHeight="1" x14ac:dyDescent="0.2">
      <c r="A33" s="76"/>
      <c r="B33" s="76"/>
      <c r="C33" s="76"/>
      <c r="D33" s="79"/>
      <c r="E33" s="80"/>
      <c r="F33" s="80"/>
    </row>
    <row r="34" spans="1:6" ht="14.25" customHeight="1" x14ac:dyDescent="0.2">
      <c r="A34" s="76"/>
      <c r="B34" s="81"/>
      <c r="C34" s="82"/>
      <c r="D34" s="83"/>
      <c r="E34" s="83"/>
      <c r="F34" s="83"/>
    </row>
    <row r="35" spans="1:6" ht="14.25" customHeight="1" x14ac:dyDescent="0.2">
      <c r="A35" s="76"/>
      <c r="B35" s="81"/>
      <c r="C35" s="84"/>
      <c r="D35" s="83"/>
      <c r="E35" s="83"/>
      <c r="F35" s="83"/>
    </row>
    <row r="36" spans="1:6" ht="14.25" customHeight="1" x14ac:dyDescent="0.2">
      <c r="A36" s="76"/>
      <c r="B36" s="81"/>
      <c r="C36" s="82"/>
      <c r="D36" s="83"/>
      <c r="E36" s="83"/>
      <c r="F36" s="83"/>
    </row>
    <row r="37" spans="1:6" ht="14.25" customHeight="1" x14ac:dyDescent="0.2">
      <c r="A37" s="76"/>
      <c r="B37" s="81"/>
      <c r="C37" s="82"/>
      <c r="D37" s="83"/>
      <c r="E37" s="83"/>
      <c r="F37" s="83"/>
    </row>
    <row r="38" spans="1:6" ht="14.25" customHeight="1" x14ac:dyDescent="0.2">
      <c r="A38" s="76"/>
      <c r="B38" s="81"/>
      <c r="C38" s="82"/>
      <c r="D38" s="83"/>
      <c r="E38" s="83"/>
      <c r="F38" s="83"/>
    </row>
    <row r="39" spans="1:6" ht="14.25" customHeight="1" x14ac:dyDescent="0.2">
      <c r="A39" s="76"/>
      <c r="B39" s="81"/>
      <c r="C39" s="82"/>
      <c r="D39" s="83"/>
      <c r="E39" s="83"/>
      <c r="F39" s="83"/>
    </row>
    <row r="40" spans="1:6" ht="14.25" customHeight="1" x14ac:dyDescent="0.2">
      <c r="A40" s="76"/>
      <c r="B40" s="81"/>
      <c r="C40" s="84"/>
      <c r="D40" s="83"/>
      <c r="E40" s="83"/>
      <c r="F40" s="83"/>
    </row>
    <row r="41" spans="1:6" ht="14.25" customHeight="1" x14ac:dyDescent="0.2">
      <c r="A41" s="76"/>
      <c r="B41" s="81"/>
      <c r="C41" s="82"/>
      <c r="D41" s="83"/>
      <c r="E41" s="83"/>
      <c r="F41" s="83"/>
    </row>
    <row r="42" spans="1:6" ht="14.25" customHeight="1" x14ac:dyDescent="0.2">
      <c r="A42" s="76"/>
      <c r="B42" s="81"/>
      <c r="C42" s="82"/>
      <c r="D42" s="83"/>
      <c r="E42" s="83"/>
      <c r="F42" s="83"/>
    </row>
    <row r="43" spans="1:6" ht="14.25" customHeight="1" x14ac:dyDescent="0.2">
      <c r="A43" s="76"/>
      <c r="B43" s="81"/>
      <c r="C43" s="82"/>
      <c r="D43" s="83"/>
      <c r="E43" s="83"/>
      <c r="F43" s="83"/>
    </row>
    <row r="44" spans="1:6" ht="14.25" customHeight="1" x14ac:dyDescent="0.2">
      <c r="A44" s="76"/>
      <c r="B44" s="81"/>
      <c r="C44" s="82"/>
      <c r="D44" s="83"/>
      <c r="E44" s="83"/>
      <c r="F44" s="83"/>
    </row>
    <row r="45" spans="1:6" ht="14.25" customHeight="1" x14ac:dyDescent="0.2">
      <c r="A45" s="76"/>
      <c r="B45" s="81"/>
      <c r="C45" s="82"/>
      <c r="D45" s="83"/>
      <c r="E45" s="83"/>
      <c r="F45" s="83"/>
    </row>
    <row r="46" spans="1:6" ht="14.25" customHeight="1" x14ac:dyDescent="0.2">
      <c r="A46" s="76"/>
      <c r="B46" s="81"/>
      <c r="C46" s="82"/>
      <c r="D46" s="83"/>
      <c r="E46" s="83"/>
      <c r="F46" s="83"/>
    </row>
    <row r="47" spans="1:6" ht="14.25" customHeight="1" x14ac:dyDescent="0.2">
      <c r="A47" s="76"/>
      <c r="B47" s="81"/>
      <c r="C47" s="82"/>
      <c r="D47" s="83"/>
      <c r="E47" s="83"/>
      <c r="F47" s="83"/>
    </row>
    <row r="48" spans="1:6" ht="14.25" customHeight="1" x14ac:dyDescent="0.2">
      <c r="A48" s="76"/>
      <c r="B48" s="81"/>
      <c r="C48" s="82"/>
      <c r="D48" s="83"/>
      <c r="E48" s="83"/>
      <c r="F48" s="83"/>
    </row>
    <row r="49" spans="1:6" ht="14.25" customHeight="1" x14ac:dyDescent="0.2">
      <c r="A49" s="76"/>
      <c r="B49" s="81"/>
      <c r="C49" s="82"/>
      <c r="D49" s="83"/>
      <c r="E49" s="83"/>
      <c r="F49" s="83"/>
    </row>
    <row r="50" spans="1:6" ht="14.25" customHeight="1" x14ac:dyDescent="0.2">
      <c r="A50" s="76"/>
      <c r="B50" s="81"/>
      <c r="C50" s="85"/>
      <c r="D50" s="85"/>
      <c r="E50" s="83"/>
      <c r="F50" s="83"/>
    </row>
    <row r="51" spans="1:6" ht="14.25" customHeight="1" x14ac:dyDescent="0.2">
      <c r="A51" s="76"/>
      <c r="B51" s="81"/>
      <c r="C51" s="82"/>
      <c r="D51" s="83"/>
      <c r="E51" s="83"/>
      <c r="F51" s="83"/>
    </row>
    <row r="52" spans="1:6" ht="14.25" customHeight="1" x14ac:dyDescent="0.2">
      <c r="A52" s="76"/>
      <c r="B52" s="81"/>
      <c r="C52" s="82"/>
      <c r="D52" s="83"/>
      <c r="E52" s="83"/>
      <c r="F52" s="83"/>
    </row>
    <row r="53" spans="1:6" ht="14.25" customHeight="1" x14ac:dyDescent="0.2">
      <c r="A53" s="76"/>
      <c r="B53" s="81"/>
      <c r="C53" s="82"/>
      <c r="D53" s="83"/>
      <c r="E53" s="83"/>
      <c r="F53" s="83"/>
    </row>
    <row r="54" spans="1:6" ht="14.25" customHeight="1" x14ac:dyDescent="0.2">
      <c r="A54" s="76"/>
      <c r="B54" s="81"/>
      <c r="C54" s="82"/>
      <c r="D54" s="83"/>
      <c r="E54" s="83"/>
      <c r="F54" s="83"/>
    </row>
    <row r="55" spans="1:6" ht="14.25" customHeight="1" x14ac:dyDescent="0.2">
      <c r="A55" s="76"/>
      <c r="B55" s="81"/>
      <c r="C55" s="82"/>
      <c r="D55" s="83"/>
      <c r="E55" s="83"/>
      <c r="F55" s="83"/>
    </row>
    <row r="56" spans="1:6" ht="14.25" customHeight="1" x14ac:dyDescent="0.2">
      <c r="A56" s="76"/>
      <c r="B56" s="81"/>
      <c r="C56" s="82"/>
      <c r="D56" s="83"/>
      <c r="E56" s="83"/>
      <c r="F56" s="83"/>
    </row>
    <row r="57" spans="1:6" ht="14.25" customHeight="1" x14ac:dyDescent="0.2">
      <c r="A57" s="76"/>
      <c r="B57" s="81"/>
      <c r="C57" s="82"/>
      <c r="D57" s="83"/>
      <c r="E57" s="83"/>
      <c r="F57" s="83"/>
    </row>
    <row r="58" spans="1:6" ht="14.25" customHeight="1" x14ac:dyDescent="0.2">
      <c r="A58" s="76"/>
      <c r="B58" s="81"/>
      <c r="C58" s="82"/>
      <c r="D58" s="83"/>
      <c r="E58" s="83"/>
      <c r="F58" s="83"/>
    </row>
    <row r="59" spans="1:6" ht="14.25" customHeight="1" x14ac:dyDescent="0.2">
      <c r="A59" s="76"/>
      <c r="B59" s="81"/>
      <c r="C59" s="82"/>
      <c r="D59" s="83"/>
      <c r="E59" s="83"/>
      <c r="F59" s="83"/>
    </row>
    <row r="60" spans="1:6" ht="14.25" customHeight="1" x14ac:dyDescent="0.2">
      <c r="A60" s="76"/>
      <c r="B60" s="81"/>
      <c r="C60" s="82"/>
      <c r="D60" s="83"/>
      <c r="E60" s="83"/>
      <c r="F60" s="83"/>
    </row>
    <row r="61" spans="1:6" ht="14.25" customHeight="1" x14ac:dyDescent="0.2">
      <c r="A61" s="76"/>
      <c r="B61" s="81"/>
      <c r="C61" s="82"/>
      <c r="D61" s="83"/>
      <c r="E61" s="83"/>
      <c r="F61" s="83"/>
    </row>
    <row r="62" spans="1:6" ht="14.25" customHeight="1" x14ac:dyDescent="0.2">
      <c r="A62" s="76"/>
      <c r="B62" s="81"/>
      <c r="C62" s="82"/>
      <c r="D62" s="83"/>
      <c r="E62" s="83"/>
      <c r="F62" s="83"/>
    </row>
    <row r="63" spans="1:6" ht="14.25" customHeight="1" x14ac:dyDescent="0.2">
      <c r="A63" s="76"/>
      <c r="B63" s="86"/>
      <c r="C63" s="87"/>
      <c r="D63" s="88"/>
      <c r="E63" s="83"/>
      <c r="F63" s="83"/>
    </row>
    <row r="64" spans="1:6" ht="14.25" customHeight="1" x14ac:dyDescent="0.2">
      <c r="A64" s="76"/>
      <c r="B64" s="86"/>
      <c r="C64" s="89"/>
      <c r="D64" s="80"/>
      <c r="E64" s="83"/>
      <c r="F64" s="83"/>
    </row>
    <row r="65" spans="1:6" ht="14.25" customHeight="1" x14ac:dyDescent="0.2">
      <c r="A65" s="76"/>
      <c r="B65" s="81"/>
      <c r="C65" s="90" t="s">
        <v>40</v>
      </c>
      <c r="D65" s="91" t="s">
        <v>41</v>
      </c>
      <c r="E65" s="83"/>
      <c r="F65" s="83"/>
    </row>
    <row r="66" spans="1:6" ht="14.25" customHeight="1" x14ac:dyDescent="0.2">
      <c r="A66" s="76"/>
      <c r="B66" s="81"/>
      <c r="C66" s="92">
        <v>14.35</v>
      </c>
      <c r="D66" s="93">
        <v>350</v>
      </c>
      <c r="E66" s="94"/>
      <c r="F66" s="94"/>
    </row>
    <row r="67" spans="1:6" ht="14.25" customHeight="1" x14ac:dyDescent="0.2">
      <c r="A67" s="76"/>
      <c r="B67" s="86"/>
      <c r="C67" s="92"/>
      <c r="D67" s="93"/>
      <c r="E67" s="83"/>
      <c r="F67" s="83"/>
    </row>
    <row r="68" spans="1:6" ht="13.5" customHeight="1" x14ac:dyDescent="0.2">
      <c r="A68" s="76"/>
      <c r="B68" s="86"/>
      <c r="C68" s="95"/>
      <c r="D68" s="95"/>
      <c r="E68" s="95"/>
      <c r="F68" s="76"/>
    </row>
    <row r="69" spans="1:6" ht="15.95" customHeight="1" x14ac:dyDescent="0.2">
      <c r="A69" s="63"/>
      <c r="B69" s="96" t="s">
        <v>16</v>
      </c>
      <c r="C69" s="96"/>
      <c r="D69" s="65"/>
      <c r="E69" s="97">
        <v>5022.5</v>
      </c>
      <c r="F69" s="97"/>
    </row>
    <row r="70" spans="1:6" ht="15.95" customHeight="1" x14ac:dyDescent="0.2">
      <c r="A70" s="63"/>
      <c r="B70" s="98" t="s">
        <v>13</v>
      </c>
      <c r="C70" s="99"/>
      <c r="D70" s="65"/>
      <c r="E70" s="100">
        <v>0</v>
      </c>
      <c r="F70" s="100"/>
    </row>
    <row r="71" spans="1:6" ht="15.95" customHeight="1" x14ac:dyDescent="0.2">
      <c r="A71" s="63"/>
      <c r="B71" s="101" t="s">
        <v>265</v>
      </c>
      <c r="C71" s="99"/>
      <c r="D71" s="65"/>
      <c r="E71" s="100">
        <v>0</v>
      </c>
      <c r="F71" s="100"/>
    </row>
    <row r="72" spans="1:6" ht="15.95" customHeight="1" x14ac:dyDescent="0.2">
      <c r="A72" s="63"/>
      <c r="B72" s="101" t="s">
        <v>14</v>
      </c>
      <c r="C72" s="99"/>
      <c r="D72" s="65"/>
      <c r="E72" s="100">
        <v>0</v>
      </c>
      <c r="F72" s="100"/>
    </row>
    <row r="73" spans="1:6" ht="15.95" customHeight="1" x14ac:dyDescent="0.2">
      <c r="A73" s="63"/>
      <c r="B73" s="64" t="s">
        <v>15</v>
      </c>
      <c r="C73" s="96"/>
      <c r="D73" s="65"/>
      <c r="E73" s="102">
        <v>5022.5</v>
      </c>
      <c r="F73" s="102"/>
    </row>
    <row r="74" spans="1:6" ht="15.95" customHeight="1" x14ac:dyDescent="0.2">
      <c r="A74" s="63"/>
      <c r="B74" s="99" t="s">
        <v>5</v>
      </c>
      <c r="C74" s="103">
        <v>0.05</v>
      </c>
      <c r="D74" s="99"/>
      <c r="E74" s="104">
        <v>251.13</v>
      </c>
      <c r="F74" s="104"/>
    </row>
    <row r="75" spans="1:6" ht="15.95" customHeight="1" x14ac:dyDescent="0.2">
      <c r="A75" s="63"/>
      <c r="B75" s="105" t="s">
        <v>4</v>
      </c>
      <c r="C75" s="106">
        <v>9.9750000000000005E-2</v>
      </c>
      <c r="D75" s="99"/>
      <c r="E75" s="107">
        <v>500.99</v>
      </c>
      <c r="F75" s="104"/>
    </row>
    <row r="76" spans="1:6" ht="15.95" customHeight="1" x14ac:dyDescent="0.2">
      <c r="A76" s="63"/>
      <c r="B76" s="77"/>
      <c r="C76" s="63"/>
      <c r="D76" s="65"/>
      <c r="E76" s="66"/>
      <c r="F76" s="66"/>
    </row>
    <row r="77" spans="1:6" ht="15.95" customHeight="1" thickBot="1" x14ac:dyDescent="0.25">
      <c r="A77" s="63"/>
      <c r="B77" s="108" t="s">
        <v>17</v>
      </c>
      <c r="C77" s="96"/>
      <c r="D77" s="109"/>
      <c r="E77" s="110">
        <v>5774.62</v>
      </c>
      <c r="F77" s="111"/>
    </row>
    <row r="78" spans="1:6" ht="15.95" customHeight="1" thickTop="1" x14ac:dyDescent="0.2">
      <c r="A78" s="63"/>
      <c r="B78" s="105"/>
      <c r="C78" s="105"/>
      <c r="D78" s="105"/>
      <c r="E78" s="112"/>
      <c r="F78" s="105"/>
    </row>
    <row r="79" spans="1:6" ht="15.95" customHeight="1" x14ac:dyDescent="0.2">
      <c r="A79" s="63"/>
      <c r="B79" s="77" t="s">
        <v>19</v>
      </c>
      <c r="C79" s="105"/>
      <c r="D79" s="65"/>
      <c r="E79" s="66">
        <v>0</v>
      </c>
      <c r="F79" s="66"/>
    </row>
    <row r="80" spans="1:6" ht="15.95" customHeight="1" x14ac:dyDescent="0.2">
      <c r="A80" s="63"/>
      <c r="B80" s="96"/>
      <c r="C80" s="105"/>
      <c r="D80" s="105"/>
      <c r="E80" s="112"/>
      <c r="F80" s="105"/>
    </row>
    <row r="81" spans="1:6" ht="15.95" customHeight="1" x14ac:dyDescent="0.2">
      <c r="A81" s="63"/>
      <c r="B81" s="133" t="s">
        <v>18</v>
      </c>
      <c r="C81" s="134"/>
      <c r="D81" s="113"/>
      <c r="E81" s="114">
        <v>5774.62</v>
      </c>
      <c r="F81" s="66"/>
    </row>
    <row r="82" spans="1:6" ht="15.95" customHeight="1" x14ac:dyDescent="0.2">
      <c r="A82" s="63"/>
      <c r="B82" s="63"/>
      <c r="C82" s="63"/>
      <c r="D82" s="65"/>
      <c r="E82" s="66"/>
      <c r="F82" s="66"/>
    </row>
    <row r="83" spans="1:6" ht="15.95" customHeight="1" x14ac:dyDescent="0.2">
      <c r="A83" s="115"/>
      <c r="B83" s="135"/>
      <c r="C83" s="136"/>
      <c r="D83" s="136"/>
      <c r="E83" s="136"/>
      <c r="F83" s="116"/>
    </row>
    <row r="84" spans="1:6" ht="15.95" customHeight="1" x14ac:dyDescent="0.2">
      <c r="A84" s="137" t="s">
        <v>32</v>
      </c>
      <c r="B84" s="137"/>
      <c r="C84" s="137"/>
      <c r="D84" s="137"/>
      <c r="E84" s="137"/>
      <c r="F84" s="77"/>
    </row>
    <row r="85" spans="1:6" ht="15.95" customHeight="1" x14ac:dyDescent="0.2">
      <c r="A85" s="138" t="s">
        <v>33</v>
      </c>
      <c r="B85" s="138"/>
      <c r="C85" s="138"/>
      <c r="D85" s="138"/>
      <c r="E85" s="138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AD907-FF1B-442C-870C-EDB2A8AC8DD0}">
  <sheetPr codeName="Feuil4">
    <pageSetUpPr fitToPage="1"/>
  </sheetPr>
  <dimension ref="A12:F90"/>
  <sheetViews>
    <sheetView view="pageBreakPreview" topLeftCell="A28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0"/>
      <c r="C33" s="120"/>
      <c r="D33" s="120"/>
      <c r="E33" s="28"/>
      <c r="F33" s="21"/>
    </row>
    <row r="34" spans="1:6" ht="14.25" x14ac:dyDescent="0.2">
      <c r="A34" s="21"/>
      <c r="B34" s="120" t="s">
        <v>82</v>
      </c>
      <c r="C34" s="120"/>
      <c r="D34" s="120"/>
      <c r="E34" s="28"/>
      <c r="F34" s="21"/>
    </row>
    <row r="35" spans="1:6" ht="14.25" x14ac:dyDescent="0.2">
      <c r="A35" s="21"/>
      <c r="B35" s="120"/>
      <c r="C35" s="120"/>
      <c r="D35" s="120"/>
      <c r="E35" s="28"/>
      <c r="F35" s="21"/>
    </row>
    <row r="36" spans="1:6" ht="30" customHeight="1" x14ac:dyDescent="0.2">
      <c r="A36" s="21"/>
      <c r="B36" s="120" t="s">
        <v>83</v>
      </c>
      <c r="C36" s="120"/>
      <c r="D36" s="120"/>
      <c r="E36" s="28"/>
      <c r="F36" s="21"/>
    </row>
    <row r="37" spans="1:6" ht="14.25" x14ac:dyDescent="0.2">
      <c r="A37" s="21"/>
      <c r="B37" s="120"/>
      <c r="C37" s="120"/>
      <c r="D37" s="120"/>
      <c r="E37" s="28"/>
      <c r="F37" s="21"/>
    </row>
    <row r="38" spans="1:6" ht="30" customHeight="1" x14ac:dyDescent="0.2">
      <c r="A38" s="21"/>
      <c r="B38" s="120" t="s">
        <v>84</v>
      </c>
      <c r="C38" s="120"/>
      <c r="D38" s="120"/>
      <c r="E38" s="28"/>
      <c r="F38" s="21"/>
    </row>
    <row r="39" spans="1:6" ht="14.25" x14ac:dyDescent="0.2">
      <c r="A39" s="21"/>
      <c r="B39" s="120"/>
      <c r="C39" s="120"/>
      <c r="D39" s="120"/>
      <c r="E39" s="28"/>
      <c r="F39" s="21"/>
    </row>
    <row r="40" spans="1:6" ht="14.25" x14ac:dyDescent="0.2">
      <c r="A40" s="21"/>
      <c r="B40" s="120" t="s">
        <v>85</v>
      </c>
      <c r="C40" s="120"/>
      <c r="D40" s="120"/>
      <c r="E40" s="28"/>
      <c r="F40" s="21"/>
    </row>
    <row r="41" spans="1:6" ht="14.25" x14ac:dyDescent="0.2">
      <c r="A41" s="21"/>
      <c r="B41" s="120"/>
      <c r="C41" s="120"/>
      <c r="D41" s="120"/>
      <c r="E41" s="28"/>
      <c r="F41" s="21"/>
    </row>
    <row r="42" spans="1:6" ht="14.25" x14ac:dyDescent="0.2">
      <c r="A42" s="21"/>
      <c r="B42" s="120" t="s">
        <v>86</v>
      </c>
      <c r="C42" s="120"/>
      <c r="D42" s="120"/>
      <c r="E42" s="28"/>
      <c r="F42" s="21"/>
    </row>
    <row r="43" spans="1:6" ht="14.25" x14ac:dyDescent="0.2">
      <c r="A43" s="21"/>
      <c r="B43" s="120"/>
      <c r="C43" s="120"/>
      <c r="D43" s="120"/>
      <c r="E43" s="28"/>
      <c r="F43" s="21"/>
    </row>
    <row r="44" spans="1:6" ht="14.25" x14ac:dyDescent="0.2">
      <c r="A44" s="21"/>
      <c r="B44" s="120"/>
      <c r="C44" s="120"/>
      <c r="D44" s="120"/>
      <c r="E44" s="28"/>
      <c r="F44" s="21"/>
    </row>
    <row r="45" spans="1:6" ht="14.25" x14ac:dyDescent="0.2">
      <c r="A45" s="21"/>
      <c r="B45" s="120"/>
      <c r="C45" s="120"/>
      <c r="D45" s="120"/>
      <c r="E45" s="28"/>
      <c r="F45" s="21"/>
    </row>
    <row r="46" spans="1:6" ht="14.25" x14ac:dyDescent="0.2">
      <c r="A46" s="21"/>
      <c r="B46" s="120"/>
      <c r="C46" s="120"/>
      <c r="D46" s="120"/>
      <c r="E46" s="28"/>
      <c r="F46" s="21"/>
    </row>
    <row r="47" spans="1:6" ht="14.25" x14ac:dyDescent="0.2">
      <c r="A47" s="21"/>
      <c r="B47" s="120"/>
      <c r="C47" s="120"/>
      <c r="D47" s="120"/>
      <c r="E47" s="28"/>
      <c r="F47" s="21"/>
    </row>
    <row r="48" spans="1:6" ht="14.25" x14ac:dyDescent="0.2">
      <c r="A48" s="21"/>
      <c r="B48" s="120"/>
      <c r="C48" s="120"/>
      <c r="D48" s="120"/>
      <c r="E48" s="28"/>
      <c r="F48" s="21"/>
    </row>
    <row r="49" spans="1:6" ht="14.25" x14ac:dyDescent="0.2">
      <c r="A49" s="21"/>
      <c r="B49" s="120"/>
      <c r="C49" s="120"/>
      <c r="D49" s="120"/>
      <c r="E49" s="28"/>
      <c r="F49" s="21"/>
    </row>
    <row r="50" spans="1:6" ht="14.25" x14ac:dyDescent="0.2">
      <c r="A50" s="21"/>
      <c r="B50" s="120"/>
      <c r="C50" s="120"/>
      <c r="D50" s="120"/>
      <c r="E50" s="28"/>
      <c r="F50" s="21"/>
    </row>
    <row r="51" spans="1:6" ht="14.25" x14ac:dyDescent="0.2">
      <c r="A51" s="21"/>
      <c r="B51" s="120"/>
      <c r="C51" s="120"/>
      <c r="D51" s="120"/>
      <c r="E51" s="28"/>
      <c r="F51" s="21"/>
    </row>
    <row r="52" spans="1:6" ht="14.25" x14ac:dyDescent="0.2">
      <c r="A52" s="21"/>
      <c r="B52" s="120"/>
      <c r="C52" s="120"/>
      <c r="D52" s="120"/>
      <c r="E52" s="28"/>
      <c r="F52" s="21"/>
    </row>
    <row r="53" spans="1:6" ht="14.25" x14ac:dyDescent="0.2">
      <c r="A53" s="21"/>
      <c r="B53" s="120"/>
      <c r="C53" s="120"/>
      <c r="D53" s="120"/>
      <c r="E53" s="28"/>
      <c r="F53" s="21"/>
    </row>
    <row r="54" spans="1:6" ht="14.25" x14ac:dyDescent="0.2">
      <c r="A54" s="21"/>
      <c r="B54" s="120"/>
      <c r="C54" s="120"/>
      <c r="D54" s="120"/>
      <c r="E54" s="28"/>
      <c r="F54" s="21"/>
    </row>
    <row r="55" spans="1:6" ht="14.25" x14ac:dyDescent="0.2">
      <c r="A55" s="21"/>
      <c r="B55" s="120"/>
      <c r="C55" s="120"/>
      <c r="D55" s="120"/>
      <c r="E55" s="28"/>
      <c r="F55" s="21"/>
    </row>
    <row r="56" spans="1:6" ht="14.25" x14ac:dyDescent="0.2">
      <c r="A56" s="21"/>
      <c r="B56" s="120"/>
      <c r="C56" s="120"/>
      <c r="D56" s="120"/>
      <c r="E56" s="28"/>
      <c r="F56" s="21"/>
    </row>
    <row r="57" spans="1:6" ht="14.25" x14ac:dyDescent="0.2">
      <c r="A57" s="21"/>
      <c r="B57" s="120"/>
      <c r="C57" s="120"/>
      <c r="D57" s="120"/>
      <c r="E57" s="28"/>
      <c r="F57" s="21"/>
    </row>
    <row r="58" spans="1:6" ht="14.25" x14ac:dyDescent="0.2">
      <c r="A58" s="21"/>
      <c r="B58" s="120"/>
      <c r="C58" s="120"/>
      <c r="D58" s="120"/>
      <c r="E58" s="28"/>
      <c r="F58" s="21"/>
    </row>
    <row r="59" spans="1:6" ht="14.25" x14ac:dyDescent="0.2">
      <c r="A59" s="21"/>
      <c r="B59" s="120"/>
      <c r="C59" s="120"/>
      <c r="D59" s="120"/>
      <c r="E59" s="28"/>
      <c r="F59" s="21"/>
    </row>
    <row r="60" spans="1:6" ht="14.25" x14ac:dyDescent="0.2">
      <c r="A60" s="21"/>
      <c r="B60" s="120"/>
      <c r="C60" s="120"/>
      <c r="D60" s="120"/>
      <c r="E60" s="28"/>
      <c r="F60" s="21"/>
    </row>
    <row r="61" spans="1:6" ht="14.25" x14ac:dyDescent="0.2">
      <c r="A61" s="21"/>
      <c r="B61" s="120"/>
      <c r="C61" s="120"/>
      <c r="D61" s="120"/>
      <c r="E61" s="28"/>
      <c r="F61" s="21"/>
    </row>
    <row r="62" spans="1:6" ht="14.25" x14ac:dyDescent="0.2">
      <c r="A62" s="21"/>
      <c r="B62" s="120"/>
      <c r="C62" s="120"/>
      <c r="D62" s="120"/>
      <c r="E62" s="28"/>
      <c r="F62" s="21"/>
    </row>
    <row r="63" spans="1:6" s="50" customFormat="1" ht="14.25" x14ac:dyDescent="0.2">
      <c r="A63" s="46"/>
      <c r="B63" s="47"/>
      <c r="C63" s="48" t="s">
        <v>40</v>
      </c>
      <c r="D63" s="48" t="s">
        <v>41</v>
      </c>
      <c r="E63" s="49"/>
      <c r="F63" s="46"/>
    </row>
    <row r="64" spans="1:6" s="50" customFormat="1" ht="14.25" x14ac:dyDescent="0.2">
      <c r="A64" s="46"/>
      <c r="B64" s="47"/>
      <c r="C64" s="51">
        <v>17.5</v>
      </c>
      <c r="D64" s="52">
        <v>295</v>
      </c>
      <c r="E64" s="49"/>
      <c r="F64" s="46"/>
    </row>
    <row r="65" spans="1:6" ht="14.25" x14ac:dyDescent="0.2">
      <c r="A65" s="21"/>
      <c r="B65" s="120"/>
      <c r="C65" s="120"/>
      <c r="D65" s="120"/>
      <c r="E65" s="28"/>
      <c r="F65" s="21"/>
    </row>
    <row r="66" spans="1:6" ht="13.5" customHeight="1" x14ac:dyDescent="0.2">
      <c r="A66" s="21"/>
      <c r="B66" s="120"/>
      <c r="C66" s="120"/>
      <c r="D66" s="120"/>
      <c r="E66" s="28"/>
      <c r="F66" s="21"/>
    </row>
    <row r="67" spans="1:6" ht="13.5" customHeight="1" x14ac:dyDescent="0.2">
      <c r="A67" s="21"/>
      <c r="B67" s="25" t="s">
        <v>16</v>
      </c>
      <c r="C67" s="26"/>
      <c r="D67" s="26"/>
      <c r="E67" s="29">
        <f>D64*C64</f>
        <v>5162.5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SUM(E67:E69)</f>
        <v>5162.5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258.13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514.96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17</v>
      </c>
      <c r="C74" s="26"/>
      <c r="D74" s="26"/>
      <c r="E74" s="33">
        <f>SUM(E70:E72)</f>
        <v>5935.59</v>
      </c>
      <c r="F74" s="21"/>
    </row>
    <row r="75" spans="1:6" ht="15.75" thickTop="1" x14ac:dyDescent="0.2">
      <c r="A75" s="21"/>
      <c r="B75" s="122"/>
      <c r="C75" s="122"/>
      <c r="D75" s="122"/>
      <c r="E75" s="36"/>
      <c r="F75" s="21"/>
    </row>
    <row r="76" spans="1:6" ht="15" x14ac:dyDescent="0.2">
      <c r="A76" s="21"/>
      <c r="B76" s="127" t="s">
        <v>19</v>
      </c>
      <c r="C76" s="127"/>
      <c r="D76" s="127"/>
      <c r="E76" s="36">
        <v>0</v>
      </c>
      <c r="F76" s="21"/>
    </row>
    <row r="77" spans="1:6" ht="15" x14ac:dyDescent="0.2">
      <c r="A77" s="21"/>
      <c r="B77" s="122"/>
      <c r="C77" s="122"/>
      <c r="D77" s="122"/>
      <c r="E77" s="36"/>
      <c r="F77" s="21"/>
    </row>
    <row r="78" spans="1:6" ht="19.5" customHeight="1" x14ac:dyDescent="0.2">
      <c r="A78" s="21"/>
      <c r="B78" s="37" t="s">
        <v>18</v>
      </c>
      <c r="C78" s="38"/>
      <c r="D78" s="38"/>
      <c r="E78" s="39">
        <f>E74-E76</f>
        <v>5935.59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5"/>
      <c r="C81" s="125"/>
      <c r="D81" s="125"/>
      <c r="E81" s="125"/>
      <c r="F81" s="21"/>
    </row>
    <row r="82" spans="1:6" ht="14.25" x14ac:dyDescent="0.2">
      <c r="A82" s="119" t="s">
        <v>32</v>
      </c>
      <c r="B82" s="119"/>
      <c r="C82" s="119"/>
      <c r="D82" s="119"/>
      <c r="E82" s="119"/>
      <c r="F82" s="119"/>
    </row>
    <row r="83" spans="1:6" ht="14.25" x14ac:dyDescent="0.2">
      <c r="A83" s="128" t="s">
        <v>33</v>
      </c>
      <c r="B83" s="128"/>
      <c r="C83" s="128"/>
      <c r="D83" s="128"/>
      <c r="E83" s="128"/>
      <c r="F83" s="128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6"/>
      <c r="C85" s="126"/>
      <c r="D85" s="126"/>
      <c r="E85" s="126"/>
      <c r="F85" s="21"/>
    </row>
    <row r="86" spans="1:6" ht="15" x14ac:dyDescent="0.2">
      <c r="A86" s="118" t="s">
        <v>7</v>
      </c>
      <c r="B86" s="118"/>
      <c r="C86" s="118"/>
      <c r="D86" s="118"/>
      <c r="E86" s="118"/>
      <c r="F86" s="118"/>
    </row>
    <row r="88" spans="1:6" ht="39.75" customHeight="1" x14ac:dyDescent="0.2">
      <c r="B88" s="123"/>
      <c r="C88" s="124"/>
      <c r="D88" s="124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5:D7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A86:F86"/>
    <mergeCell ref="B88:D88"/>
    <mergeCell ref="B76:D76"/>
    <mergeCell ref="B77:D77"/>
    <mergeCell ref="B81:E81"/>
    <mergeCell ref="A82:F82"/>
    <mergeCell ref="A83:F83"/>
    <mergeCell ref="B85:E85"/>
  </mergeCells>
  <dataValidations count="1">
    <dataValidation type="list" allowBlank="1" showInputMessage="1" showErrorMessage="1" sqref="B75:B77 B12:B20 B33:B66" xr:uid="{6381920B-08C2-4767-9CDB-BB76F595E5F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3605-6430-4293-8768-C66273DEB290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9"/>
      <c r="B1" s="59"/>
      <c r="C1" s="59"/>
      <c r="D1" s="60"/>
      <c r="E1" s="61"/>
      <c r="F1" s="61"/>
    </row>
    <row r="2" spans="1:6" ht="12.75" customHeight="1" x14ac:dyDescent="0.2">
      <c r="A2" s="59"/>
      <c r="B2" s="59"/>
      <c r="C2" s="59"/>
      <c r="D2" s="60"/>
      <c r="E2" s="61"/>
      <c r="F2" s="61"/>
    </row>
    <row r="3" spans="1:6" ht="12.75" customHeight="1" x14ac:dyDescent="0.2">
      <c r="A3" s="59"/>
      <c r="B3" s="59"/>
      <c r="C3" s="59"/>
      <c r="D3" s="60"/>
      <c r="E3" s="61"/>
      <c r="F3" s="61"/>
    </row>
    <row r="4" spans="1:6" ht="12.75" customHeight="1" x14ac:dyDescent="0.2">
      <c r="A4" s="59"/>
      <c r="B4" s="59"/>
      <c r="C4" s="59"/>
      <c r="D4" s="60"/>
      <c r="E4" s="61"/>
      <c r="F4" s="61"/>
    </row>
    <row r="5" spans="1:6" ht="12.75" customHeight="1" x14ac:dyDescent="0.2">
      <c r="A5" s="59"/>
      <c r="B5" s="59"/>
      <c r="C5" s="59"/>
      <c r="D5" s="60"/>
      <c r="E5" s="61"/>
      <c r="F5" s="61"/>
    </row>
    <row r="6" spans="1:6" ht="12.75" customHeight="1" x14ac:dyDescent="0.2">
      <c r="A6" s="59"/>
      <c r="B6" s="59"/>
      <c r="C6" s="59"/>
      <c r="D6" s="60"/>
      <c r="E6" s="61"/>
      <c r="F6" s="61"/>
    </row>
    <row r="7" spans="1:6" ht="12.75" customHeight="1" x14ac:dyDescent="0.2">
      <c r="A7" s="59"/>
      <c r="B7" s="59"/>
      <c r="C7" s="59"/>
      <c r="D7" s="60"/>
      <c r="E7" s="61"/>
      <c r="F7" s="61"/>
    </row>
    <row r="8" spans="1:6" ht="12.75" customHeight="1" x14ac:dyDescent="0.2">
      <c r="A8" s="59"/>
      <c r="B8" s="59"/>
      <c r="C8" s="59"/>
      <c r="D8" s="60"/>
      <c r="E8" s="61"/>
      <c r="F8" s="61"/>
    </row>
    <row r="9" spans="1:6" ht="12.75" customHeight="1" x14ac:dyDescent="0.2">
      <c r="A9" s="59"/>
      <c r="B9" s="59"/>
      <c r="C9" s="59"/>
      <c r="D9" s="60"/>
      <c r="E9" s="61"/>
      <c r="F9" s="61"/>
    </row>
    <row r="10" spans="1:6" ht="12.75" customHeight="1" x14ac:dyDescent="0.2">
      <c r="A10" s="59"/>
      <c r="B10" s="59"/>
      <c r="C10" s="59"/>
      <c r="D10" s="60"/>
      <c r="E10" s="61"/>
      <c r="F10" s="61"/>
    </row>
    <row r="11" spans="1:6" ht="12.75" customHeight="1" x14ac:dyDescent="0.2">
      <c r="A11" s="59"/>
      <c r="B11" s="59"/>
      <c r="C11" s="59"/>
      <c r="D11" s="60"/>
      <c r="E11" s="61"/>
      <c r="F11" s="61"/>
    </row>
    <row r="12" spans="1:6" ht="12.75" customHeight="1" x14ac:dyDescent="0.2">
      <c r="A12" s="59"/>
      <c r="B12" s="62"/>
      <c r="C12" s="62"/>
      <c r="D12" s="60"/>
      <c r="E12" s="61"/>
      <c r="F12" s="61"/>
    </row>
    <row r="13" spans="1:6" ht="12.75" customHeight="1" x14ac:dyDescent="0.2">
      <c r="A13" s="59"/>
      <c r="B13" s="62"/>
      <c r="C13" s="62"/>
      <c r="D13" s="60"/>
      <c r="E13" s="61"/>
      <c r="F13" s="61"/>
    </row>
    <row r="14" spans="1:6" ht="12.75" customHeight="1" x14ac:dyDescent="0.2">
      <c r="A14" s="59"/>
      <c r="B14" s="62"/>
      <c r="C14" s="62"/>
      <c r="D14" s="60"/>
      <c r="E14" s="61"/>
      <c r="F14" s="61"/>
    </row>
    <row r="15" spans="1:6" ht="12.75" customHeight="1" x14ac:dyDescent="0.2">
      <c r="A15" s="59"/>
      <c r="B15" s="62"/>
      <c r="C15" s="62"/>
      <c r="D15" s="60"/>
      <c r="E15" s="61"/>
      <c r="F15" s="61"/>
    </row>
    <row r="16" spans="1:6" ht="12.75" customHeight="1" x14ac:dyDescent="0.2">
      <c r="A16" s="59"/>
      <c r="B16" s="62"/>
      <c r="C16" s="62"/>
      <c r="D16" s="60"/>
      <c r="E16" s="61"/>
      <c r="F16" s="61"/>
    </row>
    <row r="17" spans="1:6" ht="12.75" customHeight="1" x14ac:dyDescent="0.2">
      <c r="A17" s="59"/>
      <c r="B17" s="62"/>
      <c r="C17" s="62"/>
      <c r="D17" s="60"/>
      <c r="E17" s="61"/>
      <c r="F17" s="61"/>
    </row>
    <row r="18" spans="1:6" ht="12.75" customHeight="1" x14ac:dyDescent="0.2">
      <c r="A18" s="59"/>
      <c r="B18" s="62"/>
      <c r="C18" s="62"/>
      <c r="D18" s="60"/>
      <c r="E18" s="61"/>
      <c r="F18" s="61"/>
    </row>
    <row r="19" spans="1:6" ht="12.75" customHeight="1" x14ac:dyDescent="0.2">
      <c r="A19" s="59"/>
      <c r="B19" s="62"/>
      <c r="C19" s="62"/>
      <c r="D19" s="60"/>
      <c r="E19" s="61"/>
      <c r="F19" s="61"/>
    </row>
    <row r="20" spans="1:6" ht="12.75" customHeight="1" x14ac:dyDescent="0.2">
      <c r="A20" s="59"/>
      <c r="B20" s="62"/>
      <c r="C20" s="62"/>
      <c r="D20" s="60"/>
      <c r="E20" s="61"/>
      <c r="F20" s="61"/>
    </row>
    <row r="21" spans="1:6" ht="15" customHeight="1" x14ac:dyDescent="0.2">
      <c r="A21" s="63"/>
      <c r="B21" s="64" t="s">
        <v>266</v>
      </c>
      <c r="C21" s="64"/>
      <c r="D21" s="65"/>
      <c r="E21" s="66"/>
      <c r="F21" s="66"/>
    </row>
    <row r="22" spans="1:6" ht="15" customHeight="1" x14ac:dyDescent="0.2">
      <c r="A22" s="63"/>
      <c r="B22" s="63"/>
      <c r="C22" s="63"/>
      <c r="D22" s="65"/>
      <c r="E22" s="66"/>
      <c r="F22" s="66"/>
    </row>
    <row r="23" spans="1:6" ht="15" customHeight="1" x14ac:dyDescent="0.2">
      <c r="A23" s="63"/>
      <c r="B23" s="64" t="s">
        <v>260</v>
      </c>
      <c r="C23" s="64"/>
      <c r="D23" s="65"/>
      <c r="E23" s="66"/>
      <c r="F23" s="66"/>
    </row>
    <row r="24" spans="1:6" ht="15" customHeight="1" x14ac:dyDescent="0.2">
      <c r="A24" s="63"/>
      <c r="B24" s="67" t="s">
        <v>261</v>
      </c>
      <c r="C24" s="63"/>
      <c r="D24" s="65"/>
      <c r="E24" s="66"/>
      <c r="F24" s="66"/>
    </row>
    <row r="25" spans="1:6" ht="15" customHeight="1" x14ac:dyDescent="0.2">
      <c r="A25" s="63"/>
      <c r="B25" s="63" t="s">
        <v>262</v>
      </c>
      <c r="C25" s="63"/>
      <c r="D25" s="65"/>
      <c r="E25" s="66"/>
      <c r="F25" s="66"/>
    </row>
    <row r="26" spans="1:6" ht="15" customHeight="1" x14ac:dyDescent="0.2">
      <c r="A26" s="63"/>
      <c r="B26" s="63" t="s">
        <v>263</v>
      </c>
      <c r="C26" s="63"/>
      <c r="D26" s="65"/>
      <c r="E26" s="66"/>
      <c r="F26" s="66"/>
    </row>
    <row r="27" spans="1:6" ht="15" customHeight="1" x14ac:dyDescent="0.2">
      <c r="A27" s="64"/>
      <c r="B27" s="63"/>
      <c r="C27" s="63"/>
      <c r="D27" s="68"/>
      <c r="E27" s="69"/>
      <c r="F27" s="69"/>
    </row>
    <row r="28" spans="1:6" ht="15.95" customHeight="1" x14ac:dyDescent="0.2">
      <c r="A28" s="63"/>
      <c r="B28" s="64"/>
      <c r="C28" s="64"/>
      <c r="D28" s="69" t="s">
        <v>12</v>
      </c>
      <c r="E28" s="70" t="s">
        <v>267</v>
      </c>
      <c r="F28" s="70"/>
    </row>
    <row r="29" spans="1:6" ht="13.5" customHeight="1" thickBot="1" x14ac:dyDescent="0.25">
      <c r="A29" s="71"/>
      <c r="B29" s="71"/>
      <c r="C29" s="71"/>
      <c r="D29" s="72"/>
      <c r="E29" s="73"/>
      <c r="F29" s="73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74"/>
    </row>
    <row r="31" spans="1:6" ht="14.25" customHeight="1" x14ac:dyDescent="0.2">
      <c r="A31" s="75"/>
      <c r="B31" s="75"/>
      <c r="C31" s="75"/>
      <c r="D31" s="75"/>
      <c r="E31" s="75"/>
      <c r="F31" s="75"/>
    </row>
    <row r="32" spans="1:6" ht="14.25" customHeight="1" x14ac:dyDescent="0.2">
      <c r="A32" s="76"/>
      <c r="B32" s="77" t="s">
        <v>6</v>
      </c>
      <c r="C32" s="78"/>
      <c r="D32" s="79"/>
      <c r="E32" s="80"/>
      <c r="F32" s="80"/>
    </row>
    <row r="33" spans="1:6" ht="14.25" customHeight="1" x14ac:dyDescent="0.2">
      <c r="A33" s="76"/>
      <c r="B33" s="76"/>
      <c r="C33" s="76"/>
      <c r="D33" s="79"/>
      <c r="E33" s="80"/>
      <c r="F33" s="80"/>
    </row>
    <row r="34" spans="1:6" ht="14.25" customHeight="1" x14ac:dyDescent="0.2">
      <c r="A34" s="76"/>
      <c r="B34" s="81" t="s">
        <v>268</v>
      </c>
      <c r="C34" s="82"/>
      <c r="D34" s="83"/>
      <c r="E34" s="83"/>
      <c r="F34" s="83"/>
    </row>
    <row r="35" spans="1:6" ht="14.25" customHeight="1" x14ac:dyDescent="0.2">
      <c r="A35" s="76"/>
      <c r="B35" s="81" t="s">
        <v>269</v>
      </c>
      <c r="C35" s="84"/>
      <c r="D35" s="83"/>
      <c r="E35" s="83"/>
      <c r="F35" s="83"/>
    </row>
    <row r="36" spans="1:6" ht="14.25" customHeight="1" x14ac:dyDescent="0.2">
      <c r="A36" s="76"/>
      <c r="B36" s="81" t="s">
        <v>270</v>
      </c>
      <c r="C36" s="82"/>
      <c r="D36" s="83"/>
      <c r="E36" s="83"/>
      <c r="F36" s="83"/>
    </row>
    <row r="37" spans="1:6" ht="14.25" customHeight="1" x14ac:dyDescent="0.2">
      <c r="A37" s="76"/>
      <c r="B37" s="81" t="s">
        <v>269</v>
      </c>
      <c r="C37" s="82"/>
      <c r="D37" s="83"/>
      <c r="E37" s="83"/>
      <c r="F37" s="83"/>
    </row>
    <row r="38" spans="1:6" ht="14.25" customHeight="1" x14ac:dyDescent="0.2">
      <c r="A38" s="76"/>
      <c r="B38" s="81" t="s">
        <v>271</v>
      </c>
      <c r="C38" s="82"/>
      <c r="D38" s="83"/>
      <c r="E38" s="83"/>
      <c r="F38" s="83"/>
    </row>
    <row r="39" spans="1:6" ht="14.25" customHeight="1" x14ac:dyDescent="0.2">
      <c r="A39" s="76"/>
      <c r="B39" s="81" t="s">
        <v>269</v>
      </c>
      <c r="C39" s="82"/>
      <c r="D39" s="83"/>
      <c r="E39" s="83"/>
      <c r="F39" s="83"/>
    </row>
    <row r="40" spans="1:6" ht="14.25" customHeight="1" x14ac:dyDescent="0.2">
      <c r="A40" s="76"/>
      <c r="B40" s="81" t="s">
        <v>272</v>
      </c>
      <c r="C40" s="84"/>
      <c r="D40" s="83"/>
      <c r="E40" s="83"/>
      <c r="F40" s="83"/>
    </row>
    <row r="41" spans="1:6" ht="14.25" customHeight="1" x14ac:dyDescent="0.2">
      <c r="A41" s="76"/>
      <c r="B41" s="81" t="s">
        <v>269</v>
      </c>
      <c r="C41" s="82"/>
      <c r="D41" s="83"/>
      <c r="E41" s="83"/>
      <c r="F41" s="83"/>
    </row>
    <row r="42" spans="1:6" ht="14.25" customHeight="1" x14ac:dyDescent="0.2">
      <c r="A42" s="76"/>
      <c r="B42" s="81" t="s">
        <v>273</v>
      </c>
      <c r="C42" s="82"/>
      <c r="D42" s="83"/>
      <c r="E42" s="83"/>
      <c r="F42" s="83"/>
    </row>
    <row r="43" spans="1:6" ht="14.25" customHeight="1" x14ac:dyDescent="0.2">
      <c r="A43" s="76"/>
      <c r="B43" s="81"/>
      <c r="C43" s="82"/>
      <c r="D43" s="83"/>
      <c r="E43" s="83"/>
      <c r="F43" s="83"/>
    </row>
    <row r="44" spans="1:6" ht="14.25" customHeight="1" x14ac:dyDescent="0.2">
      <c r="A44" s="76"/>
      <c r="B44" s="81"/>
      <c r="C44" s="82"/>
      <c r="D44" s="83"/>
      <c r="E44" s="83"/>
      <c r="F44" s="83"/>
    </row>
    <row r="45" spans="1:6" ht="14.25" customHeight="1" x14ac:dyDescent="0.2">
      <c r="A45" s="76"/>
      <c r="B45" s="81"/>
      <c r="C45" s="82"/>
      <c r="D45" s="83"/>
      <c r="E45" s="83"/>
      <c r="F45" s="83"/>
    </row>
    <row r="46" spans="1:6" ht="14.25" customHeight="1" x14ac:dyDescent="0.2">
      <c r="A46" s="76"/>
      <c r="B46" s="81"/>
      <c r="C46" s="82"/>
      <c r="D46" s="83"/>
      <c r="E46" s="83"/>
      <c r="F46" s="83"/>
    </row>
    <row r="47" spans="1:6" ht="14.25" customHeight="1" x14ac:dyDescent="0.2">
      <c r="A47" s="76"/>
      <c r="B47" s="81"/>
      <c r="C47" s="82"/>
      <c r="D47" s="83"/>
      <c r="E47" s="83"/>
      <c r="F47" s="83"/>
    </row>
    <row r="48" spans="1:6" ht="14.25" customHeight="1" x14ac:dyDescent="0.2">
      <c r="A48" s="76"/>
      <c r="B48" s="81"/>
      <c r="C48" s="82"/>
      <c r="D48" s="83"/>
      <c r="E48" s="83"/>
      <c r="F48" s="83"/>
    </row>
    <row r="49" spans="1:6" ht="14.25" customHeight="1" x14ac:dyDescent="0.2">
      <c r="A49" s="76"/>
      <c r="B49" s="81"/>
      <c r="C49" s="82"/>
      <c r="D49" s="83"/>
      <c r="E49" s="83"/>
      <c r="F49" s="83"/>
    </row>
    <row r="50" spans="1:6" ht="14.25" customHeight="1" x14ac:dyDescent="0.2">
      <c r="A50" s="76"/>
      <c r="B50" s="81"/>
      <c r="C50" s="85"/>
      <c r="D50" s="85"/>
      <c r="E50" s="83"/>
      <c r="F50" s="83"/>
    </row>
    <row r="51" spans="1:6" ht="14.25" customHeight="1" x14ac:dyDescent="0.2">
      <c r="A51" s="76"/>
      <c r="B51" s="81"/>
      <c r="C51" s="82"/>
      <c r="D51" s="83"/>
      <c r="E51" s="83"/>
      <c r="F51" s="83"/>
    </row>
    <row r="52" spans="1:6" ht="14.25" customHeight="1" x14ac:dyDescent="0.2">
      <c r="A52" s="76"/>
      <c r="B52" s="81"/>
      <c r="C52" s="82"/>
      <c r="D52" s="83"/>
      <c r="E52" s="83"/>
      <c r="F52" s="83"/>
    </row>
    <row r="53" spans="1:6" ht="14.25" customHeight="1" x14ac:dyDescent="0.2">
      <c r="A53" s="76"/>
      <c r="B53" s="81"/>
      <c r="C53" s="82"/>
      <c r="D53" s="83"/>
      <c r="E53" s="83"/>
      <c r="F53" s="83"/>
    </row>
    <row r="54" spans="1:6" ht="14.25" customHeight="1" x14ac:dyDescent="0.2">
      <c r="A54" s="76"/>
      <c r="B54" s="81"/>
      <c r="C54" s="82"/>
      <c r="D54" s="83"/>
      <c r="E54" s="83"/>
      <c r="F54" s="83"/>
    </row>
    <row r="55" spans="1:6" ht="14.25" customHeight="1" x14ac:dyDescent="0.2">
      <c r="A55" s="76"/>
      <c r="B55" s="81"/>
      <c r="C55" s="82"/>
      <c r="D55" s="83"/>
      <c r="E55" s="83"/>
      <c r="F55" s="83"/>
    </row>
    <row r="56" spans="1:6" ht="14.25" customHeight="1" x14ac:dyDescent="0.2">
      <c r="A56" s="76"/>
      <c r="B56" s="81"/>
      <c r="C56" s="82"/>
      <c r="D56" s="83"/>
      <c r="E56" s="83"/>
      <c r="F56" s="83"/>
    </row>
    <row r="57" spans="1:6" ht="14.25" customHeight="1" x14ac:dyDescent="0.2">
      <c r="A57" s="76"/>
      <c r="B57" s="81"/>
      <c r="C57" s="82"/>
      <c r="D57" s="83"/>
      <c r="E57" s="83"/>
      <c r="F57" s="83"/>
    </row>
    <row r="58" spans="1:6" ht="14.25" customHeight="1" x14ac:dyDescent="0.2">
      <c r="A58" s="76"/>
      <c r="B58" s="81"/>
      <c r="C58" s="82"/>
      <c r="D58" s="83"/>
      <c r="E58" s="83"/>
      <c r="F58" s="83"/>
    </row>
    <row r="59" spans="1:6" ht="14.25" customHeight="1" x14ac:dyDescent="0.2">
      <c r="A59" s="76"/>
      <c r="B59" s="81"/>
      <c r="C59" s="82"/>
      <c r="D59" s="83"/>
      <c r="E59" s="83"/>
      <c r="F59" s="83"/>
    </row>
    <row r="60" spans="1:6" ht="14.25" customHeight="1" x14ac:dyDescent="0.2">
      <c r="A60" s="76"/>
      <c r="B60" s="81"/>
      <c r="C60" s="82"/>
      <c r="D60" s="83"/>
      <c r="E60" s="83"/>
      <c r="F60" s="83"/>
    </row>
    <row r="61" spans="1:6" ht="14.25" customHeight="1" x14ac:dyDescent="0.2">
      <c r="A61" s="76"/>
      <c r="B61" s="81"/>
      <c r="C61" s="82"/>
      <c r="D61" s="83"/>
      <c r="E61" s="83"/>
      <c r="F61" s="83"/>
    </row>
    <row r="62" spans="1:6" ht="14.25" customHeight="1" x14ac:dyDescent="0.2">
      <c r="A62" s="76"/>
      <c r="B62" s="81"/>
      <c r="C62" s="82"/>
      <c r="D62" s="83"/>
      <c r="E62" s="83"/>
      <c r="F62" s="83"/>
    </row>
    <row r="63" spans="1:6" ht="14.25" customHeight="1" x14ac:dyDescent="0.2">
      <c r="A63" s="76"/>
      <c r="B63" s="86"/>
      <c r="C63" s="87"/>
      <c r="D63" s="88"/>
      <c r="E63" s="83"/>
      <c r="F63" s="83"/>
    </row>
    <row r="64" spans="1:6" ht="14.25" customHeight="1" x14ac:dyDescent="0.2">
      <c r="A64" s="76"/>
      <c r="B64" s="86"/>
      <c r="C64" s="89"/>
      <c r="D64" s="80"/>
      <c r="E64" s="83"/>
      <c r="F64" s="83"/>
    </row>
    <row r="65" spans="1:6" ht="14.25" customHeight="1" x14ac:dyDescent="0.2">
      <c r="A65" s="76"/>
      <c r="B65" s="81"/>
      <c r="C65" s="90" t="s">
        <v>40</v>
      </c>
      <c r="D65" s="91" t="s">
        <v>41</v>
      </c>
      <c r="E65" s="83"/>
      <c r="F65" s="83"/>
    </row>
    <row r="66" spans="1:6" ht="14.25" customHeight="1" x14ac:dyDescent="0.2">
      <c r="A66" s="76"/>
      <c r="B66" s="81"/>
      <c r="C66" s="92">
        <v>23</v>
      </c>
      <c r="D66" s="93">
        <v>350</v>
      </c>
      <c r="E66" s="94"/>
      <c r="F66" s="94"/>
    </row>
    <row r="67" spans="1:6" ht="14.25" customHeight="1" x14ac:dyDescent="0.2">
      <c r="A67" s="76"/>
      <c r="B67" s="86"/>
      <c r="C67" s="92"/>
      <c r="D67" s="93"/>
      <c r="E67" s="83"/>
      <c r="F67" s="83"/>
    </row>
    <row r="68" spans="1:6" ht="13.5" customHeight="1" x14ac:dyDescent="0.2">
      <c r="A68" s="76"/>
      <c r="B68" s="86"/>
      <c r="C68" s="95"/>
      <c r="D68" s="95"/>
      <c r="E68" s="95"/>
      <c r="F68" s="76"/>
    </row>
    <row r="69" spans="1:6" ht="15.95" customHeight="1" x14ac:dyDescent="0.2">
      <c r="A69" s="63"/>
      <c r="B69" s="96" t="s">
        <v>16</v>
      </c>
      <c r="C69" s="96"/>
      <c r="D69" s="65"/>
      <c r="E69" s="97">
        <v>8050</v>
      </c>
      <c r="F69" s="97"/>
    </row>
    <row r="70" spans="1:6" ht="15.95" customHeight="1" x14ac:dyDescent="0.2">
      <c r="A70" s="63"/>
      <c r="B70" s="98" t="s">
        <v>13</v>
      </c>
      <c r="C70" s="99"/>
      <c r="D70" s="65"/>
      <c r="E70" s="100">
        <v>0</v>
      </c>
      <c r="F70" s="100"/>
    </row>
    <row r="71" spans="1:6" ht="15.95" customHeight="1" x14ac:dyDescent="0.2">
      <c r="A71" s="63"/>
      <c r="B71" s="101" t="s">
        <v>265</v>
      </c>
      <c r="C71" s="99"/>
      <c r="D71" s="65"/>
      <c r="E71" s="100">
        <v>0</v>
      </c>
      <c r="F71" s="100"/>
    </row>
    <row r="72" spans="1:6" ht="15.95" customHeight="1" x14ac:dyDescent="0.2">
      <c r="A72" s="63"/>
      <c r="B72" s="101" t="s">
        <v>14</v>
      </c>
      <c r="C72" s="99"/>
      <c r="D72" s="65"/>
      <c r="E72" s="100">
        <v>0</v>
      </c>
      <c r="F72" s="100"/>
    </row>
    <row r="73" spans="1:6" ht="15.95" customHeight="1" x14ac:dyDescent="0.2">
      <c r="A73" s="63"/>
      <c r="B73" s="64" t="s">
        <v>15</v>
      </c>
      <c r="C73" s="96"/>
      <c r="D73" s="65"/>
      <c r="E73" s="102">
        <v>8050</v>
      </c>
      <c r="F73" s="102"/>
    </row>
    <row r="74" spans="1:6" ht="15.95" customHeight="1" x14ac:dyDescent="0.2">
      <c r="A74" s="63"/>
      <c r="B74" s="99" t="s">
        <v>5</v>
      </c>
      <c r="C74" s="103">
        <v>0.05</v>
      </c>
      <c r="D74" s="99"/>
      <c r="E74" s="104">
        <v>402.5</v>
      </c>
      <c r="F74" s="104"/>
    </row>
    <row r="75" spans="1:6" ht="15.95" customHeight="1" x14ac:dyDescent="0.2">
      <c r="A75" s="63"/>
      <c r="B75" s="105" t="s">
        <v>4</v>
      </c>
      <c r="C75" s="106">
        <v>9.9750000000000005E-2</v>
      </c>
      <c r="D75" s="99"/>
      <c r="E75" s="107">
        <v>802.99</v>
      </c>
      <c r="F75" s="104"/>
    </row>
    <row r="76" spans="1:6" ht="15.95" customHeight="1" x14ac:dyDescent="0.2">
      <c r="A76" s="63"/>
      <c r="B76" s="77"/>
      <c r="C76" s="63"/>
      <c r="D76" s="65"/>
      <c r="E76" s="66"/>
      <c r="F76" s="66"/>
    </row>
    <row r="77" spans="1:6" ht="15.95" customHeight="1" thickBot="1" x14ac:dyDescent="0.25">
      <c r="A77" s="63"/>
      <c r="B77" s="108" t="s">
        <v>17</v>
      </c>
      <c r="C77" s="96"/>
      <c r="D77" s="109"/>
      <c r="E77" s="110">
        <v>9255.49</v>
      </c>
      <c r="F77" s="111"/>
    </row>
    <row r="78" spans="1:6" ht="15.95" customHeight="1" thickTop="1" x14ac:dyDescent="0.2">
      <c r="A78" s="63"/>
      <c r="B78" s="105"/>
      <c r="C78" s="105"/>
      <c r="D78" s="105"/>
      <c r="E78" s="112"/>
      <c r="F78" s="105"/>
    </row>
    <row r="79" spans="1:6" ht="15.95" customHeight="1" x14ac:dyDescent="0.2">
      <c r="A79" s="63"/>
      <c r="B79" s="77" t="s">
        <v>19</v>
      </c>
      <c r="C79" s="105"/>
      <c r="D79" s="65"/>
      <c r="E79" s="66">
        <v>0</v>
      </c>
      <c r="F79" s="66"/>
    </row>
    <row r="80" spans="1:6" ht="15.95" customHeight="1" x14ac:dyDescent="0.2">
      <c r="A80" s="63"/>
      <c r="B80" s="96"/>
      <c r="C80" s="105"/>
      <c r="D80" s="105"/>
      <c r="E80" s="112"/>
      <c r="F80" s="105"/>
    </row>
    <row r="81" spans="1:6" ht="15.95" customHeight="1" x14ac:dyDescent="0.2">
      <c r="A81" s="63"/>
      <c r="B81" s="133" t="s">
        <v>18</v>
      </c>
      <c r="C81" s="134"/>
      <c r="D81" s="113"/>
      <c r="E81" s="114">
        <v>9255.49</v>
      </c>
      <c r="F81" s="66"/>
    </row>
    <row r="82" spans="1:6" ht="15.95" customHeight="1" x14ac:dyDescent="0.2">
      <c r="A82" s="63"/>
      <c r="B82" s="63"/>
      <c r="C82" s="63"/>
      <c r="D82" s="65"/>
      <c r="E82" s="66"/>
      <c r="F82" s="66"/>
    </row>
    <row r="83" spans="1:6" ht="15.95" customHeight="1" x14ac:dyDescent="0.2">
      <c r="A83" s="115"/>
      <c r="B83" s="135"/>
      <c r="C83" s="136"/>
      <c r="D83" s="136"/>
      <c r="E83" s="136"/>
      <c r="F83" s="116"/>
    </row>
    <row r="84" spans="1:6" ht="15.95" customHeight="1" x14ac:dyDescent="0.2">
      <c r="A84" s="137" t="s">
        <v>32</v>
      </c>
      <c r="B84" s="137"/>
      <c r="C84" s="137"/>
      <c r="D84" s="137"/>
      <c r="E84" s="137"/>
      <c r="F84" s="77"/>
    </row>
    <row r="85" spans="1:6" ht="15.95" customHeight="1" x14ac:dyDescent="0.2">
      <c r="A85" s="138" t="s">
        <v>33</v>
      </c>
      <c r="B85" s="138"/>
      <c r="C85" s="138"/>
      <c r="D85" s="138"/>
      <c r="E85" s="138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DEA2-C595-4900-B106-B41FA08841F4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9"/>
      <c r="B1" s="59"/>
      <c r="C1" s="59"/>
      <c r="D1" s="60"/>
      <c r="E1" s="61"/>
      <c r="F1" s="61"/>
    </row>
    <row r="2" spans="1:6" ht="12.75" customHeight="1" x14ac:dyDescent="0.2">
      <c r="A2" s="59"/>
      <c r="B2" s="59"/>
      <c r="C2" s="59"/>
      <c r="D2" s="60"/>
      <c r="E2" s="61"/>
      <c r="F2" s="61"/>
    </row>
    <row r="3" spans="1:6" ht="12.75" customHeight="1" x14ac:dyDescent="0.2">
      <c r="A3" s="59"/>
      <c r="B3" s="59"/>
      <c r="C3" s="59"/>
      <c r="D3" s="60"/>
      <c r="E3" s="61"/>
      <c r="F3" s="61"/>
    </row>
    <row r="4" spans="1:6" ht="12.75" customHeight="1" x14ac:dyDescent="0.2">
      <c r="A4" s="59"/>
      <c r="B4" s="59"/>
      <c r="C4" s="59"/>
      <c r="D4" s="60"/>
      <c r="E4" s="61"/>
      <c r="F4" s="61"/>
    </row>
    <row r="5" spans="1:6" ht="12.75" customHeight="1" x14ac:dyDescent="0.2">
      <c r="A5" s="59"/>
      <c r="B5" s="59"/>
      <c r="C5" s="59"/>
      <c r="D5" s="60"/>
      <c r="E5" s="61"/>
      <c r="F5" s="61"/>
    </row>
    <row r="6" spans="1:6" ht="12.75" customHeight="1" x14ac:dyDescent="0.2">
      <c r="A6" s="59"/>
      <c r="B6" s="59"/>
      <c r="C6" s="59"/>
      <c r="D6" s="60"/>
      <c r="E6" s="61"/>
      <c r="F6" s="61"/>
    </row>
    <row r="7" spans="1:6" ht="12.75" customHeight="1" x14ac:dyDescent="0.2">
      <c r="A7" s="59"/>
      <c r="B7" s="59"/>
      <c r="C7" s="59"/>
      <c r="D7" s="60"/>
      <c r="E7" s="61"/>
      <c r="F7" s="61"/>
    </row>
    <row r="8" spans="1:6" ht="12.75" customHeight="1" x14ac:dyDescent="0.2">
      <c r="A8" s="59"/>
      <c r="B8" s="59"/>
      <c r="C8" s="59"/>
      <c r="D8" s="60"/>
      <c r="E8" s="61"/>
      <c r="F8" s="61"/>
    </row>
    <row r="9" spans="1:6" ht="12.75" customHeight="1" x14ac:dyDescent="0.2">
      <c r="A9" s="59"/>
      <c r="B9" s="59"/>
      <c r="C9" s="59"/>
      <c r="D9" s="60"/>
      <c r="E9" s="61"/>
      <c r="F9" s="61"/>
    </row>
    <row r="10" spans="1:6" ht="12.75" customHeight="1" x14ac:dyDescent="0.2">
      <c r="A10" s="59"/>
      <c r="B10" s="59"/>
      <c r="C10" s="59"/>
      <c r="D10" s="60"/>
      <c r="E10" s="61"/>
      <c r="F10" s="61"/>
    </row>
    <row r="11" spans="1:6" ht="12.75" customHeight="1" x14ac:dyDescent="0.2">
      <c r="A11" s="59"/>
      <c r="B11" s="59"/>
      <c r="C11" s="59"/>
      <c r="D11" s="60"/>
      <c r="E11" s="61"/>
      <c r="F11" s="61"/>
    </row>
    <row r="12" spans="1:6" ht="12.75" customHeight="1" x14ac:dyDescent="0.2">
      <c r="A12" s="59"/>
      <c r="B12" s="62"/>
      <c r="C12" s="62"/>
      <c r="D12" s="60"/>
      <c r="E12" s="61"/>
      <c r="F12" s="61"/>
    </row>
    <row r="13" spans="1:6" ht="12.75" customHeight="1" x14ac:dyDescent="0.2">
      <c r="A13" s="59"/>
      <c r="B13" s="62"/>
      <c r="C13" s="62"/>
      <c r="D13" s="60"/>
      <c r="E13" s="61"/>
      <c r="F13" s="61"/>
    </row>
    <row r="14" spans="1:6" ht="12.75" customHeight="1" x14ac:dyDescent="0.2">
      <c r="A14" s="59"/>
      <c r="B14" s="62"/>
      <c r="C14" s="62"/>
      <c r="D14" s="60"/>
      <c r="E14" s="61"/>
      <c r="F14" s="61"/>
    </row>
    <row r="15" spans="1:6" ht="12.75" customHeight="1" x14ac:dyDescent="0.2">
      <c r="A15" s="59"/>
      <c r="B15" s="62"/>
      <c r="C15" s="62"/>
      <c r="D15" s="60"/>
      <c r="E15" s="61"/>
      <c r="F15" s="61"/>
    </row>
    <row r="16" spans="1:6" ht="12.75" customHeight="1" x14ac:dyDescent="0.2">
      <c r="A16" s="59"/>
      <c r="B16" s="62"/>
      <c r="C16" s="62"/>
      <c r="D16" s="60"/>
      <c r="E16" s="61"/>
      <c r="F16" s="61"/>
    </row>
    <row r="17" spans="1:6" ht="12.75" customHeight="1" x14ac:dyDescent="0.2">
      <c r="A17" s="59"/>
      <c r="B17" s="62"/>
      <c r="C17" s="62"/>
      <c r="D17" s="60"/>
      <c r="E17" s="61"/>
      <c r="F17" s="61"/>
    </row>
    <row r="18" spans="1:6" ht="12.75" customHeight="1" x14ac:dyDescent="0.2">
      <c r="A18" s="59"/>
      <c r="B18" s="62"/>
      <c r="C18" s="62"/>
      <c r="D18" s="60"/>
      <c r="E18" s="61"/>
      <c r="F18" s="61"/>
    </row>
    <row r="19" spans="1:6" ht="12.75" customHeight="1" x14ac:dyDescent="0.2">
      <c r="A19" s="59"/>
      <c r="B19" s="62"/>
      <c r="C19" s="62"/>
      <c r="D19" s="60"/>
      <c r="E19" s="61"/>
      <c r="F19" s="61"/>
    </row>
    <row r="20" spans="1:6" ht="12.75" customHeight="1" x14ac:dyDescent="0.2">
      <c r="A20" s="59"/>
      <c r="B20" s="62"/>
      <c r="C20" s="62"/>
      <c r="D20" s="60"/>
      <c r="E20" s="61"/>
      <c r="F20" s="61"/>
    </row>
    <row r="21" spans="1:6" ht="15" customHeight="1" x14ac:dyDescent="0.2">
      <c r="A21" s="63"/>
      <c r="B21" s="64" t="s">
        <v>274</v>
      </c>
      <c r="C21" s="64"/>
      <c r="D21" s="65"/>
      <c r="E21" s="66"/>
      <c r="F21" s="66"/>
    </row>
    <row r="22" spans="1:6" ht="15" customHeight="1" x14ac:dyDescent="0.2">
      <c r="A22" s="63"/>
      <c r="B22" s="63"/>
      <c r="C22" s="63"/>
      <c r="D22" s="65"/>
      <c r="E22" s="66"/>
      <c r="F22" s="66"/>
    </row>
    <row r="23" spans="1:6" ht="15" customHeight="1" x14ac:dyDescent="0.2">
      <c r="A23" s="63"/>
      <c r="B23" s="64" t="s">
        <v>275</v>
      </c>
      <c r="C23" s="64"/>
      <c r="D23" s="65"/>
      <c r="E23" s="66"/>
      <c r="F23" s="66"/>
    </row>
    <row r="24" spans="1:6" ht="15" customHeight="1" x14ac:dyDescent="0.2">
      <c r="A24" s="63"/>
      <c r="B24" s="67" t="s">
        <v>261</v>
      </c>
      <c r="C24" s="63"/>
      <c r="D24" s="65"/>
      <c r="E24" s="66"/>
      <c r="F24" s="66"/>
    </row>
    <row r="25" spans="1:6" ht="15" customHeight="1" x14ac:dyDescent="0.2">
      <c r="A25" s="63"/>
      <c r="B25" s="63" t="s">
        <v>262</v>
      </c>
      <c r="C25" s="63"/>
      <c r="D25" s="65"/>
      <c r="E25" s="66"/>
      <c r="F25" s="66"/>
    </row>
    <row r="26" spans="1:6" ht="15" customHeight="1" x14ac:dyDescent="0.2">
      <c r="A26" s="63"/>
      <c r="B26" s="63" t="s">
        <v>263</v>
      </c>
      <c r="C26" s="63"/>
      <c r="D26" s="65"/>
      <c r="E26" s="66"/>
      <c r="F26" s="66"/>
    </row>
    <row r="27" spans="1:6" ht="15" customHeight="1" x14ac:dyDescent="0.2">
      <c r="A27" s="64"/>
      <c r="B27" s="63"/>
      <c r="C27" s="63"/>
      <c r="D27" s="68"/>
      <c r="E27" s="69"/>
      <c r="F27" s="69"/>
    </row>
    <row r="28" spans="1:6" ht="15.95" customHeight="1" x14ac:dyDescent="0.2">
      <c r="A28" s="63"/>
      <c r="B28" s="64"/>
      <c r="C28" s="64"/>
      <c r="D28" s="69" t="s">
        <v>12</v>
      </c>
      <c r="E28" s="70" t="s">
        <v>276</v>
      </c>
      <c r="F28" s="70"/>
    </row>
    <row r="29" spans="1:6" ht="13.5" customHeight="1" thickBot="1" x14ac:dyDescent="0.25">
      <c r="A29" s="71"/>
      <c r="B29" s="71"/>
      <c r="C29" s="71"/>
      <c r="D29" s="72"/>
      <c r="E29" s="73"/>
      <c r="F29" s="73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74"/>
    </row>
    <row r="31" spans="1:6" ht="14.25" customHeight="1" x14ac:dyDescent="0.2">
      <c r="A31" s="75"/>
      <c r="B31" s="75"/>
      <c r="C31" s="75"/>
      <c r="D31" s="75"/>
      <c r="E31" s="75"/>
      <c r="F31" s="75"/>
    </row>
    <row r="32" spans="1:6" ht="14.25" customHeight="1" x14ac:dyDescent="0.2">
      <c r="A32" s="76"/>
      <c r="B32" s="77" t="s">
        <v>6</v>
      </c>
      <c r="C32" s="78"/>
      <c r="D32" s="79"/>
      <c r="E32" s="80"/>
      <c r="F32" s="80"/>
    </row>
    <row r="33" spans="1:6" ht="14.25" customHeight="1" x14ac:dyDescent="0.2">
      <c r="A33" s="76"/>
      <c r="B33" s="76"/>
      <c r="C33" s="76"/>
      <c r="D33" s="79"/>
      <c r="E33" s="80"/>
      <c r="F33" s="80"/>
    </row>
    <row r="34" spans="1:6" ht="14.25" customHeight="1" x14ac:dyDescent="0.2">
      <c r="A34" s="76"/>
      <c r="B34" s="81" t="s">
        <v>277</v>
      </c>
      <c r="C34" s="82"/>
      <c r="D34" s="83"/>
      <c r="E34" s="83"/>
      <c r="F34" s="83"/>
    </row>
    <row r="35" spans="1:6" ht="14.25" customHeight="1" x14ac:dyDescent="0.2">
      <c r="A35" s="76"/>
      <c r="B35" s="81" t="s">
        <v>269</v>
      </c>
      <c r="C35" s="84"/>
      <c r="D35" s="83"/>
      <c r="E35" s="83"/>
      <c r="F35" s="83"/>
    </row>
    <row r="36" spans="1:6" ht="14.25" customHeight="1" x14ac:dyDescent="0.2">
      <c r="A36" s="76"/>
      <c r="B36" s="81" t="s">
        <v>278</v>
      </c>
      <c r="C36" s="82"/>
      <c r="D36" s="83"/>
      <c r="E36" s="83"/>
      <c r="F36" s="83"/>
    </row>
    <row r="37" spans="1:6" ht="14.25" customHeight="1" x14ac:dyDescent="0.2">
      <c r="A37" s="76"/>
      <c r="B37" s="81" t="s">
        <v>269</v>
      </c>
      <c r="C37" s="82"/>
      <c r="D37" s="83"/>
      <c r="E37" s="83"/>
      <c r="F37" s="83"/>
    </row>
    <row r="38" spans="1:6" ht="14.25" customHeight="1" x14ac:dyDescent="0.2">
      <c r="A38" s="76"/>
      <c r="B38" s="81" t="s">
        <v>279</v>
      </c>
      <c r="C38" s="82"/>
      <c r="D38" s="83"/>
      <c r="E38" s="83"/>
      <c r="F38" s="83"/>
    </row>
    <row r="39" spans="1:6" ht="14.25" customHeight="1" x14ac:dyDescent="0.2">
      <c r="A39" s="76"/>
      <c r="B39" s="81"/>
      <c r="C39" s="82"/>
      <c r="D39" s="83"/>
      <c r="E39" s="83"/>
      <c r="F39" s="83"/>
    </row>
    <row r="40" spans="1:6" ht="14.25" customHeight="1" x14ac:dyDescent="0.2">
      <c r="A40" s="76"/>
      <c r="B40" s="81"/>
      <c r="C40" s="84"/>
      <c r="D40" s="83"/>
      <c r="E40" s="83"/>
      <c r="F40" s="83"/>
    </row>
    <row r="41" spans="1:6" ht="14.25" customHeight="1" x14ac:dyDescent="0.2">
      <c r="A41" s="76"/>
      <c r="B41" s="81"/>
      <c r="C41" s="82"/>
      <c r="D41" s="83"/>
      <c r="E41" s="83"/>
      <c r="F41" s="83"/>
    </row>
    <row r="42" spans="1:6" ht="14.25" customHeight="1" x14ac:dyDescent="0.2">
      <c r="A42" s="76"/>
      <c r="B42" s="81"/>
      <c r="C42" s="82"/>
      <c r="D42" s="83"/>
      <c r="E42" s="83"/>
      <c r="F42" s="83"/>
    </row>
    <row r="43" spans="1:6" ht="14.25" customHeight="1" x14ac:dyDescent="0.2">
      <c r="A43" s="76"/>
      <c r="B43" s="81"/>
      <c r="C43" s="82"/>
      <c r="D43" s="83"/>
      <c r="E43" s="83"/>
      <c r="F43" s="83"/>
    </row>
    <row r="44" spans="1:6" ht="14.25" customHeight="1" x14ac:dyDescent="0.2">
      <c r="A44" s="76"/>
      <c r="B44" s="81"/>
      <c r="C44" s="82"/>
      <c r="D44" s="83"/>
      <c r="E44" s="83"/>
      <c r="F44" s="83"/>
    </row>
    <row r="45" spans="1:6" ht="14.25" customHeight="1" x14ac:dyDescent="0.2">
      <c r="A45" s="76"/>
      <c r="B45" s="81"/>
      <c r="C45" s="82"/>
      <c r="D45" s="83"/>
      <c r="E45" s="83"/>
      <c r="F45" s="83"/>
    </row>
    <row r="46" spans="1:6" ht="14.25" customHeight="1" x14ac:dyDescent="0.2">
      <c r="A46" s="76"/>
      <c r="B46" s="81"/>
      <c r="C46" s="82"/>
      <c r="D46" s="83"/>
      <c r="E46" s="83"/>
      <c r="F46" s="83"/>
    </row>
    <row r="47" spans="1:6" ht="14.25" customHeight="1" x14ac:dyDescent="0.2">
      <c r="A47" s="76"/>
      <c r="B47" s="81"/>
      <c r="C47" s="82"/>
      <c r="D47" s="83"/>
      <c r="E47" s="83"/>
      <c r="F47" s="83"/>
    </row>
    <row r="48" spans="1:6" ht="14.25" customHeight="1" x14ac:dyDescent="0.2">
      <c r="A48" s="76"/>
      <c r="B48" s="81"/>
      <c r="C48" s="82"/>
      <c r="D48" s="83"/>
      <c r="E48" s="83"/>
      <c r="F48" s="83"/>
    </row>
    <row r="49" spans="1:6" ht="14.25" customHeight="1" x14ac:dyDescent="0.2">
      <c r="A49" s="76"/>
      <c r="B49" s="81"/>
      <c r="C49" s="82"/>
      <c r="D49" s="83"/>
      <c r="E49" s="83"/>
      <c r="F49" s="83"/>
    </row>
    <row r="50" spans="1:6" ht="14.25" customHeight="1" x14ac:dyDescent="0.2">
      <c r="A50" s="76"/>
      <c r="B50" s="81"/>
      <c r="C50" s="85"/>
      <c r="D50" s="85"/>
      <c r="E50" s="83"/>
      <c r="F50" s="83"/>
    </row>
    <row r="51" spans="1:6" ht="14.25" customHeight="1" x14ac:dyDescent="0.2">
      <c r="A51" s="76"/>
      <c r="B51" s="81"/>
      <c r="C51" s="82"/>
      <c r="D51" s="83"/>
      <c r="E51" s="83"/>
      <c r="F51" s="83"/>
    </row>
    <row r="52" spans="1:6" ht="14.25" customHeight="1" x14ac:dyDescent="0.2">
      <c r="A52" s="76"/>
      <c r="B52" s="81"/>
      <c r="C52" s="82"/>
      <c r="D52" s="83"/>
      <c r="E52" s="83"/>
      <c r="F52" s="83"/>
    </row>
    <row r="53" spans="1:6" ht="14.25" customHeight="1" x14ac:dyDescent="0.2">
      <c r="A53" s="76"/>
      <c r="B53" s="81"/>
      <c r="C53" s="82"/>
      <c r="D53" s="83"/>
      <c r="E53" s="83"/>
      <c r="F53" s="83"/>
    </row>
    <row r="54" spans="1:6" ht="14.25" customHeight="1" x14ac:dyDescent="0.2">
      <c r="A54" s="76"/>
      <c r="B54" s="81"/>
      <c r="C54" s="82"/>
      <c r="D54" s="83"/>
      <c r="E54" s="83"/>
      <c r="F54" s="83"/>
    </row>
    <row r="55" spans="1:6" ht="14.25" customHeight="1" x14ac:dyDescent="0.2">
      <c r="A55" s="76"/>
      <c r="B55" s="81"/>
      <c r="C55" s="82"/>
      <c r="D55" s="83"/>
      <c r="E55" s="83"/>
      <c r="F55" s="83"/>
    </row>
    <row r="56" spans="1:6" ht="14.25" customHeight="1" x14ac:dyDescent="0.2">
      <c r="A56" s="76"/>
      <c r="B56" s="81"/>
      <c r="C56" s="82"/>
      <c r="D56" s="83"/>
      <c r="E56" s="83"/>
      <c r="F56" s="83"/>
    </row>
    <row r="57" spans="1:6" ht="14.25" customHeight="1" x14ac:dyDescent="0.2">
      <c r="A57" s="76"/>
      <c r="B57" s="81"/>
      <c r="C57" s="82"/>
      <c r="D57" s="83"/>
      <c r="E57" s="83"/>
      <c r="F57" s="83"/>
    </row>
    <row r="58" spans="1:6" ht="14.25" customHeight="1" x14ac:dyDescent="0.2">
      <c r="A58" s="76"/>
      <c r="B58" s="81"/>
      <c r="C58" s="82"/>
      <c r="D58" s="83"/>
      <c r="E58" s="83"/>
      <c r="F58" s="83"/>
    </row>
    <row r="59" spans="1:6" ht="14.25" customHeight="1" x14ac:dyDescent="0.2">
      <c r="A59" s="76"/>
      <c r="B59" s="81"/>
      <c r="C59" s="82"/>
      <c r="D59" s="83"/>
      <c r="E59" s="83"/>
      <c r="F59" s="83"/>
    </row>
    <row r="60" spans="1:6" ht="14.25" customHeight="1" x14ac:dyDescent="0.2">
      <c r="A60" s="76"/>
      <c r="B60" s="81"/>
      <c r="C60" s="82"/>
      <c r="D60" s="83"/>
      <c r="E60" s="83"/>
      <c r="F60" s="83"/>
    </row>
    <row r="61" spans="1:6" ht="14.25" customHeight="1" x14ac:dyDescent="0.2">
      <c r="A61" s="76"/>
      <c r="B61" s="81"/>
      <c r="C61" s="82"/>
      <c r="D61" s="83"/>
      <c r="E61" s="83"/>
      <c r="F61" s="83"/>
    </row>
    <row r="62" spans="1:6" ht="14.25" customHeight="1" x14ac:dyDescent="0.2">
      <c r="A62" s="76"/>
      <c r="B62" s="81"/>
      <c r="C62" s="82"/>
      <c r="D62" s="83"/>
      <c r="E62" s="83"/>
      <c r="F62" s="83"/>
    </row>
    <row r="63" spans="1:6" ht="14.25" customHeight="1" x14ac:dyDescent="0.2">
      <c r="A63" s="76"/>
      <c r="B63" s="86"/>
      <c r="C63" s="87"/>
      <c r="D63" s="88"/>
      <c r="E63" s="83"/>
      <c r="F63" s="83"/>
    </row>
    <row r="64" spans="1:6" ht="14.25" customHeight="1" x14ac:dyDescent="0.2">
      <c r="A64" s="76"/>
      <c r="B64" s="81"/>
      <c r="C64" s="89"/>
      <c r="D64" s="80"/>
      <c r="E64" s="83"/>
      <c r="F64" s="83"/>
    </row>
    <row r="65" spans="1:6" ht="14.25" customHeight="1" x14ac:dyDescent="0.2">
      <c r="A65" s="76"/>
      <c r="B65" s="81"/>
      <c r="C65" s="90" t="s">
        <v>40</v>
      </c>
      <c r="D65" s="91" t="s">
        <v>41</v>
      </c>
      <c r="E65" s="83"/>
      <c r="F65" s="83"/>
    </row>
    <row r="66" spans="1:6" ht="14.25" customHeight="1" x14ac:dyDescent="0.2">
      <c r="A66" s="76"/>
      <c r="B66" s="81"/>
      <c r="C66" s="92">
        <v>12.25</v>
      </c>
      <c r="D66" s="93">
        <v>350</v>
      </c>
      <c r="E66" s="94"/>
      <c r="F66" s="94"/>
    </row>
    <row r="67" spans="1:6" ht="14.25" customHeight="1" x14ac:dyDescent="0.2">
      <c r="A67" s="76"/>
      <c r="B67" s="86"/>
      <c r="C67" s="92"/>
      <c r="D67" s="93"/>
      <c r="E67" s="83"/>
      <c r="F67" s="83"/>
    </row>
    <row r="68" spans="1:6" ht="13.5" customHeight="1" x14ac:dyDescent="0.2">
      <c r="A68" s="76"/>
      <c r="B68" s="86"/>
      <c r="C68" s="95"/>
      <c r="D68" s="95"/>
      <c r="E68" s="95"/>
      <c r="F68" s="76"/>
    </row>
    <row r="69" spans="1:6" ht="15.95" customHeight="1" x14ac:dyDescent="0.2">
      <c r="A69" s="63"/>
      <c r="B69" s="96" t="s">
        <v>16</v>
      </c>
      <c r="C69" s="96"/>
      <c r="D69" s="65"/>
      <c r="E69" s="97">
        <v>4287.5</v>
      </c>
      <c r="F69" s="97"/>
    </row>
    <row r="70" spans="1:6" ht="15.95" customHeight="1" x14ac:dyDescent="0.2">
      <c r="A70" s="63"/>
      <c r="B70" s="98" t="s">
        <v>13</v>
      </c>
      <c r="C70" s="99"/>
      <c r="D70" s="65"/>
      <c r="E70" s="100">
        <v>0</v>
      </c>
      <c r="F70" s="100"/>
    </row>
    <row r="71" spans="1:6" ht="15.95" customHeight="1" x14ac:dyDescent="0.2">
      <c r="A71" s="63"/>
      <c r="B71" s="101" t="s">
        <v>265</v>
      </c>
      <c r="C71" s="99"/>
      <c r="D71" s="65"/>
      <c r="E71" s="100">
        <v>0</v>
      </c>
      <c r="F71" s="100"/>
    </row>
    <row r="72" spans="1:6" ht="15.95" customHeight="1" x14ac:dyDescent="0.2">
      <c r="A72" s="63"/>
      <c r="B72" s="101" t="s">
        <v>14</v>
      </c>
      <c r="C72" s="99"/>
      <c r="D72" s="65"/>
      <c r="E72" s="100">
        <v>0</v>
      </c>
      <c r="F72" s="100"/>
    </row>
    <row r="73" spans="1:6" ht="15.95" customHeight="1" x14ac:dyDescent="0.2">
      <c r="A73" s="63"/>
      <c r="B73" s="64" t="s">
        <v>15</v>
      </c>
      <c r="C73" s="96"/>
      <c r="D73" s="65"/>
      <c r="E73" s="102">
        <v>4287.5</v>
      </c>
      <c r="F73" s="102"/>
    </row>
    <row r="74" spans="1:6" ht="15.95" customHeight="1" x14ac:dyDescent="0.2">
      <c r="A74" s="63"/>
      <c r="B74" s="99" t="s">
        <v>5</v>
      </c>
      <c r="C74" s="103">
        <v>0.05</v>
      </c>
      <c r="D74" s="99"/>
      <c r="E74" s="104">
        <v>214.38</v>
      </c>
      <c r="F74" s="104"/>
    </row>
    <row r="75" spans="1:6" ht="15.95" customHeight="1" x14ac:dyDescent="0.2">
      <c r="A75" s="63"/>
      <c r="B75" s="105" t="s">
        <v>4</v>
      </c>
      <c r="C75" s="106">
        <v>9.9750000000000005E-2</v>
      </c>
      <c r="D75" s="99"/>
      <c r="E75" s="107">
        <v>427.68</v>
      </c>
      <c r="F75" s="104"/>
    </row>
    <row r="76" spans="1:6" ht="15.95" customHeight="1" x14ac:dyDescent="0.2">
      <c r="A76" s="63"/>
      <c r="B76" s="77"/>
      <c r="C76" s="63"/>
      <c r="D76" s="65"/>
      <c r="E76" s="66"/>
      <c r="F76" s="66"/>
    </row>
    <row r="77" spans="1:6" ht="15.95" customHeight="1" thickBot="1" x14ac:dyDescent="0.25">
      <c r="A77" s="63"/>
      <c r="B77" s="108" t="s">
        <v>17</v>
      </c>
      <c r="C77" s="96"/>
      <c r="D77" s="109"/>
      <c r="E77" s="110">
        <v>4929.5600000000004</v>
      </c>
      <c r="F77" s="111"/>
    </row>
    <row r="78" spans="1:6" ht="15.95" customHeight="1" thickTop="1" x14ac:dyDescent="0.2">
      <c r="A78" s="63"/>
      <c r="B78" s="105"/>
      <c r="C78" s="105"/>
      <c r="D78" s="105"/>
      <c r="E78" s="112"/>
      <c r="F78" s="105"/>
    </row>
    <row r="79" spans="1:6" ht="15.95" customHeight="1" x14ac:dyDescent="0.2">
      <c r="A79" s="63"/>
      <c r="B79" s="77" t="s">
        <v>19</v>
      </c>
      <c r="C79" s="105"/>
      <c r="D79" s="65"/>
      <c r="E79" s="66">
        <v>0</v>
      </c>
      <c r="F79" s="66"/>
    </row>
    <row r="80" spans="1:6" ht="15.95" customHeight="1" x14ac:dyDescent="0.2">
      <c r="A80" s="63"/>
      <c r="B80" s="96"/>
      <c r="C80" s="105"/>
      <c r="D80" s="105"/>
      <c r="E80" s="112"/>
      <c r="F80" s="105"/>
    </row>
    <row r="81" spans="1:6" ht="15.95" customHeight="1" x14ac:dyDescent="0.2">
      <c r="A81" s="63"/>
      <c r="B81" s="133" t="s">
        <v>18</v>
      </c>
      <c r="C81" s="134"/>
      <c r="D81" s="113"/>
      <c r="E81" s="114">
        <v>4929.5600000000004</v>
      </c>
      <c r="F81" s="66"/>
    </row>
    <row r="82" spans="1:6" ht="15.95" customHeight="1" x14ac:dyDescent="0.2">
      <c r="A82" s="63"/>
      <c r="B82" s="63"/>
      <c r="C82" s="63"/>
      <c r="D82" s="65"/>
      <c r="E82" s="66"/>
      <c r="F82" s="66"/>
    </row>
    <row r="83" spans="1:6" ht="15.95" customHeight="1" x14ac:dyDescent="0.2">
      <c r="A83" s="115"/>
      <c r="B83" s="135"/>
      <c r="C83" s="136"/>
      <c r="D83" s="136"/>
      <c r="E83" s="136"/>
      <c r="F83" s="116"/>
    </row>
    <row r="84" spans="1:6" ht="15.95" customHeight="1" x14ac:dyDescent="0.2">
      <c r="A84" s="137" t="s">
        <v>32</v>
      </c>
      <c r="B84" s="137"/>
      <c r="C84" s="137"/>
      <c r="D84" s="137"/>
      <c r="E84" s="137"/>
      <c r="F84" s="77"/>
    </row>
    <row r="85" spans="1:6" ht="15.95" customHeight="1" x14ac:dyDescent="0.2">
      <c r="A85" s="138" t="s">
        <v>33</v>
      </c>
      <c r="B85" s="138"/>
      <c r="C85" s="138"/>
      <c r="D85" s="138"/>
      <c r="E85" s="138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599F-4B50-494F-9D77-90F1E26A8458}">
  <sheetPr codeName="Feuil5">
    <pageSetUpPr fitToPage="1"/>
  </sheetPr>
  <dimension ref="A12:F88"/>
  <sheetViews>
    <sheetView view="pageBreakPreview" topLeftCell="A40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0"/>
      <c r="C33" s="120"/>
      <c r="D33" s="120"/>
      <c r="E33" s="28"/>
      <c r="F33" s="21"/>
    </row>
    <row r="34" spans="1:6" ht="14.25" x14ac:dyDescent="0.2">
      <c r="A34" s="21"/>
      <c r="B34" s="120"/>
      <c r="C34" s="120"/>
      <c r="D34" s="120"/>
      <c r="E34" s="28"/>
      <c r="F34" s="21"/>
    </row>
    <row r="35" spans="1:6" ht="14.25" x14ac:dyDescent="0.2">
      <c r="A35" s="21"/>
      <c r="B35" s="120"/>
      <c r="C35" s="120"/>
      <c r="D35" s="120"/>
      <c r="E35" s="28"/>
      <c r="F35" s="21"/>
    </row>
    <row r="36" spans="1:6" ht="44.25" customHeight="1" x14ac:dyDescent="0.2">
      <c r="A36" s="21"/>
      <c r="B36" s="120" t="s">
        <v>89</v>
      </c>
      <c r="C36" s="120"/>
      <c r="D36" s="120"/>
      <c r="E36" s="28"/>
      <c r="F36" s="21"/>
    </row>
    <row r="37" spans="1:6" ht="14.25" x14ac:dyDescent="0.2">
      <c r="A37" s="21"/>
      <c r="B37" s="120"/>
      <c r="C37" s="120"/>
      <c r="D37" s="120"/>
      <c r="E37" s="28"/>
      <c r="F37" s="21"/>
    </row>
    <row r="38" spans="1:6" ht="14.25" x14ac:dyDescent="0.2">
      <c r="A38" s="21"/>
      <c r="B38" s="120" t="s">
        <v>90</v>
      </c>
      <c r="C38" s="120"/>
      <c r="D38" s="120"/>
      <c r="E38" s="28"/>
      <c r="F38" s="21"/>
    </row>
    <row r="39" spans="1:6" ht="14.25" x14ac:dyDescent="0.2">
      <c r="A39" s="21"/>
      <c r="B39" s="120"/>
      <c r="C39" s="120"/>
      <c r="D39" s="120"/>
      <c r="E39" s="28"/>
      <c r="F39" s="21"/>
    </row>
    <row r="40" spans="1:6" ht="14.25" x14ac:dyDescent="0.2">
      <c r="A40" s="21"/>
      <c r="B40" s="120" t="s">
        <v>91</v>
      </c>
      <c r="C40" s="120"/>
      <c r="D40" s="120"/>
      <c r="E40" s="28"/>
      <c r="F40" s="21"/>
    </row>
    <row r="41" spans="1:6" ht="14.25" x14ac:dyDescent="0.2">
      <c r="A41" s="21"/>
      <c r="B41" s="120"/>
      <c r="C41" s="120"/>
      <c r="D41" s="120"/>
      <c r="E41" s="28"/>
      <c r="F41" s="21"/>
    </row>
    <row r="42" spans="1:6" ht="29.25" customHeight="1" x14ac:dyDescent="0.2">
      <c r="A42" s="21"/>
      <c r="B42" s="120" t="s">
        <v>92</v>
      </c>
      <c r="C42" s="120"/>
      <c r="D42" s="120"/>
      <c r="E42" s="28"/>
      <c r="F42" s="21"/>
    </row>
    <row r="43" spans="1:6" ht="14.25" x14ac:dyDescent="0.2">
      <c r="A43" s="21"/>
      <c r="B43" s="120"/>
      <c r="C43" s="120"/>
      <c r="D43" s="120"/>
      <c r="E43" s="28"/>
      <c r="F43" s="21"/>
    </row>
    <row r="44" spans="1:6" ht="14.25" x14ac:dyDescent="0.2">
      <c r="A44" s="21"/>
      <c r="B44" s="120" t="s">
        <v>93</v>
      </c>
      <c r="C44" s="120"/>
      <c r="D44" s="120"/>
      <c r="E44" s="28"/>
      <c r="F44" s="21"/>
    </row>
    <row r="45" spans="1:6" ht="14.25" x14ac:dyDescent="0.2">
      <c r="A45" s="21"/>
      <c r="B45" s="120"/>
      <c r="C45" s="120"/>
      <c r="D45" s="120"/>
      <c r="E45" s="28"/>
      <c r="F45" s="21"/>
    </row>
    <row r="46" spans="1:6" ht="14.25" x14ac:dyDescent="0.2">
      <c r="A46" s="21"/>
      <c r="B46" s="120" t="s">
        <v>94</v>
      </c>
      <c r="C46" s="120"/>
      <c r="D46" s="120"/>
      <c r="E46" s="28"/>
      <c r="F46" s="21"/>
    </row>
    <row r="47" spans="1:6" ht="14.25" x14ac:dyDescent="0.2">
      <c r="A47" s="21"/>
      <c r="B47" s="120"/>
      <c r="C47" s="120"/>
      <c r="D47" s="120"/>
      <c r="E47" s="28"/>
      <c r="F47" s="21"/>
    </row>
    <row r="48" spans="1:6" ht="30" customHeight="1" x14ac:dyDescent="0.2">
      <c r="A48" s="21"/>
      <c r="B48" s="120" t="s">
        <v>95</v>
      </c>
      <c r="C48" s="120"/>
      <c r="D48" s="120"/>
      <c r="E48" s="28"/>
      <c r="F48" s="21"/>
    </row>
    <row r="49" spans="1:6" ht="14.25" x14ac:dyDescent="0.2">
      <c r="A49" s="21"/>
      <c r="B49" s="120"/>
      <c r="C49" s="120"/>
      <c r="D49" s="120"/>
      <c r="E49" s="28"/>
      <c r="F49" s="21"/>
    </row>
    <row r="50" spans="1:6" ht="14.25" x14ac:dyDescent="0.2">
      <c r="A50" s="21"/>
      <c r="B50" s="120" t="s">
        <v>96</v>
      </c>
      <c r="C50" s="120"/>
      <c r="D50" s="120"/>
      <c r="E50" s="28"/>
      <c r="F50" s="21"/>
    </row>
    <row r="51" spans="1:6" ht="14.25" x14ac:dyDescent="0.2">
      <c r="A51" s="21"/>
      <c r="B51" s="120"/>
      <c r="C51" s="120"/>
      <c r="D51" s="120"/>
      <c r="E51" s="28"/>
      <c r="F51" s="21"/>
    </row>
    <row r="52" spans="1:6" ht="14.25" x14ac:dyDescent="0.2">
      <c r="A52" s="21"/>
      <c r="B52" s="120" t="s">
        <v>97</v>
      </c>
      <c r="C52" s="120"/>
      <c r="D52" s="120"/>
      <c r="E52" s="28"/>
      <c r="F52" s="21"/>
    </row>
    <row r="53" spans="1:6" ht="14.25" x14ac:dyDescent="0.2">
      <c r="A53" s="21"/>
      <c r="B53" s="120"/>
      <c r="C53" s="120"/>
      <c r="D53" s="120"/>
      <c r="E53" s="28"/>
      <c r="F53" s="21"/>
    </row>
    <row r="54" spans="1:6" ht="14.25" x14ac:dyDescent="0.2">
      <c r="A54" s="21"/>
      <c r="B54" s="120"/>
      <c r="C54" s="120"/>
      <c r="D54" s="120"/>
      <c r="E54" s="28"/>
      <c r="F54" s="21"/>
    </row>
    <row r="55" spans="1:6" ht="14.25" x14ac:dyDescent="0.2">
      <c r="A55" s="21"/>
      <c r="B55" s="120"/>
      <c r="C55" s="120"/>
      <c r="D55" s="120"/>
      <c r="E55" s="28"/>
      <c r="F55" s="21"/>
    </row>
    <row r="56" spans="1:6" ht="14.25" x14ac:dyDescent="0.2">
      <c r="A56" s="21"/>
      <c r="B56" s="120"/>
      <c r="C56" s="120"/>
      <c r="D56" s="120"/>
      <c r="E56" s="28"/>
      <c r="F56" s="21"/>
    </row>
    <row r="57" spans="1:6" ht="14.25" x14ac:dyDescent="0.2">
      <c r="A57" s="21"/>
      <c r="B57" s="120"/>
      <c r="C57" s="120"/>
      <c r="D57" s="120"/>
      <c r="E57" s="28"/>
      <c r="F57" s="21"/>
    </row>
    <row r="58" spans="1:6" ht="14.25" x14ac:dyDescent="0.2">
      <c r="A58" s="21"/>
      <c r="B58" s="120"/>
      <c r="C58" s="120"/>
      <c r="D58" s="120"/>
      <c r="E58" s="28"/>
      <c r="F58" s="21"/>
    </row>
    <row r="59" spans="1:6" ht="14.25" x14ac:dyDescent="0.2">
      <c r="A59" s="21"/>
      <c r="B59" s="120"/>
      <c r="C59" s="120"/>
      <c r="D59" s="120"/>
      <c r="E59" s="28"/>
      <c r="F59" s="21"/>
    </row>
    <row r="60" spans="1:6" ht="14.25" x14ac:dyDescent="0.2">
      <c r="A60" s="21"/>
      <c r="B60" s="120"/>
      <c r="C60" s="120"/>
      <c r="D60" s="120"/>
      <c r="E60" s="28"/>
      <c r="F60" s="21"/>
    </row>
    <row r="61" spans="1:6" s="50" customFormat="1" ht="14.25" x14ac:dyDescent="0.2">
      <c r="A61" s="46"/>
      <c r="B61" s="47"/>
      <c r="C61" s="48" t="s">
        <v>40</v>
      </c>
      <c r="D61" s="48" t="s">
        <v>41</v>
      </c>
      <c r="E61" s="49"/>
      <c r="F61" s="46"/>
    </row>
    <row r="62" spans="1:6" s="50" customFormat="1" ht="14.25" x14ac:dyDescent="0.2">
      <c r="A62" s="46"/>
      <c r="B62" s="47"/>
      <c r="C62" s="51">
        <v>22.75</v>
      </c>
      <c r="D62" s="52">
        <v>295</v>
      </c>
      <c r="E62" s="49"/>
      <c r="F62" s="46"/>
    </row>
    <row r="63" spans="1:6" ht="14.25" x14ac:dyDescent="0.2">
      <c r="A63" s="21"/>
      <c r="B63" s="120"/>
      <c r="C63" s="120"/>
      <c r="D63" s="120"/>
      <c r="E63" s="28"/>
      <c r="F63" s="21"/>
    </row>
    <row r="64" spans="1:6" ht="13.5" customHeight="1" x14ac:dyDescent="0.2">
      <c r="A64" s="21"/>
      <c r="B64" s="120"/>
      <c r="C64" s="120"/>
      <c r="D64" s="120"/>
      <c r="E64" s="28"/>
      <c r="F64" s="21"/>
    </row>
    <row r="65" spans="1:6" ht="13.5" customHeight="1" x14ac:dyDescent="0.2">
      <c r="A65" s="21"/>
      <c r="B65" s="25" t="s">
        <v>16</v>
      </c>
      <c r="C65" s="26"/>
      <c r="D65" s="26"/>
      <c r="E65" s="29">
        <f>D62*C62</f>
        <v>6711.25</v>
      </c>
      <c r="F65" s="21"/>
    </row>
    <row r="66" spans="1:6" ht="13.5" customHeight="1" x14ac:dyDescent="0.2">
      <c r="A66" s="21"/>
      <c r="B66" s="34" t="s">
        <v>13</v>
      </c>
      <c r="C66" s="26"/>
      <c r="D66" s="26"/>
      <c r="E66" s="30">
        <v>0</v>
      </c>
      <c r="F66" s="21"/>
    </row>
    <row r="67" spans="1:6" ht="13.5" customHeight="1" x14ac:dyDescent="0.2">
      <c r="A67" s="21"/>
      <c r="B67" s="34" t="s">
        <v>14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SUM(E65:E67)</f>
        <v>6711.25</v>
      </c>
      <c r="F68" s="21"/>
    </row>
    <row r="69" spans="1:6" ht="13.5" customHeight="1" x14ac:dyDescent="0.2">
      <c r="A69" s="21"/>
      <c r="B69" s="26" t="s">
        <v>5</v>
      </c>
      <c r="C69" s="31">
        <v>0.05</v>
      </c>
      <c r="D69" s="26"/>
      <c r="E69" s="35">
        <f>ROUND(E68*C69,2)</f>
        <v>335.56</v>
      </c>
      <c r="F69" s="21"/>
    </row>
    <row r="70" spans="1:6" ht="13.5" customHeight="1" x14ac:dyDescent="0.2">
      <c r="A70" s="21"/>
      <c r="B70" s="26" t="s">
        <v>4</v>
      </c>
      <c r="C70" s="42">
        <v>9.9750000000000005E-2</v>
      </c>
      <c r="D70" s="26"/>
      <c r="E70" s="43">
        <f>ROUND(E68*C70,2)</f>
        <v>669.45</v>
      </c>
      <c r="F70" s="21"/>
    </row>
    <row r="71" spans="1:6" ht="13.5" customHeight="1" x14ac:dyDescent="0.2">
      <c r="A71" s="21"/>
      <c r="B71" s="26"/>
      <c r="C71" s="26"/>
      <c r="D71" s="26"/>
      <c r="E71" s="32"/>
      <c r="F71" s="21"/>
    </row>
    <row r="72" spans="1:6" ht="16.5" customHeight="1" thickBot="1" x14ac:dyDescent="0.25">
      <c r="A72" s="21"/>
      <c r="B72" s="25" t="s">
        <v>17</v>
      </c>
      <c r="C72" s="26"/>
      <c r="D72" s="26"/>
      <c r="E72" s="33">
        <f>SUM(E68:E70)</f>
        <v>7716.26</v>
      </c>
      <c r="F72" s="21"/>
    </row>
    <row r="73" spans="1:6" ht="15.75" thickTop="1" x14ac:dyDescent="0.2">
      <c r="A73" s="21"/>
      <c r="B73" s="122"/>
      <c r="C73" s="122"/>
      <c r="D73" s="122"/>
      <c r="E73" s="36"/>
      <c r="F73" s="21"/>
    </row>
    <row r="74" spans="1:6" ht="15" x14ac:dyDescent="0.2">
      <c r="A74" s="21"/>
      <c r="B74" s="127" t="s">
        <v>19</v>
      </c>
      <c r="C74" s="127"/>
      <c r="D74" s="127"/>
      <c r="E74" s="36">
        <v>0</v>
      </c>
      <c r="F74" s="21"/>
    </row>
    <row r="75" spans="1:6" ht="15" x14ac:dyDescent="0.2">
      <c r="A75" s="21"/>
      <c r="B75" s="122"/>
      <c r="C75" s="122"/>
      <c r="D75" s="122"/>
      <c r="E75" s="36"/>
      <c r="F75" s="21"/>
    </row>
    <row r="76" spans="1:6" ht="19.5" customHeight="1" x14ac:dyDescent="0.2">
      <c r="A76" s="21"/>
      <c r="B76" s="37" t="s">
        <v>18</v>
      </c>
      <c r="C76" s="38"/>
      <c r="D76" s="38"/>
      <c r="E76" s="39">
        <f>E72-E74</f>
        <v>7716.26</v>
      </c>
      <c r="F76" s="21"/>
    </row>
    <row r="77" spans="1:6" ht="13.5" customHeight="1" x14ac:dyDescent="0.2">
      <c r="A77" s="21"/>
      <c r="B77" s="21"/>
      <c r="C77" s="21"/>
      <c r="D77" s="21"/>
      <c r="E77" s="21"/>
      <c r="F77" s="21"/>
    </row>
    <row r="78" spans="1:6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125"/>
      <c r="C79" s="125"/>
      <c r="D79" s="125"/>
      <c r="E79" s="125"/>
      <c r="F79" s="21"/>
    </row>
    <row r="80" spans="1:6" ht="14.25" x14ac:dyDescent="0.2">
      <c r="A80" s="119" t="s">
        <v>32</v>
      </c>
      <c r="B80" s="119"/>
      <c r="C80" s="119"/>
      <c r="D80" s="119"/>
      <c r="E80" s="119"/>
      <c r="F80" s="119"/>
    </row>
    <row r="81" spans="1:6" ht="14.25" x14ac:dyDescent="0.2">
      <c r="A81" s="128" t="s">
        <v>33</v>
      </c>
      <c r="B81" s="128"/>
      <c r="C81" s="128"/>
      <c r="D81" s="128"/>
      <c r="E81" s="128"/>
      <c r="F81" s="128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6"/>
      <c r="C83" s="126"/>
      <c r="D83" s="126"/>
      <c r="E83" s="126"/>
      <c r="F83" s="21"/>
    </row>
    <row r="84" spans="1:6" ht="15" x14ac:dyDescent="0.2">
      <c r="A84" s="118" t="s">
        <v>7</v>
      </c>
      <c r="B84" s="118"/>
      <c r="C84" s="118"/>
      <c r="D84" s="118"/>
      <c r="E84" s="118"/>
      <c r="F84" s="118"/>
    </row>
    <row r="86" spans="1:6" ht="39.75" customHeight="1" x14ac:dyDescent="0.2">
      <c r="B86" s="123"/>
      <c r="C86" s="124"/>
      <c r="D86" s="124"/>
    </row>
    <row r="87" spans="1:6" ht="13.5" customHeight="1" x14ac:dyDescent="0.2"/>
    <row r="88" spans="1:6" x14ac:dyDescent="0.2">
      <c r="B88" s="16"/>
      <c r="C88" s="16"/>
      <c r="D88" s="16"/>
    </row>
  </sheetData>
  <mergeCells count="40">
    <mergeCell ref="B86:D86"/>
    <mergeCell ref="B60:D60"/>
    <mergeCell ref="B63:D63"/>
    <mergeCell ref="B64:D64"/>
    <mergeCell ref="B73:D73"/>
    <mergeCell ref="B74:D74"/>
    <mergeCell ref="B75:D75"/>
    <mergeCell ref="B79:E79"/>
    <mergeCell ref="A80:F80"/>
    <mergeCell ref="A81:F81"/>
    <mergeCell ref="B83:E83"/>
    <mergeCell ref="A84:F84"/>
    <mergeCell ref="B59:D59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45:D45"/>
    <mergeCell ref="B46:D46"/>
    <mergeCell ref="B47:D47"/>
    <mergeCell ref="B48:D48"/>
    <mergeCell ref="B44:D4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3:B75 B12:B20 B33:B64" xr:uid="{E62CB658-A214-4D2A-93FA-038F5ADE245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20F1-DFF2-41B2-AE44-C4CDAB5D5693}">
  <sheetPr codeName="Feuil6">
    <pageSetUpPr fitToPage="1"/>
  </sheetPr>
  <dimension ref="A12:F88"/>
  <sheetViews>
    <sheetView view="pageBreakPreview" zoomScale="80" zoomScaleNormal="100" zoomScaleSheetLayoutView="80" workbookViewId="0">
      <selection activeCell="B52" sqref="B52:D5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0"/>
      <c r="C33" s="120"/>
      <c r="D33" s="120"/>
      <c r="E33" s="28"/>
      <c r="F33" s="21"/>
    </row>
    <row r="34" spans="1:6" ht="14.25" x14ac:dyDescent="0.2">
      <c r="A34" s="21"/>
      <c r="B34" s="120"/>
      <c r="C34" s="120"/>
      <c r="D34" s="120"/>
      <c r="E34" s="28"/>
      <c r="F34" s="21"/>
    </row>
    <row r="35" spans="1:6" ht="14.25" x14ac:dyDescent="0.2">
      <c r="A35" s="21"/>
      <c r="B35" s="120"/>
      <c r="C35" s="120"/>
      <c r="D35" s="120"/>
      <c r="E35" s="28"/>
      <c r="F35" s="21"/>
    </row>
    <row r="36" spans="1:6" ht="44.25" customHeight="1" x14ac:dyDescent="0.2">
      <c r="A36" s="21"/>
      <c r="B36" s="120" t="s">
        <v>89</v>
      </c>
      <c r="C36" s="120"/>
      <c r="D36" s="120"/>
      <c r="E36" s="28"/>
      <c r="F36" s="21"/>
    </row>
    <row r="37" spans="1:6" ht="14.25" x14ac:dyDescent="0.2">
      <c r="A37" s="21"/>
      <c r="B37" s="120"/>
      <c r="C37" s="120"/>
      <c r="D37" s="120"/>
      <c r="E37" s="28"/>
      <c r="F37" s="21"/>
    </row>
    <row r="38" spans="1:6" ht="14.25" x14ac:dyDescent="0.2">
      <c r="A38" s="21"/>
      <c r="B38" s="120" t="s">
        <v>90</v>
      </c>
      <c r="C38" s="120"/>
      <c r="D38" s="120"/>
      <c r="E38" s="28"/>
      <c r="F38" s="21"/>
    </row>
    <row r="39" spans="1:6" ht="14.25" x14ac:dyDescent="0.2">
      <c r="A39" s="21"/>
      <c r="B39" s="120"/>
      <c r="C39" s="120"/>
      <c r="D39" s="120"/>
      <c r="E39" s="28"/>
      <c r="F39" s="21"/>
    </row>
    <row r="40" spans="1:6" ht="14.25" x14ac:dyDescent="0.2">
      <c r="A40" s="21"/>
      <c r="B40" s="120" t="s">
        <v>93</v>
      </c>
      <c r="C40" s="120"/>
      <c r="D40" s="120"/>
      <c r="E40" s="28"/>
      <c r="F40" s="21"/>
    </row>
    <row r="41" spans="1:6" ht="14.25" x14ac:dyDescent="0.2">
      <c r="A41" s="21"/>
      <c r="B41" s="120"/>
      <c r="C41" s="120"/>
      <c r="D41" s="120"/>
      <c r="E41" s="28"/>
      <c r="F41" s="21"/>
    </row>
    <row r="42" spans="1:6" ht="29.25" customHeight="1" x14ac:dyDescent="0.2">
      <c r="A42" s="21"/>
      <c r="B42" s="120" t="s">
        <v>100</v>
      </c>
      <c r="C42" s="120"/>
      <c r="D42" s="120"/>
      <c r="E42" s="28"/>
      <c r="F42" s="21"/>
    </row>
    <row r="43" spans="1:6" ht="14.25" x14ac:dyDescent="0.2">
      <c r="A43" s="21"/>
      <c r="B43" s="120"/>
      <c r="C43" s="120"/>
      <c r="D43" s="120"/>
      <c r="E43" s="28"/>
      <c r="F43" s="21"/>
    </row>
    <row r="44" spans="1:6" ht="14.25" x14ac:dyDescent="0.2">
      <c r="A44" s="21"/>
      <c r="B44" s="120" t="s">
        <v>97</v>
      </c>
      <c r="C44" s="120"/>
      <c r="D44" s="120"/>
      <c r="E44" s="28"/>
      <c r="F44" s="21"/>
    </row>
    <row r="45" spans="1:6" ht="14.25" x14ac:dyDescent="0.2">
      <c r="A45" s="21"/>
      <c r="B45" s="120"/>
      <c r="C45" s="120"/>
      <c r="D45" s="120"/>
      <c r="E45" s="28"/>
      <c r="F45" s="21"/>
    </row>
    <row r="46" spans="1:6" ht="14.25" x14ac:dyDescent="0.2">
      <c r="A46" s="21"/>
      <c r="B46" s="120"/>
      <c r="C46" s="120"/>
      <c r="D46" s="120"/>
      <c r="E46" s="28"/>
      <c r="F46" s="21"/>
    </row>
    <row r="47" spans="1:6" ht="14.25" x14ac:dyDescent="0.2">
      <c r="A47" s="21"/>
      <c r="B47" s="120"/>
      <c r="C47" s="120"/>
      <c r="D47" s="120"/>
      <c r="E47" s="28"/>
      <c r="F47" s="21"/>
    </row>
    <row r="48" spans="1:6" ht="30" customHeight="1" x14ac:dyDescent="0.2">
      <c r="A48" s="21"/>
      <c r="B48" s="120"/>
      <c r="C48" s="120"/>
      <c r="D48" s="120"/>
      <c r="E48" s="28"/>
      <c r="F48" s="21"/>
    </row>
    <row r="49" spans="1:6" ht="14.25" x14ac:dyDescent="0.2">
      <c r="A49" s="21"/>
      <c r="B49" s="120"/>
      <c r="C49" s="120"/>
      <c r="D49" s="120"/>
      <c r="E49" s="28"/>
      <c r="F49" s="21"/>
    </row>
    <row r="50" spans="1:6" ht="14.25" x14ac:dyDescent="0.2">
      <c r="A50" s="21"/>
      <c r="B50" s="120"/>
      <c r="C50" s="120"/>
      <c r="D50" s="120"/>
      <c r="E50" s="28"/>
      <c r="F50" s="21"/>
    </row>
    <row r="51" spans="1:6" ht="14.25" x14ac:dyDescent="0.2">
      <c r="A51" s="21"/>
      <c r="B51" s="120"/>
      <c r="C51" s="120"/>
      <c r="D51" s="120"/>
      <c r="E51" s="28"/>
      <c r="F51" s="21"/>
    </row>
    <row r="52" spans="1:6" ht="14.25" x14ac:dyDescent="0.2">
      <c r="A52" s="21"/>
      <c r="B52" s="120"/>
      <c r="C52" s="120"/>
      <c r="D52" s="120"/>
      <c r="E52" s="28"/>
      <c r="F52" s="21"/>
    </row>
    <row r="53" spans="1:6" ht="14.25" x14ac:dyDescent="0.2">
      <c r="A53" s="21"/>
      <c r="B53" s="120"/>
      <c r="C53" s="120"/>
      <c r="D53" s="120"/>
      <c r="E53" s="28"/>
      <c r="F53" s="21"/>
    </row>
    <row r="54" spans="1:6" ht="14.25" x14ac:dyDescent="0.2">
      <c r="A54" s="21"/>
      <c r="B54" s="120"/>
      <c r="C54" s="120"/>
      <c r="D54" s="120"/>
      <c r="E54" s="28"/>
      <c r="F54" s="21"/>
    </row>
    <row r="55" spans="1:6" ht="14.25" x14ac:dyDescent="0.2">
      <c r="A55" s="21"/>
      <c r="B55" s="120"/>
      <c r="C55" s="120"/>
      <c r="D55" s="120"/>
      <c r="E55" s="28"/>
      <c r="F55" s="21"/>
    </row>
    <row r="56" spans="1:6" ht="14.25" x14ac:dyDescent="0.2">
      <c r="A56" s="21"/>
      <c r="B56" s="120"/>
      <c r="C56" s="120"/>
      <c r="D56" s="120"/>
      <c r="E56" s="28"/>
      <c r="F56" s="21"/>
    </row>
    <row r="57" spans="1:6" ht="14.25" x14ac:dyDescent="0.2">
      <c r="A57" s="21"/>
      <c r="B57" s="120"/>
      <c r="C57" s="120"/>
      <c r="D57" s="120"/>
      <c r="E57" s="28"/>
      <c r="F57" s="21"/>
    </row>
    <row r="58" spans="1:6" ht="14.25" x14ac:dyDescent="0.2">
      <c r="A58" s="21"/>
      <c r="B58" s="120"/>
      <c r="C58" s="120"/>
      <c r="D58" s="120"/>
      <c r="E58" s="28"/>
      <c r="F58" s="21"/>
    </row>
    <row r="59" spans="1:6" ht="14.25" x14ac:dyDescent="0.2">
      <c r="A59" s="21"/>
      <c r="B59" s="120"/>
      <c r="C59" s="120"/>
      <c r="D59" s="120"/>
      <c r="E59" s="28"/>
      <c r="F59" s="21"/>
    </row>
    <row r="60" spans="1:6" ht="14.25" x14ac:dyDescent="0.2">
      <c r="A60" s="21"/>
      <c r="B60" s="120"/>
      <c r="C60" s="120"/>
      <c r="D60" s="120"/>
      <c r="E60" s="28"/>
      <c r="F60" s="21"/>
    </row>
    <row r="61" spans="1:6" s="50" customFormat="1" ht="14.25" x14ac:dyDescent="0.2">
      <c r="A61" s="46"/>
      <c r="B61" s="47"/>
      <c r="C61" s="48" t="s">
        <v>40</v>
      </c>
      <c r="D61" s="48" t="s">
        <v>41</v>
      </c>
      <c r="E61" s="49"/>
      <c r="F61" s="46"/>
    </row>
    <row r="62" spans="1:6" s="50" customFormat="1" ht="14.25" x14ac:dyDescent="0.2">
      <c r="A62" s="46"/>
      <c r="B62" s="47"/>
      <c r="C62" s="51">
        <v>32</v>
      </c>
      <c r="D62" s="52">
        <v>295</v>
      </c>
      <c r="E62" s="49"/>
      <c r="F62" s="46"/>
    </row>
    <row r="63" spans="1:6" ht="14.25" x14ac:dyDescent="0.2">
      <c r="A63" s="21"/>
      <c r="B63" s="120"/>
      <c r="C63" s="120"/>
      <c r="D63" s="120"/>
      <c r="E63" s="28"/>
      <c r="F63" s="21"/>
    </row>
    <row r="64" spans="1:6" ht="13.5" customHeight="1" x14ac:dyDescent="0.2">
      <c r="A64" s="21"/>
      <c r="B64" s="120"/>
      <c r="C64" s="120"/>
      <c r="D64" s="120"/>
      <c r="E64" s="28"/>
      <c r="F64" s="21"/>
    </row>
    <row r="65" spans="1:6" ht="13.5" customHeight="1" x14ac:dyDescent="0.2">
      <c r="A65" s="21"/>
      <c r="B65" s="25" t="s">
        <v>16</v>
      </c>
      <c r="C65" s="26"/>
      <c r="D65" s="26"/>
      <c r="E65" s="29">
        <f>D62*C62</f>
        <v>9440</v>
      </c>
      <c r="F65" s="21"/>
    </row>
    <row r="66" spans="1:6" ht="13.5" customHeight="1" x14ac:dyDescent="0.2">
      <c r="A66" s="21"/>
      <c r="B66" s="34" t="s">
        <v>13</v>
      </c>
      <c r="C66" s="26"/>
      <c r="D66" s="26"/>
      <c r="E66" s="30">
        <v>0</v>
      </c>
      <c r="F66" s="21"/>
    </row>
    <row r="67" spans="1:6" ht="13.5" customHeight="1" x14ac:dyDescent="0.2">
      <c r="A67" s="21"/>
      <c r="B67" s="34" t="s">
        <v>14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SUM(E65:E67)</f>
        <v>9440</v>
      </c>
      <c r="F68" s="21"/>
    </row>
    <row r="69" spans="1:6" ht="13.5" customHeight="1" x14ac:dyDescent="0.2">
      <c r="A69" s="21"/>
      <c r="B69" s="26" t="s">
        <v>5</v>
      </c>
      <c r="C69" s="31">
        <v>0.05</v>
      </c>
      <c r="D69" s="26"/>
      <c r="E69" s="35">
        <f>ROUND(E68*C69,2)</f>
        <v>472</v>
      </c>
      <c r="F69" s="21"/>
    </row>
    <row r="70" spans="1:6" ht="13.5" customHeight="1" x14ac:dyDescent="0.2">
      <c r="A70" s="21"/>
      <c r="B70" s="26" t="s">
        <v>4</v>
      </c>
      <c r="C70" s="42">
        <v>9.9750000000000005E-2</v>
      </c>
      <c r="D70" s="26"/>
      <c r="E70" s="43">
        <f>ROUND(E68*C70,2)</f>
        <v>941.64</v>
      </c>
      <c r="F70" s="21"/>
    </row>
    <row r="71" spans="1:6" ht="13.5" customHeight="1" x14ac:dyDescent="0.2">
      <c r="A71" s="21"/>
      <c r="B71" s="26"/>
      <c r="C71" s="26"/>
      <c r="D71" s="26"/>
      <c r="E71" s="32"/>
      <c r="F71" s="21"/>
    </row>
    <row r="72" spans="1:6" ht="16.5" customHeight="1" thickBot="1" x14ac:dyDescent="0.25">
      <c r="A72" s="21"/>
      <c r="B72" s="25" t="s">
        <v>17</v>
      </c>
      <c r="C72" s="26"/>
      <c r="D72" s="26"/>
      <c r="E72" s="33">
        <f>SUM(E68:E70)</f>
        <v>10853.64</v>
      </c>
      <c r="F72" s="21"/>
    </row>
    <row r="73" spans="1:6" ht="15.75" thickTop="1" x14ac:dyDescent="0.2">
      <c r="A73" s="21"/>
      <c r="B73" s="122"/>
      <c r="C73" s="122"/>
      <c r="D73" s="122"/>
      <c r="E73" s="36"/>
      <c r="F73" s="21"/>
    </row>
    <row r="74" spans="1:6" ht="15" x14ac:dyDescent="0.2">
      <c r="A74" s="21"/>
      <c r="B74" s="127" t="s">
        <v>19</v>
      </c>
      <c r="C74" s="127"/>
      <c r="D74" s="127"/>
      <c r="E74" s="36">
        <v>0</v>
      </c>
      <c r="F74" s="21"/>
    </row>
    <row r="75" spans="1:6" ht="15" x14ac:dyDescent="0.2">
      <c r="A75" s="21"/>
      <c r="B75" s="122"/>
      <c r="C75" s="122"/>
      <c r="D75" s="122"/>
      <c r="E75" s="36"/>
      <c r="F75" s="21"/>
    </row>
    <row r="76" spans="1:6" ht="19.5" customHeight="1" x14ac:dyDescent="0.2">
      <c r="A76" s="21"/>
      <c r="B76" s="37" t="s">
        <v>18</v>
      </c>
      <c r="C76" s="38"/>
      <c r="D76" s="38"/>
      <c r="E76" s="39">
        <f>E72-E74</f>
        <v>10853.64</v>
      </c>
      <c r="F76" s="21"/>
    </row>
    <row r="77" spans="1:6" ht="13.5" customHeight="1" x14ac:dyDescent="0.2">
      <c r="A77" s="21"/>
      <c r="B77" s="21"/>
      <c r="C77" s="21"/>
      <c r="D77" s="21"/>
      <c r="E77" s="21"/>
      <c r="F77" s="21"/>
    </row>
    <row r="78" spans="1:6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125"/>
      <c r="C79" s="125"/>
      <c r="D79" s="125"/>
      <c r="E79" s="125"/>
      <c r="F79" s="21"/>
    </row>
    <row r="80" spans="1:6" ht="14.25" x14ac:dyDescent="0.2">
      <c r="A80" s="119" t="s">
        <v>32</v>
      </c>
      <c r="B80" s="119"/>
      <c r="C80" s="119"/>
      <c r="D80" s="119"/>
      <c r="E80" s="119"/>
      <c r="F80" s="119"/>
    </row>
    <row r="81" spans="1:6" ht="14.25" x14ac:dyDescent="0.2">
      <c r="A81" s="128" t="s">
        <v>33</v>
      </c>
      <c r="B81" s="128"/>
      <c r="C81" s="128"/>
      <c r="D81" s="128"/>
      <c r="E81" s="128"/>
      <c r="F81" s="128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6"/>
      <c r="C83" s="126"/>
      <c r="D83" s="126"/>
      <c r="E83" s="126"/>
      <c r="F83" s="21"/>
    </row>
    <row r="84" spans="1:6" ht="15" x14ac:dyDescent="0.2">
      <c r="A84" s="118" t="s">
        <v>7</v>
      </c>
      <c r="B84" s="118"/>
      <c r="C84" s="118"/>
      <c r="D84" s="118"/>
      <c r="E84" s="118"/>
      <c r="F84" s="118"/>
    </row>
    <row r="86" spans="1:6" ht="39.75" customHeight="1" x14ac:dyDescent="0.2">
      <c r="B86" s="123"/>
      <c r="C86" s="124"/>
      <c r="D86" s="124"/>
    </row>
    <row r="87" spans="1:6" ht="13.5" customHeight="1" x14ac:dyDescent="0.2"/>
    <row r="88" spans="1:6" x14ac:dyDescent="0.2">
      <c r="B88" s="16"/>
      <c r="C88" s="16"/>
      <c r="D88" s="16"/>
    </row>
  </sheetData>
  <mergeCells count="40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3:D63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A81:F81"/>
    <mergeCell ref="B83:E83"/>
    <mergeCell ref="A84:F84"/>
    <mergeCell ref="B86:D86"/>
    <mergeCell ref="B64:D64"/>
    <mergeCell ref="B73:D73"/>
    <mergeCell ref="B74:D74"/>
    <mergeCell ref="B75:D75"/>
    <mergeCell ref="B79:E79"/>
    <mergeCell ref="A80:F80"/>
  </mergeCells>
  <dataValidations count="1">
    <dataValidation type="list" allowBlank="1" showInputMessage="1" showErrorMessage="1" sqref="B73:B75 B12:B20 B33:B64" xr:uid="{7C67DC68-56F2-4168-A3E5-B7B20411912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60953-7B56-40A0-A0C5-41CC6029FA6E}">
  <sheetPr codeName="Feuil7">
    <pageSetUpPr fitToPage="1"/>
  </sheetPr>
  <dimension ref="A12:F90"/>
  <sheetViews>
    <sheetView view="pageBreakPreview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0"/>
      <c r="C33" s="120"/>
      <c r="D33" s="120"/>
      <c r="E33" s="28"/>
      <c r="F33" s="21"/>
    </row>
    <row r="34" spans="1:6" ht="14.25" x14ac:dyDescent="0.2">
      <c r="A34" s="21"/>
      <c r="B34" s="120"/>
      <c r="C34" s="120"/>
      <c r="D34" s="120"/>
      <c r="E34" s="28"/>
      <c r="F34" s="21"/>
    </row>
    <row r="35" spans="1:6" ht="14.25" x14ac:dyDescent="0.2">
      <c r="A35" s="21"/>
      <c r="B35" s="120"/>
      <c r="C35" s="120"/>
      <c r="D35" s="120"/>
      <c r="E35" s="28"/>
      <c r="F35" s="21"/>
    </row>
    <row r="36" spans="1:6" ht="31.5" customHeight="1" x14ac:dyDescent="0.2">
      <c r="A36" s="21"/>
      <c r="B36" s="120" t="s">
        <v>103</v>
      </c>
      <c r="C36" s="120"/>
      <c r="D36" s="120"/>
      <c r="E36" s="28"/>
      <c r="F36" s="21"/>
    </row>
    <row r="37" spans="1:6" ht="14.25" x14ac:dyDescent="0.2">
      <c r="A37" s="21"/>
      <c r="B37" s="120"/>
      <c r="C37" s="120"/>
      <c r="D37" s="120"/>
      <c r="E37" s="28"/>
      <c r="F37" s="21"/>
    </row>
    <row r="38" spans="1:6" ht="14.25" x14ac:dyDescent="0.2">
      <c r="A38" s="21"/>
      <c r="B38" s="120" t="s">
        <v>104</v>
      </c>
      <c r="C38" s="120"/>
      <c r="D38" s="120"/>
      <c r="E38" s="28"/>
      <c r="F38" s="21"/>
    </row>
    <row r="39" spans="1:6" ht="14.25" x14ac:dyDescent="0.2">
      <c r="A39" s="21"/>
      <c r="B39" s="120"/>
      <c r="C39" s="120"/>
      <c r="D39" s="120"/>
      <c r="E39" s="28"/>
      <c r="F39" s="21"/>
    </row>
    <row r="40" spans="1:6" ht="14.25" x14ac:dyDescent="0.2">
      <c r="A40" s="21"/>
      <c r="B40" s="120" t="s">
        <v>93</v>
      </c>
      <c r="C40" s="120"/>
      <c r="D40" s="120"/>
      <c r="E40" s="28"/>
      <c r="F40" s="21"/>
    </row>
    <row r="41" spans="1:6" ht="14.25" x14ac:dyDescent="0.2">
      <c r="A41" s="21"/>
      <c r="B41" s="120"/>
      <c r="C41" s="120"/>
      <c r="D41" s="120"/>
      <c r="E41" s="28"/>
      <c r="F41" s="21"/>
    </row>
    <row r="42" spans="1:6" ht="29.25" customHeight="1" x14ac:dyDescent="0.2">
      <c r="A42" s="21"/>
      <c r="B42" s="120" t="s">
        <v>100</v>
      </c>
      <c r="C42" s="120"/>
      <c r="D42" s="120"/>
      <c r="E42" s="28"/>
      <c r="F42" s="21"/>
    </row>
    <row r="43" spans="1:6" ht="14.25" x14ac:dyDescent="0.2">
      <c r="A43" s="21"/>
      <c r="B43" s="120"/>
      <c r="C43" s="120"/>
      <c r="D43" s="120"/>
      <c r="E43" s="28"/>
      <c r="F43" s="21"/>
    </row>
    <row r="44" spans="1:6" ht="14.25" x14ac:dyDescent="0.2">
      <c r="A44" s="21"/>
      <c r="B44" s="120" t="s">
        <v>97</v>
      </c>
      <c r="C44" s="120"/>
      <c r="D44" s="120"/>
      <c r="E44" s="28"/>
      <c r="F44" s="21"/>
    </row>
    <row r="45" spans="1:6" ht="14.25" x14ac:dyDescent="0.2">
      <c r="A45" s="21"/>
      <c r="B45" s="120"/>
      <c r="C45" s="120"/>
      <c r="D45" s="120"/>
      <c r="E45" s="28"/>
      <c r="F45" s="21"/>
    </row>
    <row r="46" spans="1:6" ht="14.25" x14ac:dyDescent="0.2">
      <c r="A46" s="21"/>
      <c r="B46" s="120"/>
      <c r="C46" s="120"/>
      <c r="D46" s="120"/>
      <c r="E46" s="28"/>
      <c r="F46" s="21"/>
    </row>
    <row r="47" spans="1:6" ht="14.25" x14ac:dyDescent="0.2">
      <c r="A47" s="21"/>
      <c r="B47" s="120"/>
      <c r="C47" s="120"/>
      <c r="D47" s="120"/>
      <c r="E47" s="28"/>
      <c r="F47" s="21"/>
    </row>
    <row r="48" spans="1:6" ht="14.25" x14ac:dyDescent="0.2">
      <c r="A48" s="21"/>
      <c r="B48" s="120"/>
      <c r="C48" s="120"/>
      <c r="D48" s="120"/>
      <c r="E48" s="28"/>
      <c r="F48" s="21"/>
    </row>
    <row r="49" spans="1:6" ht="14.25" x14ac:dyDescent="0.2">
      <c r="A49" s="21"/>
      <c r="B49" s="120"/>
      <c r="C49" s="120"/>
      <c r="D49" s="120"/>
      <c r="E49" s="28"/>
      <c r="F49" s="21"/>
    </row>
    <row r="50" spans="1:6" ht="14.25" x14ac:dyDescent="0.2">
      <c r="A50" s="21"/>
      <c r="B50" s="120"/>
      <c r="C50" s="120"/>
      <c r="D50" s="120"/>
      <c r="E50" s="28"/>
      <c r="F50" s="21"/>
    </row>
    <row r="51" spans="1:6" ht="14.25" x14ac:dyDescent="0.2">
      <c r="A51" s="21"/>
      <c r="B51" s="120"/>
      <c r="C51" s="120"/>
      <c r="D51" s="120"/>
      <c r="E51" s="28"/>
      <c r="F51" s="21"/>
    </row>
    <row r="52" spans="1:6" ht="14.25" x14ac:dyDescent="0.2">
      <c r="A52" s="21"/>
      <c r="B52" s="120"/>
      <c r="C52" s="120"/>
      <c r="D52" s="120"/>
      <c r="E52" s="28"/>
      <c r="F52" s="21"/>
    </row>
    <row r="53" spans="1:6" ht="14.25" x14ac:dyDescent="0.2">
      <c r="A53" s="21"/>
      <c r="B53" s="120"/>
      <c r="C53" s="120"/>
      <c r="D53" s="120"/>
      <c r="E53" s="28"/>
      <c r="F53" s="21"/>
    </row>
    <row r="54" spans="1:6" ht="14.25" x14ac:dyDescent="0.2">
      <c r="A54" s="21"/>
      <c r="B54" s="120"/>
      <c r="C54" s="120"/>
      <c r="D54" s="120"/>
      <c r="E54" s="28"/>
      <c r="F54" s="21"/>
    </row>
    <row r="55" spans="1:6" ht="14.25" x14ac:dyDescent="0.2">
      <c r="A55" s="21"/>
      <c r="B55" s="120"/>
      <c r="C55" s="120"/>
      <c r="D55" s="120"/>
      <c r="E55" s="28"/>
      <c r="F55" s="21"/>
    </row>
    <row r="56" spans="1:6" ht="14.25" x14ac:dyDescent="0.2">
      <c r="A56" s="21"/>
      <c r="B56" s="120"/>
      <c r="C56" s="120"/>
      <c r="D56" s="120"/>
      <c r="E56" s="28"/>
      <c r="F56" s="21"/>
    </row>
    <row r="57" spans="1:6" ht="14.25" x14ac:dyDescent="0.2">
      <c r="A57" s="21"/>
      <c r="B57" s="120"/>
      <c r="C57" s="120"/>
      <c r="D57" s="120"/>
      <c r="E57" s="28"/>
      <c r="F57" s="21"/>
    </row>
    <row r="58" spans="1:6" ht="14.25" x14ac:dyDescent="0.2">
      <c r="A58" s="21"/>
      <c r="B58" s="120"/>
      <c r="C58" s="120"/>
      <c r="D58" s="120"/>
      <c r="E58" s="28"/>
      <c r="F58" s="21"/>
    </row>
    <row r="59" spans="1:6" ht="14.25" x14ac:dyDescent="0.2">
      <c r="A59" s="21"/>
      <c r="B59" s="120"/>
      <c r="C59" s="120"/>
      <c r="D59" s="120"/>
      <c r="E59" s="28"/>
      <c r="F59" s="21"/>
    </row>
    <row r="60" spans="1:6" ht="14.25" x14ac:dyDescent="0.2">
      <c r="A60" s="21"/>
      <c r="B60" s="120"/>
      <c r="C60" s="120"/>
      <c r="D60" s="120"/>
      <c r="E60" s="28"/>
      <c r="F60" s="21"/>
    </row>
    <row r="61" spans="1:6" ht="14.25" x14ac:dyDescent="0.2">
      <c r="A61" s="21"/>
      <c r="B61" s="120"/>
      <c r="C61" s="120"/>
      <c r="D61" s="120"/>
      <c r="E61" s="28"/>
      <c r="F61" s="21"/>
    </row>
    <row r="62" spans="1:6" ht="14.25" x14ac:dyDescent="0.2">
      <c r="A62" s="21"/>
      <c r="B62" s="120"/>
      <c r="C62" s="120"/>
      <c r="D62" s="120"/>
      <c r="E62" s="28"/>
      <c r="F62" s="21"/>
    </row>
    <row r="63" spans="1:6" s="50" customFormat="1" ht="14.25" x14ac:dyDescent="0.2">
      <c r="A63" s="46"/>
      <c r="B63" s="47"/>
      <c r="C63" s="48" t="s">
        <v>40</v>
      </c>
      <c r="D63" s="48" t="s">
        <v>41</v>
      </c>
      <c r="E63" s="49"/>
      <c r="F63" s="46"/>
    </row>
    <row r="64" spans="1:6" s="50" customFormat="1" ht="14.25" x14ac:dyDescent="0.2">
      <c r="A64" s="46"/>
      <c r="B64" s="47"/>
      <c r="C64" s="51">
        <v>15.25</v>
      </c>
      <c r="D64" s="52">
        <v>295</v>
      </c>
      <c r="E64" s="49"/>
      <c r="F64" s="46"/>
    </row>
    <row r="65" spans="1:6" ht="14.25" x14ac:dyDescent="0.2">
      <c r="A65" s="21"/>
      <c r="B65" s="120"/>
      <c r="C65" s="120"/>
      <c r="D65" s="120"/>
      <c r="E65" s="28"/>
      <c r="F65" s="21"/>
    </row>
    <row r="66" spans="1:6" ht="13.5" customHeight="1" x14ac:dyDescent="0.2">
      <c r="A66" s="21"/>
      <c r="B66" s="120"/>
      <c r="C66" s="120"/>
      <c r="D66" s="120"/>
      <c r="E66" s="28"/>
      <c r="F66" s="21"/>
    </row>
    <row r="67" spans="1:6" ht="13.5" customHeight="1" x14ac:dyDescent="0.2">
      <c r="A67" s="21"/>
      <c r="B67" s="25" t="s">
        <v>16</v>
      </c>
      <c r="C67" s="26"/>
      <c r="D67" s="26"/>
      <c r="E67" s="29">
        <f>D64*C64</f>
        <v>4498.75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50</v>
      </c>
      <c r="F68" s="21"/>
    </row>
    <row r="69" spans="1:6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SUM(E67:E69)</f>
        <v>4548.75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227.44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453.74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17</v>
      </c>
      <c r="C74" s="26"/>
      <c r="D74" s="26"/>
      <c r="E74" s="33">
        <f>SUM(E70:E72)</f>
        <v>5229.9299999999994</v>
      </c>
      <c r="F74" s="21"/>
    </row>
    <row r="75" spans="1:6" ht="15.75" thickTop="1" x14ac:dyDescent="0.2">
      <c r="A75" s="21"/>
      <c r="B75" s="122"/>
      <c r="C75" s="122"/>
      <c r="D75" s="122"/>
      <c r="E75" s="36"/>
      <c r="F75" s="21"/>
    </row>
    <row r="76" spans="1:6" ht="15" x14ac:dyDescent="0.2">
      <c r="A76" s="21"/>
      <c r="B76" s="127" t="s">
        <v>19</v>
      </c>
      <c r="C76" s="127"/>
      <c r="D76" s="127"/>
      <c r="E76" s="36">
        <v>0</v>
      </c>
      <c r="F76" s="21"/>
    </row>
    <row r="77" spans="1:6" ht="15" x14ac:dyDescent="0.2">
      <c r="A77" s="21"/>
      <c r="B77" s="122"/>
      <c r="C77" s="122"/>
      <c r="D77" s="122"/>
      <c r="E77" s="36"/>
      <c r="F77" s="21"/>
    </row>
    <row r="78" spans="1:6" ht="19.5" customHeight="1" x14ac:dyDescent="0.2">
      <c r="A78" s="21"/>
      <c r="B78" s="37" t="s">
        <v>18</v>
      </c>
      <c r="C78" s="38"/>
      <c r="D78" s="38"/>
      <c r="E78" s="39">
        <f>E74-E76</f>
        <v>5229.9299999999994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5"/>
      <c r="C81" s="125"/>
      <c r="D81" s="125"/>
      <c r="E81" s="125"/>
      <c r="F81" s="21"/>
    </row>
    <row r="82" spans="1:6" ht="14.25" x14ac:dyDescent="0.2">
      <c r="A82" s="119" t="s">
        <v>32</v>
      </c>
      <c r="B82" s="119"/>
      <c r="C82" s="119"/>
      <c r="D82" s="119"/>
      <c r="E82" s="119"/>
      <c r="F82" s="119"/>
    </row>
    <row r="83" spans="1:6" ht="14.25" x14ac:dyDescent="0.2">
      <c r="A83" s="128" t="s">
        <v>33</v>
      </c>
      <c r="B83" s="128"/>
      <c r="C83" s="128"/>
      <c r="D83" s="128"/>
      <c r="E83" s="128"/>
      <c r="F83" s="128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6"/>
      <c r="C85" s="126"/>
      <c r="D85" s="126"/>
      <c r="E85" s="126"/>
      <c r="F85" s="21"/>
    </row>
    <row r="86" spans="1:6" ht="15" x14ac:dyDescent="0.2">
      <c r="A86" s="118" t="s">
        <v>7</v>
      </c>
      <c r="B86" s="118"/>
      <c r="C86" s="118"/>
      <c r="D86" s="118"/>
      <c r="E86" s="118"/>
      <c r="F86" s="118"/>
    </row>
    <row r="88" spans="1:6" ht="39.75" customHeight="1" x14ac:dyDescent="0.2">
      <c r="B88" s="123"/>
      <c r="C88" s="124"/>
      <c r="D88" s="124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A83:F83"/>
    <mergeCell ref="B85:E85"/>
    <mergeCell ref="A86:F86"/>
    <mergeCell ref="B88:D88"/>
    <mergeCell ref="B51:D51"/>
    <mergeCell ref="B52:D52"/>
    <mergeCell ref="B66:D66"/>
    <mergeCell ref="B75:D75"/>
    <mergeCell ref="B76:D76"/>
    <mergeCell ref="B77:D77"/>
    <mergeCell ref="B81:E81"/>
    <mergeCell ref="A82:F82"/>
    <mergeCell ref="B58:D58"/>
    <mergeCell ref="B59:D59"/>
    <mergeCell ref="B60:D60"/>
    <mergeCell ref="B61:D61"/>
    <mergeCell ref="B62:D62"/>
    <mergeCell ref="B65:D65"/>
    <mergeCell ref="B50:D50"/>
    <mergeCell ref="B53:D53"/>
    <mergeCell ref="B54:D54"/>
    <mergeCell ref="B55:D55"/>
    <mergeCell ref="B56:D56"/>
    <mergeCell ref="B57:D57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33:B66" xr:uid="{D9E34020-C2B1-4C26-BBBC-B9B768F6D60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91F04-BF2E-406C-A50C-DC4B0EB0FB9D}">
  <sheetPr codeName="Feuil8">
    <pageSetUpPr fitToPage="1"/>
  </sheetPr>
  <dimension ref="A12:F90"/>
  <sheetViews>
    <sheetView view="pageBreakPreview" topLeftCell="A12" zoomScale="80" zoomScaleNormal="100" zoomScaleSheetLayoutView="80" workbookViewId="0">
      <selection activeCell="C51" sqref="C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42.75" x14ac:dyDescent="0.2">
      <c r="A33" s="21"/>
      <c r="B33" s="54"/>
      <c r="C33" s="55" t="s">
        <v>109</v>
      </c>
      <c r="D33" s="57"/>
      <c r="E33" s="28"/>
      <c r="F33" s="21"/>
    </row>
    <row r="34" spans="1:6" ht="14.25" x14ac:dyDescent="0.2">
      <c r="A34" s="21"/>
      <c r="B34" s="54"/>
      <c r="C34" s="54"/>
      <c r="D34" s="54"/>
      <c r="E34" s="28"/>
      <c r="F34" s="21"/>
    </row>
    <row r="35" spans="1:6" ht="14.25" x14ac:dyDescent="0.2">
      <c r="A35" s="21"/>
      <c r="B35" s="54"/>
      <c r="C35" s="54"/>
      <c r="D35" s="54"/>
      <c r="E35" s="28"/>
      <c r="F35" s="21"/>
    </row>
    <row r="36" spans="1:6" ht="14.25" x14ac:dyDescent="0.2">
      <c r="A36" s="21"/>
      <c r="B36" s="54" t="s">
        <v>107</v>
      </c>
      <c r="C36" s="54"/>
      <c r="D36" s="54"/>
      <c r="E36" s="28"/>
      <c r="F36" s="21"/>
    </row>
    <row r="37" spans="1:6" ht="14.25" x14ac:dyDescent="0.2">
      <c r="A37" s="21"/>
      <c r="B37" s="54"/>
      <c r="C37" s="54"/>
      <c r="D37" s="54"/>
      <c r="E37" s="28"/>
      <c r="F37" s="21"/>
    </row>
    <row r="38" spans="1:6" ht="14.25" x14ac:dyDescent="0.2">
      <c r="A38" s="21"/>
      <c r="B38" s="56" t="s">
        <v>108</v>
      </c>
      <c r="C38" s="51">
        <v>4.75</v>
      </c>
      <c r="D38" s="54"/>
      <c r="E38" s="28"/>
      <c r="F38" s="21"/>
    </row>
    <row r="39" spans="1:6" ht="14.25" x14ac:dyDescent="0.2">
      <c r="A39" s="21"/>
      <c r="B39" s="54"/>
      <c r="C39" s="51"/>
      <c r="D39" s="54"/>
      <c r="E39" s="28"/>
      <c r="F39" s="21"/>
    </row>
    <row r="40" spans="1:6" ht="14.25" x14ac:dyDescent="0.2">
      <c r="A40" s="21"/>
      <c r="B40" s="56" t="s">
        <v>110</v>
      </c>
      <c r="C40" s="51">
        <v>3</v>
      </c>
      <c r="D40" s="54"/>
      <c r="E40" s="28"/>
      <c r="F40" s="21"/>
    </row>
    <row r="41" spans="1:6" ht="14.25" x14ac:dyDescent="0.2">
      <c r="A41" s="21"/>
      <c r="B41" s="54"/>
      <c r="C41" s="51"/>
      <c r="D41" s="54"/>
      <c r="E41" s="28"/>
      <c r="F41" s="21"/>
    </row>
    <row r="42" spans="1:6" ht="28.5" x14ac:dyDescent="0.2">
      <c r="A42" s="21"/>
      <c r="B42" s="56" t="s">
        <v>111</v>
      </c>
      <c r="C42" s="51">
        <v>3</v>
      </c>
      <c r="D42" s="54"/>
      <c r="E42" s="28"/>
      <c r="F42" s="21"/>
    </row>
    <row r="43" spans="1:6" ht="14.25" x14ac:dyDescent="0.2">
      <c r="A43" s="21"/>
      <c r="B43" s="54"/>
      <c r="C43" s="51"/>
      <c r="D43" s="54"/>
      <c r="E43" s="28"/>
      <c r="F43" s="21"/>
    </row>
    <row r="44" spans="1:6" ht="14.25" x14ac:dyDescent="0.2">
      <c r="A44" s="21"/>
      <c r="B44" s="56" t="s">
        <v>112</v>
      </c>
      <c r="C44" s="51">
        <v>1.25</v>
      </c>
      <c r="D44" s="54"/>
      <c r="E44" s="28"/>
      <c r="F44" s="21"/>
    </row>
    <row r="45" spans="1:6" ht="14.25" x14ac:dyDescent="0.2">
      <c r="A45" s="21"/>
      <c r="B45" s="54"/>
      <c r="C45" s="51"/>
      <c r="D45" s="54"/>
      <c r="E45" s="28"/>
      <c r="F45" s="21"/>
    </row>
    <row r="46" spans="1:6" ht="28.5" x14ac:dyDescent="0.2">
      <c r="A46" s="21"/>
      <c r="B46" s="56" t="s">
        <v>113</v>
      </c>
      <c r="C46" s="51">
        <v>4</v>
      </c>
      <c r="D46" s="54"/>
      <c r="E46" s="28"/>
      <c r="F46" s="21"/>
    </row>
    <row r="47" spans="1:6" ht="14.25" x14ac:dyDescent="0.2">
      <c r="A47" s="21"/>
      <c r="B47" s="54"/>
      <c r="C47" s="51"/>
      <c r="D47" s="54"/>
      <c r="E47" s="28"/>
      <c r="F47" s="21"/>
    </row>
    <row r="48" spans="1:6" ht="14.25" x14ac:dyDescent="0.2">
      <c r="A48" s="21"/>
      <c r="B48" s="56" t="s">
        <v>114</v>
      </c>
      <c r="C48" s="51">
        <v>0.75</v>
      </c>
      <c r="D48" s="54"/>
      <c r="E48" s="28"/>
      <c r="F48" s="21"/>
    </row>
    <row r="49" spans="1:6" ht="14.25" x14ac:dyDescent="0.2">
      <c r="A49" s="21"/>
      <c r="B49" s="54"/>
      <c r="C49" s="51"/>
      <c r="D49" s="54"/>
      <c r="E49" s="28"/>
      <c r="F49" s="21"/>
    </row>
    <row r="50" spans="1:6" ht="14.25" x14ac:dyDescent="0.2">
      <c r="A50" s="21"/>
      <c r="B50" s="56" t="s">
        <v>115</v>
      </c>
      <c r="C50" s="51">
        <v>2</v>
      </c>
      <c r="D50" s="54"/>
      <c r="E50" s="28"/>
      <c r="F50" s="21"/>
    </row>
    <row r="51" spans="1:6" ht="14.25" x14ac:dyDescent="0.2">
      <c r="A51" s="21"/>
      <c r="B51" s="54"/>
      <c r="C51" s="51"/>
      <c r="D51" s="54"/>
      <c r="E51" s="28"/>
      <c r="F51" s="21"/>
    </row>
    <row r="52" spans="1:6" ht="14.25" x14ac:dyDescent="0.2">
      <c r="A52" s="21"/>
      <c r="B52" s="54"/>
      <c r="C52" s="51"/>
      <c r="D52" s="54"/>
      <c r="E52" s="28"/>
      <c r="F52" s="21"/>
    </row>
    <row r="53" spans="1:6" ht="14.25" x14ac:dyDescent="0.2">
      <c r="A53" s="21"/>
      <c r="B53" s="54"/>
      <c r="C53" s="51"/>
      <c r="D53" s="54"/>
      <c r="E53" s="28"/>
      <c r="F53" s="21"/>
    </row>
    <row r="54" spans="1:6" ht="14.25" x14ac:dyDescent="0.2">
      <c r="A54" s="21"/>
      <c r="B54" s="54"/>
      <c r="C54" s="51"/>
      <c r="D54" s="54"/>
      <c r="E54" s="28"/>
      <c r="F54" s="21"/>
    </row>
    <row r="55" spans="1:6" ht="14.25" x14ac:dyDescent="0.2">
      <c r="A55" s="21"/>
      <c r="B55" s="54"/>
      <c r="C55" s="51"/>
      <c r="D55" s="54"/>
      <c r="E55" s="28"/>
      <c r="F55" s="21"/>
    </row>
    <row r="56" spans="1:6" ht="14.25" x14ac:dyDescent="0.2">
      <c r="A56" s="21"/>
      <c r="B56" s="54"/>
      <c r="C56" s="51"/>
      <c r="D56" s="54"/>
      <c r="E56" s="28"/>
      <c r="F56" s="21"/>
    </row>
    <row r="57" spans="1:6" ht="14.25" x14ac:dyDescent="0.2">
      <c r="A57" s="21"/>
      <c r="B57" s="54"/>
      <c r="C57" s="51"/>
      <c r="D57" s="54"/>
      <c r="E57" s="28"/>
      <c r="F57" s="21"/>
    </row>
    <row r="58" spans="1:6" ht="14.25" x14ac:dyDescent="0.2">
      <c r="A58" s="21"/>
      <c r="B58" s="54"/>
      <c r="C58" s="51"/>
      <c r="D58" s="54"/>
      <c r="E58" s="28"/>
      <c r="F58" s="21"/>
    </row>
    <row r="59" spans="1:6" ht="14.25" x14ac:dyDescent="0.2">
      <c r="A59" s="21"/>
      <c r="B59" s="54"/>
      <c r="C59" s="51"/>
      <c r="D59" s="54"/>
      <c r="E59" s="28"/>
      <c r="F59" s="21"/>
    </row>
    <row r="60" spans="1:6" ht="14.25" x14ac:dyDescent="0.2">
      <c r="A60" s="21"/>
      <c r="B60" s="54"/>
      <c r="C60" s="51"/>
      <c r="D60" s="54"/>
      <c r="E60" s="28"/>
      <c r="F60" s="21"/>
    </row>
    <row r="61" spans="1:6" ht="14.25" x14ac:dyDescent="0.2">
      <c r="A61" s="21"/>
      <c r="B61" s="54"/>
      <c r="C61" s="51"/>
      <c r="D61" s="54"/>
      <c r="E61" s="28"/>
      <c r="F61" s="21"/>
    </row>
    <row r="62" spans="1:6" ht="14.25" x14ac:dyDescent="0.2">
      <c r="A62" s="21"/>
      <c r="B62" s="54"/>
      <c r="C62" s="54"/>
      <c r="D62" s="54"/>
      <c r="E62" s="28"/>
      <c r="F62" s="21"/>
    </row>
    <row r="63" spans="1:6" s="50" customFormat="1" ht="14.25" x14ac:dyDescent="0.2">
      <c r="A63" s="46"/>
      <c r="B63" s="47"/>
      <c r="C63" s="48" t="s">
        <v>40</v>
      </c>
      <c r="D63" s="48" t="s">
        <v>41</v>
      </c>
      <c r="E63" s="49"/>
      <c r="F63" s="46"/>
    </row>
    <row r="64" spans="1:6" s="50" customFormat="1" ht="14.25" x14ac:dyDescent="0.2">
      <c r="A64" s="46"/>
      <c r="B64" s="47"/>
      <c r="C64" s="51">
        <f>SUM(C36:C56)</f>
        <v>18.75</v>
      </c>
      <c r="D64" s="52">
        <v>295</v>
      </c>
      <c r="E64" s="49"/>
      <c r="F64" s="46"/>
    </row>
    <row r="65" spans="1:6" ht="14.25" x14ac:dyDescent="0.2">
      <c r="A65" s="21"/>
      <c r="B65" s="120"/>
      <c r="C65" s="120"/>
      <c r="D65" s="120"/>
      <c r="E65" s="28"/>
      <c r="F65" s="21"/>
    </row>
    <row r="66" spans="1:6" ht="13.5" customHeight="1" x14ac:dyDescent="0.2">
      <c r="A66" s="21"/>
      <c r="B66" s="120"/>
      <c r="C66" s="120"/>
      <c r="D66" s="120"/>
      <c r="E66" s="28"/>
      <c r="F66" s="21"/>
    </row>
    <row r="67" spans="1:6" ht="13.5" customHeight="1" x14ac:dyDescent="0.2">
      <c r="A67" s="21"/>
      <c r="B67" s="25" t="s">
        <v>16</v>
      </c>
      <c r="C67" s="26"/>
      <c r="D67" s="26"/>
      <c r="E67" s="29">
        <f>D64*C64</f>
        <v>5531.25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SUM(E67:E69)</f>
        <v>5531.25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276.56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551.74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17</v>
      </c>
      <c r="C74" s="26"/>
      <c r="D74" s="26"/>
      <c r="E74" s="33">
        <f>SUM(E70:E72)</f>
        <v>6359.55</v>
      </c>
      <c r="F74" s="21"/>
    </row>
    <row r="75" spans="1:6" ht="15.75" thickTop="1" x14ac:dyDescent="0.2">
      <c r="A75" s="21"/>
      <c r="B75" s="122"/>
      <c r="C75" s="122"/>
      <c r="D75" s="122"/>
      <c r="E75" s="36"/>
      <c r="F75" s="21"/>
    </row>
    <row r="76" spans="1:6" ht="15" x14ac:dyDescent="0.2">
      <c r="A76" s="21"/>
      <c r="B76" s="127" t="s">
        <v>19</v>
      </c>
      <c r="C76" s="127"/>
      <c r="D76" s="127"/>
      <c r="E76" s="36">
        <v>0</v>
      </c>
      <c r="F76" s="21"/>
    </row>
    <row r="77" spans="1:6" ht="15" x14ac:dyDescent="0.2">
      <c r="A77" s="21"/>
      <c r="B77" s="122"/>
      <c r="C77" s="122"/>
      <c r="D77" s="122"/>
      <c r="E77" s="36"/>
      <c r="F77" s="21"/>
    </row>
    <row r="78" spans="1:6" ht="19.5" customHeight="1" x14ac:dyDescent="0.2">
      <c r="A78" s="21"/>
      <c r="B78" s="37" t="s">
        <v>18</v>
      </c>
      <c r="C78" s="38"/>
      <c r="D78" s="38"/>
      <c r="E78" s="39">
        <f>E74-E76</f>
        <v>6359.55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5"/>
      <c r="C81" s="125"/>
      <c r="D81" s="125"/>
      <c r="E81" s="125"/>
      <c r="F81" s="21"/>
    </row>
    <row r="82" spans="1:6" ht="14.25" x14ac:dyDescent="0.2">
      <c r="A82" s="119" t="s">
        <v>32</v>
      </c>
      <c r="B82" s="119"/>
      <c r="C82" s="119"/>
      <c r="D82" s="119"/>
      <c r="E82" s="119"/>
      <c r="F82" s="119"/>
    </row>
    <row r="83" spans="1:6" ht="14.25" x14ac:dyDescent="0.2">
      <c r="A83" s="128" t="s">
        <v>33</v>
      </c>
      <c r="B83" s="128"/>
      <c r="C83" s="128"/>
      <c r="D83" s="128"/>
      <c r="E83" s="128"/>
      <c r="F83" s="128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6"/>
      <c r="C85" s="126"/>
      <c r="D85" s="126"/>
      <c r="E85" s="126"/>
      <c r="F85" s="21"/>
    </row>
    <row r="86" spans="1:6" ht="15" x14ac:dyDescent="0.2">
      <c r="A86" s="118" t="s">
        <v>7</v>
      </c>
      <c r="B86" s="118"/>
      <c r="C86" s="118"/>
      <c r="D86" s="118"/>
      <c r="E86" s="118"/>
      <c r="F86" s="118"/>
    </row>
    <row r="88" spans="1:6" ht="39.75" customHeight="1" x14ac:dyDescent="0.2">
      <c r="B88" s="123"/>
      <c r="C88" s="124"/>
      <c r="D88" s="124"/>
    </row>
    <row r="89" spans="1:6" ht="13.5" customHeight="1" x14ac:dyDescent="0.2"/>
    <row r="90" spans="1:6" x14ac:dyDescent="0.2">
      <c r="B90" s="16"/>
      <c r="C90" s="16"/>
      <c r="D90" s="16"/>
    </row>
  </sheetData>
  <mergeCells count="12">
    <mergeCell ref="A30:F30"/>
    <mergeCell ref="B88:D88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755D02FF-DFF8-48AB-95F4-8799C76916A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0DD9-42F4-4E59-A6D3-CA3A180E4D0E}">
  <sheetPr codeName="Feuil9">
    <pageSetUpPr fitToPage="1"/>
  </sheetPr>
  <dimension ref="A12:F90"/>
  <sheetViews>
    <sheetView view="pageBreakPreview" zoomScale="80" zoomScaleNormal="100" zoomScaleSheetLayoutView="80" workbookViewId="0">
      <selection activeCell="B39" sqref="B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42.75" x14ac:dyDescent="0.2">
      <c r="A33" s="21"/>
      <c r="B33" s="54"/>
      <c r="C33" s="55" t="s">
        <v>109</v>
      </c>
      <c r="D33" s="57"/>
      <c r="E33" s="28"/>
      <c r="F33" s="21"/>
    </row>
    <row r="34" spans="1:6" ht="14.25" x14ac:dyDescent="0.2">
      <c r="A34" s="21"/>
      <c r="B34" s="54"/>
      <c r="C34" s="54"/>
      <c r="D34" s="54"/>
      <c r="E34" s="28"/>
      <c r="F34" s="21"/>
    </row>
    <row r="35" spans="1:6" ht="14.25" x14ac:dyDescent="0.2">
      <c r="A35" s="21"/>
      <c r="B35" s="54"/>
      <c r="C35" s="54"/>
      <c r="D35" s="54"/>
      <c r="E35" s="28"/>
      <c r="F35" s="21"/>
    </row>
    <row r="36" spans="1:6" ht="14.25" x14ac:dyDescent="0.2">
      <c r="A36" s="21"/>
      <c r="B36" s="54" t="s">
        <v>107</v>
      </c>
      <c r="C36" s="54"/>
      <c r="D36" s="54"/>
      <c r="E36" s="28"/>
      <c r="F36" s="21"/>
    </row>
    <row r="37" spans="1:6" ht="14.25" x14ac:dyDescent="0.2">
      <c r="A37" s="21"/>
      <c r="B37" s="54"/>
      <c r="C37" s="54"/>
      <c r="D37" s="54"/>
      <c r="E37" s="28"/>
      <c r="F37" s="21"/>
    </row>
    <row r="38" spans="1:6" ht="57" x14ac:dyDescent="0.2">
      <c r="A38" s="21"/>
      <c r="B38" s="56" t="s">
        <v>120</v>
      </c>
      <c r="C38" s="51">
        <v>26</v>
      </c>
      <c r="D38" s="54"/>
      <c r="E38" s="28"/>
      <c r="F38" s="21"/>
    </row>
    <row r="39" spans="1:6" ht="14.25" x14ac:dyDescent="0.2">
      <c r="A39" s="21"/>
      <c r="B39" s="54"/>
      <c r="C39" s="51"/>
      <c r="D39" s="54"/>
      <c r="E39" s="28"/>
      <c r="F39" s="21"/>
    </row>
    <row r="40" spans="1:6" ht="14.25" x14ac:dyDescent="0.2">
      <c r="A40" s="21"/>
      <c r="B40" s="56" t="s">
        <v>118</v>
      </c>
      <c r="C40" s="51">
        <v>2.5</v>
      </c>
      <c r="D40" s="54"/>
      <c r="E40" s="28"/>
      <c r="F40" s="21"/>
    </row>
    <row r="41" spans="1:6" ht="14.25" x14ac:dyDescent="0.2">
      <c r="A41" s="21"/>
      <c r="B41" s="54"/>
      <c r="C41" s="51"/>
      <c r="D41" s="54"/>
      <c r="E41" s="28"/>
      <c r="F41" s="21"/>
    </row>
    <row r="42" spans="1:6" ht="28.5" x14ac:dyDescent="0.2">
      <c r="A42" s="21"/>
      <c r="B42" s="56" t="s">
        <v>119</v>
      </c>
      <c r="C42" s="51">
        <v>2.5</v>
      </c>
      <c r="D42" s="54"/>
      <c r="E42" s="28"/>
      <c r="F42" s="21"/>
    </row>
    <row r="43" spans="1:6" ht="14.25" x14ac:dyDescent="0.2">
      <c r="A43" s="21"/>
      <c r="B43" s="54"/>
      <c r="C43" s="51"/>
      <c r="D43" s="54"/>
      <c r="E43" s="28"/>
      <c r="F43" s="21"/>
    </row>
    <row r="44" spans="1:6" ht="14.25" x14ac:dyDescent="0.2">
      <c r="A44" s="21"/>
      <c r="B44" s="56"/>
      <c r="C44" s="51"/>
      <c r="D44" s="54"/>
      <c r="E44" s="28"/>
      <c r="F44" s="21"/>
    </row>
    <row r="45" spans="1:6" ht="14.25" x14ac:dyDescent="0.2">
      <c r="A45" s="21"/>
      <c r="B45" s="54"/>
      <c r="C45" s="51"/>
      <c r="D45" s="54"/>
      <c r="E45" s="28"/>
      <c r="F45" s="21"/>
    </row>
    <row r="46" spans="1:6" ht="14.25" x14ac:dyDescent="0.2">
      <c r="A46" s="21"/>
      <c r="B46" s="56"/>
      <c r="C46" s="51"/>
      <c r="D46" s="54"/>
      <c r="E46" s="28"/>
      <c r="F46" s="21"/>
    </row>
    <row r="47" spans="1:6" ht="14.25" x14ac:dyDescent="0.2">
      <c r="A47" s="21"/>
      <c r="B47" s="54"/>
      <c r="C47" s="51"/>
      <c r="D47" s="54"/>
      <c r="E47" s="28"/>
      <c r="F47" s="21"/>
    </row>
    <row r="48" spans="1:6" ht="14.25" x14ac:dyDescent="0.2">
      <c r="A48" s="21"/>
      <c r="B48" s="56"/>
      <c r="C48" s="51"/>
      <c r="D48" s="54"/>
      <c r="E48" s="28"/>
      <c r="F48" s="21"/>
    </row>
    <row r="49" spans="1:6" ht="14.25" x14ac:dyDescent="0.2">
      <c r="A49" s="21"/>
      <c r="B49" s="54"/>
      <c r="C49" s="51"/>
      <c r="D49" s="54"/>
      <c r="E49" s="28"/>
      <c r="F49" s="21"/>
    </row>
    <row r="50" spans="1:6" ht="14.25" x14ac:dyDescent="0.2">
      <c r="A50" s="21"/>
      <c r="B50" s="56"/>
      <c r="C50" s="51"/>
      <c r="D50" s="54"/>
      <c r="E50" s="28"/>
      <c r="F50" s="21"/>
    </row>
    <row r="51" spans="1:6" ht="14.25" x14ac:dyDescent="0.2">
      <c r="A51" s="21"/>
      <c r="B51" s="54"/>
      <c r="C51" s="51"/>
      <c r="D51" s="54"/>
      <c r="E51" s="28"/>
      <c r="F51" s="21"/>
    </row>
    <row r="52" spans="1:6" ht="14.25" x14ac:dyDescent="0.2">
      <c r="A52" s="21"/>
      <c r="B52" s="54"/>
      <c r="C52" s="51"/>
      <c r="D52" s="54"/>
      <c r="E52" s="28"/>
      <c r="F52" s="21"/>
    </row>
    <row r="53" spans="1:6" ht="14.25" x14ac:dyDescent="0.2">
      <c r="A53" s="21"/>
      <c r="B53" s="54"/>
      <c r="C53" s="51"/>
      <c r="D53" s="54"/>
      <c r="E53" s="28"/>
      <c r="F53" s="21"/>
    </row>
    <row r="54" spans="1:6" ht="14.25" x14ac:dyDescent="0.2">
      <c r="A54" s="21"/>
      <c r="B54" s="54"/>
      <c r="C54" s="51"/>
      <c r="D54" s="54"/>
      <c r="E54" s="28"/>
      <c r="F54" s="21"/>
    </row>
    <row r="55" spans="1:6" ht="14.25" x14ac:dyDescent="0.2">
      <c r="A55" s="21"/>
      <c r="B55" s="54"/>
      <c r="C55" s="51"/>
      <c r="D55" s="54"/>
      <c r="E55" s="28"/>
      <c r="F55" s="21"/>
    </row>
    <row r="56" spans="1:6" ht="14.25" x14ac:dyDescent="0.2">
      <c r="A56" s="21"/>
      <c r="B56" s="54"/>
      <c r="C56" s="51"/>
      <c r="D56" s="54"/>
      <c r="E56" s="28"/>
      <c r="F56" s="21"/>
    </row>
    <row r="57" spans="1:6" ht="14.25" x14ac:dyDescent="0.2">
      <c r="A57" s="21"/>
      <c r="B57" s="54"/>
      <c r="C57" s="51"/>
      <c r="D57" s="54"/>
      <c r="E57" s="28"/>
      <c r="F57" s="21"/>
    </row>
    <row r="58" spans="1:6" ht="14.25" x14ac:dyDescent="0.2">
      <c r="A58" s="21"/>
      <c r="B58" s="54"/>
      <c r="C58" s="51"/>
      <c r="D58" s="54"/>
      <c r="E58" s="28"/>
      <c r="F58" s="21"/>
    </row>
    <row r="59" spans="1:6" ht="14.25" x14ac:dyDescent="0.2">
      <c r="A59" s="21"/>
      <c r="B59" s="54"/>
      <c r="C59" s="51"/>
      <c r="D59" s="54"/>
      <c r="E59" s="28"/>
      <c r="F59" s="21"/>
    </row>
    <row r="60" spans="1:6" ht="14.25" x14ac:dyDescent="0.2">
      <c r="A60" s="21"/>
      <c r="B60" s="54"/>
      <c r="C60" s="51"/>
      <c r="D60" s="54"/>
      <c r="E60" s="28"/>
      <c r="F60" s="21"/>
    </row>
    <row r="61" spans="1:6" ht="14.25" x14ac:dyDescent="0.2">
      <c r="A61" s="21"/>
      <c r="B61" s="54"/>
      <c r="C61" s="51"/>
      <c r="D61" s="54"/>
      <c r="E61" s="28"/>
      <c r="F61" s="21"/>
    </row>
    <row r="62" spans="1:6" ht="14.25" x14ac:dyDescent="0.2">
      <c r="A62" s="21"/>
      <c r="B62" s="54"/>
      <c r="C62" s="54"/>
      <c r="D62" s="54"/>
      <c r="E62" s="28"/>
      <c r="F62" s="21"/>
    </row>
    <row r="63" spans="1:6" s="50" customFormat="1" ht="14.25" x14ac:dyDescent="0.2">
      <c r="A63" s="46"/>
      <c r="B63" s="47"/>
      <c r="C63" s="48" t="s">
        <v>40</v>
      </c>
      <c r="D63" s="48" t="s">
        <v>41</v>
      </c>
      <c r="E63" s="49"/>
      <c r="F63" s="46"/>
    </row>
    <row r="64" spans="1:6" s="50" customFormat="1" ht="14.25" x14ac:dyDescent="0.2">
      <c r="A64" s="46"/>
      <c r="B64" s="47"/>
      <c r="C64" s="51">
        <f>SUM(C36:C56)</f>
        <v>31</v>
      </c>
      <c r="D64" s="52">
        <v>295</v>
      </c>
      <c r="E64" s="49"/>
      <c r="F64" s="46"/>
    </row>
    <row r="65" spans="1:6" ht="14.25" x14ac:dyDescent="0.2">
      <c r="A65" s="21"/>
      <c r="B65" s="120"/>
      <c r="C65" s="120"/>
      <c r="D65" s="120"/>
      <c r="E65" s="28"/>
      <c r="F65" s="21"/>
    </row>
    <row r="66" spans="1:6" ht="13.5" customHeight="1" x14ac:dyDescent="0.2">
      <c r="A66" s="21"/>
      <c r="B66" s="120"/>
      <c r="C66" s="120"/>
      <c r="D66" s="120"/>
      <c r="E66" s="28"/>
      <c r="F66" s="21"/>
    </row>
    <row r="67" spans="1:6" ht="13.5" customHeight="1" x14ac:dyDescent="0.2">
      <c r="A67" s="21"/>
      <c r="B67" s="25" t="s">
        <v>16</v>
      </c>
      <c r="C67" s="26"/>
      <c r="D67" s="26"/>
      <c r="E67" s="29">
        <f>D64*C64</f>
        <v>9145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SUM(E67:E69)</f>
        <v>9145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457.25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912.21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17</v>
      </c>
      <c r="C74" s="26"/>
      <c r="D74" s="26"/>
      <c r="E74" s="33">
        <f>SUM(E70:E72)</f>
        <v>10514.46</v>
      </c>
      <c r="F74" s="21"/>
    </row>
    <row r="75" spans="1:6" ht="15.75" thickTop="1" x14ac:dyDescent="0.2">
      <c r="A75" s="21"/>
      <c r="B75" s="122"/>
      <c r="C75" s="122"/>
      <c r="D75" s="122"/>
      <c r="E75" s="36"/>
      <c r="F75" s="21"/>
    </row>
    <row r="76" spans="1:6" ht="15" x14ac:dyDescent="0.2">
      <c r="A76" s="21"/>
      <c r="B76" s="127" t="s">
        <v>19</v>
      </c>
      <c r="C76" s="127"/>
      <c r="D76" s="127"/>
      <c r="E76" s="36">
        <v>0</v>
      </c>
      <c r="F76" s="21"/>
    </row>
    <row r="77" spans="1:6" ht="15" x14ac:dyDescent="0.2">
      <c r="A77" s="21"/>
      <c r="B77" s="122"/>
      <c r="C77" s="122"/>
      <c r="D77" s="122"/>
      <c r="E77" s="36"/>
      <c r="F77" s="21"/>
    </row>
    <row r="78" spans="1:6" ht="19.5" customHeight="1" x14ac:dyDescent="0.2">
      <c r="A78" s="21"/>
      <c r="B78" s="37" t="s">
        <v>18</v>
      </c>
      <c r="C78" s="38"/>
      <c r="D78" s="38"/>
      <c r="E78" s="39">
        <f>E74-E76</f>
        <v>10514.46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5"/>
      <c r="C81" s="125"/>
      <c r="D81" s="125"/>
      <c r="E81" s="125"/>
      <c r="F81" s="21"/>
    </row>
    <row r="82" spans="1:6" ht="14.25" x14ac:dyDescent="0.2">
      <c r="A82" s="119" t="s">
        <v>32</v>
      </c>
      <c r="B82" s="119"/>
      <c r="C82" s="119"/>
      <c r="D82" s="119"/>
      <c r="E82" s="119"/>
      <c r="F82" s="119"/>
    </row>
    <row r="83" spans="1:6" ht="14.25" x14ac:dyDescent="0.2">
      <c r="A83" s="128" t="s">
        <v>33</v>
      </c>
      <c r="B83" s="128"/>
      <c r="C83" s="128"/>
      <c r="D83" s="128"/>
      <c r="E83" s="128"/>
      <c r="F83" s="128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6"/>
      <c r="C85" s="126"/>
      <c r="D85" s="126"/>
      <c r="E85" s="126"/>
      <c r="F85" s="21"/>
    </row>
    <row r="86" spans="1:6" ht="15" x14ac:dyDescent="0.2">
      <c r="A86" s="118" t="s">
        <v>7</v>
      </c>
      <c r="B86" s="118"/>
      <c r="C86" s="118"/>
      <c r="D86" s="118"/>
      <c r="E86" s="118"/>
      <c r="F86" s="118"/>
    </row>
    <row r="88" spans="1:6" ht="39.75" customHeight="1" x14ac:dyDescent="0.2">
      <c r="B88" s="123"/>
      <c r="C88" s="124"/>
      <c r="D88" s="124"/>
    </row>
    <row r="89" spans="1:6" ht="13.5" customHeight="1" x14ac:dyDescent="0.2"/>
    <row r="90" spans="1:6" x14ac:dyDescent="0.2">
      <c r="B90" s="16"/>
      <c r="C90" s="16"/>
      <c r="D90" s="16"/>
    </row>
  </sheetData>
  <mergeCells count="12">
    <mergeCell ref="B88:D88"/>
    <mergeCell ref="A30:F30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E9ABD7A1-A63E-49B7-984A-625446B73D8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E79D-03B4-4439-925D-E664290FCD94}">
  <sheetPr codeName="Feuil10">
    <pageSetUpPr fitToPage="1"/>
  </sheetPr>
  <dimension ref="A12:F92"/>
  <sheetViews>
    <sheetView view="pageBreakPreview" zoomScale="80" zoomScaleNormal="100" zoomScaleSheetLayoutView="80" workbookViewId="0">
      <selection activeCell="E37" sqref="E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122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4"/>
      <c r="C33" s="57"/>
      <c r="D33" s="57"/>
      <c r="E33" s="28"/>
      <c r="F33" s="21"/>
    </row>
    <row r="34" spans="1:6" ht="14.25" x14ac:dyDescent="0.2">
      <c r="A34" s="21"/>
      <c r="B34" s="54"/>
      <c r="C34" s="54"/>
      <c r="D34" s="54"/>
      <c r="E34" s="28"/>
      <c r="F34" s="21"/>
    </row>
    <row r="35" spans="1:6" ht="14.25" x14ac:dyDescent="0.2">
      <c r="A35" s="21"/>
      <c r="B35" s="54"/>
      <c r="C35" s="54"/>
      <c r="D35" s="54"/>
      <c r="E35" s="28"/>
      <c r="F35" s="21"/>
    </row>
    <row r="36" spans="1:6" ht="14.25" x14ac:dyDescent="0.2">
      <c r="A36" s="21"/>
      <c r="B36" s="54" t="s">
        <v>107</v>
      </c>
      <c r="C36" s="54"/>
      <c r="D36" s="54"/>
      <c r="E36" s="28"/>
      <c r="F36" s="21"/>
    </row>
    <row r="37" spans="1:6" ht="14.25" x14ac:dyDescent="0.2">
      <c r="A37" s="21"/>
      <c r="B37" s="54"/>
      <c r="C37" s="54"/>
      <c r="D37" s="54"/>
      <c r="E37" s="28"/>
      <c r="F37" s="21"/>
    </row>
    <row r="38" spans="1:6" ht="28.5" x14ac:dyDescent="0.2">
      <c r="A38" s="21"/>
      <c r="B38" s="56" t="s">
        <v>123</v>
      </c>
      <c r="C38" s="51"/>
      <c r="D38" s="54"/>
      <c r="E38" s="28"/>
      <c r="F38" s="21"/>
    </row>
    <row r="39" spans="1:6" ht="14.25" x14ac:dyDescent="0.2">
      <c r="A39" s="21"/>
      <c r="B39" s="54"/>
      <c r="C39" s="51"/>
      <c r="D39" s="54"/>
      <c r="E39" s="28"/>
      <c r="F39" s="21"/>
    </row>
    <row r="40" spans="1:6" ht="14.25" x14ac:dyDescent="0.2">
      <c r="A40" s="21"/>
      <c r="B40" s="56" t="s">
        <v>124</v>
      </c>
      <c r="C40" s="51"/>
      <c r="D40" s="54"/>
      <c r="E40" s="28"/>
      <c r="F40" s="21"/>
    </row>
    <row r="41" spans="1:6" ht="14.25" x14ac:dyDescent="0.2">
      <c r="A41" s="21"/>
      <c r="B41" s="54"/>
      <c r="C41" s="51"/>
      <c r="D41" s="54"/>
      <c r="E41" s="28"/>
      <c r="F41" s="21"/>
    </row>
    <row r="42" spans="1:6" ht="14.25" x14ac:dyDescent="0.2">
      <c r="A42" s="21"/>
      <c r="B42" s="56" t="s">
        <v>125</v>
      </c>
      <c r="C42" s="51"/>
      <c r="D42" s="54"/>
      <c r="E42" s="28"/>
      <c r="F42" s="21"/>
    </row>
    <row r="43" spans="1:6" ht="14.25" x14ac:dyDescent="0.2">
      <c r="A43" s="21"/>
      <c r="B43" s="54"/>
      <c r="C43" s="51"/>
      <c r="D43" s="54"/>
      <c r="E43" s="28"/>
      <c r="F43" s="21"/>
    </row>
    <row r="44" spans="1:6" ht="14.25" x14ac:dyDescent="0.2">
      <c r="A44" s="21"/>
      <c r="B44" s="56" t="s">
        <v>126</v>
      </c>
      <c r="C44" s="51"/>
      <c r="D44" s="54"/>
      <c r="E44" s="28"/>
      <c r="F44" s="21"/>
    </row>
    <row r="45" spans="1:6" ht="14.25" x14ac:dyDescent="0.2">
      <c r="A45" s="21"/>
      <c r="B45" s="54"/>
      <c r="C45" s="51"/>
      <c r="D45" s="54"/>
      <c r="E45" s="28"/>
      <c r="F45" s="21"/>
    </row>
    <row r="46" spans="1:6" ht="14.25" x14ac:dyDescent="0.2">
      <c r="A46" s="21"/>
      <c r="B46" s="56" t="s">
        <v>127</v>
      </c>
      <c r="C46" s="51"/>
      <c r="D46" s="54"/>
      <c r="E46" s="28"/>
      <c r="F46" s="21"/>
    </row>
    <row r="47" spans="1:6" ht="14.25" x14ac:dyDescent="0.2">
      <c r="A47" s="21"/>
      <c r="B47" s="54"/>
      <c r="C47" s="51"/>
      <c r="D47" s="54"/>
      <c r="E47" s="28"/>
      <c r="F47" s="21"/>
    </row>
    <row r="48" spans="1:6" ht="14.25" x14ac:dyDescent="0.2">
      <c r="A48" s="21"/>
      <c r="B48" s="56"/>
      <c r="C48" s="51"/>
      <c r="D48" s="54"/>
      <c r="E48" s="28"/>
      <c r="F48" s="21"/>
    </row>
    <row r="49" spans="1:6" ht="14.25" x14ac:dyDescent="0.2">
      <c r="A49" s="21"/>
      <c r="B49" s="54"/>
      <c r="C49" s="51"/>
      <c r="D49" s="54"/>
      <c r="E49" s="28"/>
      <c r="F49" s="21"/>
    </row>
    <row r="50" spans="1:6" ht="14.25" x14ac:dyDescent="0.2">
      <c r="A50" s="21"/>
      <c r="B50" s="56"/>
      <c r="C50" s="51"/>
      <c r="D50" s="54"/>
      <c r="E50" s="28"/>
      <c r="F50" s="21"/>
    </row>
    <row r="51" spans="1:6" ht="14.25" x14ac:dyDescent="0.2">
      <c r="A51" s="21"/>
      <c r="B51" s="54"/>
      <c r="C51" s="51"/>
      <c r="D51" s="54"/>
      <c r="E51" s="28"/>
      <c r="F51" s="21"/>
    </row>
    <row r="52" spans="1:6" ht="14.25" x14ac:dyDescent="0.2">
      <c r="A52" s="21"/>
      <c r="B52" s="56"/>
      <c r="C52" s="51"/>
      <c r="D52" s="54"/>
      <c r="E52" s="28"/>
      <c r="F52" s="21"/>
    </row>
    <row r="53" spans="1:6" ht="14.25" x14ac:dyDescent="0.2">
      <c r="A53" s="21"/>
      <c r="B53" s="54"/>
      <c r="C53" s="51"/>
      <c r="D53" s="54"/>
      <c r="E53" s="28"/>
      <c r="F53" s="21"/>
    </row>
    <row r="54" spans="1:6" ht="14.25" x14ac:dyDescent="0.2">
      <c r="A54" s="21"/>
      <c r="B54" s="54"/>
      <c r="C54" s="51"/>
      <c r="D54" s="54"/>
      <c r="E54" s="28"/>
      <c r="F54" s="21"/>
    </row>
    <row r="55" spans="1:6" ht="14.25" x14ac:dyDescent="0.2">
      <c r="A55" s="21"/>
      <c r="B55" s="54"/>
      <c r="C55" s="51"/>
      <c r="D55" s="54"/>
      <c r="E55" s="28"/>
      <c r="F55" s="21"/>
    </row>
    <row r="56" spans="1:6" ht="14.25" x14ac:dyDescent="0.2">
      <c r="A56" s="21"/>
      <c r="B56" s="54"/>
      <c r="C56" s="51"/>
      <c r="D56" s="54"/>
      <c r="E56" s="28"/>
      <c r="F56" s="21"/>
    </row>
    <row r="57" spans="1:6" ht="14.25" x14ac:dyDescent="0.2">
      <c r="A57" s="21"/>
      <c r="B57" s="54"/>
      <c r="C57" s="51"/>
      <c r="D57" s="54"/>
      <c r="E57" s="28"/>
      <c r="F57" s="21"/>
    </row>
    <row r="58" spans="1:6" ht="14.25" x14ac:dyDescent="0.2">
      <c r="A58" s="21"/>
      <c r="B58" s="54"/>
      <c r="C58" s="51"/>
      <c r="D58" s="54"/>
      <c r="E58" s="28"/>
      <c r="F58" s="21"/>
    </row>
    <row r="59" spans="1:6" ht="14.25" x14ac:dyDescent="0.2">
      <c r="A59" s="21"/>
      <c r="B59" s="54"/>
      <c r="C59" s="51"/>
      <c r="D59" s="54"/>
      <c r="E59" s="28"/>
      <c r="F59" s="21"/>
    </row>
    <row r="60" spans="1:6" ht="14.25" x14ac:dyDescent="0.2">
      <c r="A60" s="21"/>
      <c r="B60" s="54"/>
      <c r="C60" s="51"/>
      <c r="D60" s="54"/>
      <c r="E60" s="28"/>
      <c r="F60" s="21"/>
    </row>
    <row r="61" spans="1:6" ht="14.25" x14ac:dyDescent="0.2">
      <c r="A61" s="21"/>
      <c r="B61" s="54"/>
      <c r="C61" s="51"/>
      <c r="D61" s="54"/>
      <c r="E61" s="28"/>
      <c r="F61" s="21"/>
    </row>
    <row r="62" spans="1:6" ht="14.25" x14ac:dyDescent="0.2">
      <c r="A62" s="21"/>
      <c r="B62" s="54"/>
      <c r="C62" s="51"/>
      <c r="D62" s="54"/>
      <c r="E62" s="28"/>
      <c r="F62" s="21"/>
    </row>
    <row r="63" spans="1:6" ht="14.25" x14ac:dyDescent="0.2">
      <c r="A63" s="21"/>
      <c r="B63" s="54"/>
      <c r="C63" s="51"/>
      <c r="D63" s="54"/>
      <c r="E63" s="28"/>
      <c r="F63" s="21"/>
    </row>
    <row r="64" spans="1:6" ht="14.25" x14ac:dyDescent="0.2">
      <c r="A64" s="21"/>
      <c r="B64" s="54"/>
      <c r="C64" s="54"/>
      <c r="D64" s="54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8.75</v>
      </c>
      <c r="D66" s="52">
        <v>295</v>
      </c>
      <c r="E66" s="49"/>
      <c r="F66" s="46"/>
    </row>
    <row r="67" spans="1:6" ht="14.25" x14ac:dyDescent="0.2">
      <c r="A67" s="21"/>
      <c r="B67" s="120"/>
      <c r="C67" s="120"/>
      <c r="D67" s="120"/>
      <c r="E67" s="28"/>
      <c r="F67" s="21"/>
    </row>
    <row r="68" spans="1:6" ht="13.5" customHeight="1" x14ac:dyDescent="0.2">
      <c r="A68" s="21"/>
      <c r="B68" s="120"/>
      <c r="C68" s="120"/>
      <c r="D68" s="120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2581.25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2581.25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129.06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257.48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2967.79</v>
      </c>
      <c r="F76" s="21"/>
    </row>
    <row r="77" spans="1:6" ht="15.75" thickTop="1" x14ac:dyDescent="0.2">
      <c r="A77" s="21"/>
      <c r="B77" s="122"/>
      <c r="C77" s="122"/>
      <c r="D77" s="122"/>
      <c r="E77" s="36"/>
      <c r="F77" s="21"/>
    </row>
    <row r="78" spans="1:6" ht="15" x14ac:dyDescent="0.2">
      <c r="A78" s="21"/>
      <c r="B78" s="127" t="s">
        <v>19</v>
      </c>
      <c r="C78" s="127"/>
      <c r="D78" s="127"/>
      <c r="E78" s="36">
        <v>0</v>
      </c>
      <c r="F78" s="21"/>
    </row>
    <row r="79" spans="1:6" ht="15" x14ac:dyDescent="0.2">
      <c r="A79" s="21"/>
      <c r="B79" s="122"/>
      <c r="C79" s="122"/>
      <c r="D79" s="12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2967.79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5"/>
      <c r="C83" s="125"/>
      <c r="D83" s="125"/>
      <c r="E83" s="125"/>
      <c r="F83" s="21"/>
    </row>
    <row r="84" spans="1:6" ht="14.25" x14ac:dyDescent="0.2">
      <c r="A84" s="119" t="s">
        <v>32</v>
      </c>
      <c r="B84" s="119"/>
      <c r="C84" s="119"/>
      <c r="D84" s="119"/>
      <c r="E84" s="119"/>
      <c r="F84" s="119"/>
    </row>
    <row r="85" spans="1:6" ht="14.25" x14ac:dyDescent="0.2">
      <c r="A85" s="128" t="s">
        <v>33</v>
      </c>
      <c r="B85" s="128"/>
      <c r="C85" s="128"/>
      <c r="D85" s="128"/>
      <c r="E85" s="128"/>
      <c r="F85" s="12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6"/>
      <c r="C87" s="126"/>
      <c r="D87" s="126"/>
      <c r="E87" s="126"/>
      <c r="F87" s="21"/>
    </row>
    <row r="88" spans="1:6" ht="15" x14ac:dyDescent="0.2">
      <c r="A88" s="118" t="s">
        <v>7</v>
      </c>
      <c r="B88" s="118"/>
      <c r="C88" s="118"/>
      <c r="D88" s="118"/>
      <c r="E88" s="118"/>
      <c r="F88" s="118"/>
    </row>
    <row r="90" spans="1:6" ht="39.75" customHeight="1" x14ac:dyDescent="0.2">
      <c r="B90" s="123"/>
      <c r="C90" s="124"/>
      <c r="D90" s="124"/>
    </row>
    <row r="91" spans="1:6" ht="13.5" customHeight="1" x14ac:dyDescent="0.2"/>
    <row r="92" spans="1:6" x14ac:dyDescent="0.2">
      <c r="B92" s="16"/>
      <c r="C92" s="16"/>
      <c r="D92" s="16"/>
    </row>
  </sheetData>
  <mergeCells count="12">
    <mergeCell ref="B90:D90"/>
    <mergeCell ref="A30:F30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:B68" xr:uid="{502F3DEE-EC60-4AED-8F67-7FB0DE41F15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31</vt:i4>
      </vt:variant>
      <vt:variant>
        <vt:lpstr>Plages nommées</vt:lpstr>
      </vt:variant>
      <vt:variant>
        <vt:i4>60</vt:i4>
      </vt:variant>
    </vt:vector>
  </HeadingPairs>
  <TitlesOfParts>
    <vt:vector size="91" baseType="lpstr">
      <vt:lpstr>28-07-20</vt:lpstr>
      <vt:lpstr>27-10-20</vt:lpstr>
      <vt:lpstr>01-02-21</vt:lpstr>
      <vt:lpstr>04-03-21</vt:lpstr>
      <vt:lpstr>17-04-21</vt:lpstr>
      <vt:lpstr>18-06-21</vt:lpstr>
      <vt:lpstr>21-07-21</vt:lpstr>
      <vt:lpstr>05-10-21</vt:lpstr>
      <vt:lpstr>11-12-21</vt:lpstr>
      <vt:lpstr>04-02-22</vt:lpstr>
      <vt:lpstr>13-05-22</vt:lpstr>
      <vt:lpstr>09-09-22</vt:lpstr>
      <vt:lpstr>15-10-22</vt:lpstr>
      <vt:lpstr>20-12-22</vt:lpstr>
      <vt:lpstr>18-02-23</vt:lpstr>
      <vt:lpstr>21-03-23</vt:lpstr>
      <vt:lpstr>29-04-23</vt:lpstr>
      <vt:lpstr>31-05-23</vt:lpstr>
      <vt:lpstr>25-07-23</vt:lpstr>
      <vt:lpstr>03-10-23</vt:lpstr>
      <vt:lpstr>14-12-23</vt:lpstr>
      <vt:lpstr>18-02-24</vt:lpstr>
      <vt:lpstr>18-02-24 (2)</vt:lpstr>
      <vt:lpstr>28-03-24</vt:lpstr>
      <vt:lpstr>11-05-24</vt:lpstr>
      <vt:lpstr>26-05-24</vt:lpstr>
      <vt:lpstr>27-07-24</vt:lpstr>
      <vt:lpstr>Activités</vt:lpstr>
      <vt:lpstr>2024-10-19 - 24-24579</vt:lpstr>
      <vt:lpstr>2024-11-02 - 24-24599</vt:lpstr>
      <vt:lpstr>2024-12-22 - 24-24713</vt:lpstr>
      <vt:lpstr>Liste_Activités</vt:lpstr>
      <vt:lpstr>'01-02-21'!Print_Area</vt:lpstr>
      <vt:lpstr>'03-10-23'!Print_Area</vt:lpstr>
      <vt:lpstr>'04-02-22'!Print_Area</vt:lpstr>
      <vt:lpstr>'04-03-21'!Print_Area</vt:lpstr>
      <vt:lpstr>'05-10-21'!Print_Area</vt:lpstr>
      <vt:lpstr>'09-09-22'!Print_Area</vt:lpstr>
      <vt:lpstr>'11-05-24'!Print_Area</vt:lpstr>
      <vt:lpstr>'11-12-21'!Print_Area</vt:lpstr>
      <vt:lpstr>'13-05-22'!Print_Area</vt:lpstr>
      <vt:lpstr>'14-12-23'!Print_Area</vt:lpstr>
      <vt:lpstr>'15-10-22'!Print_Area</vt:lpstr>
      <vt:lpstr>'17-04-21'!Print_Area</vt:lpstr>
      <vt:lpstr>'18-02-23'!Print_Area</vt:lpstr>
      <vt:lpstr>'18-02-24'!Print_Area</vt:lpstr>
      <vt:lpstr>'18-02-24 (2)'!Print_Area</vt:lpstr>
      <vt:lpstr>'18-06-21'!Print_Area</vt:lpstr>
      <vt:lpstr>'20-12-22'!Print_Area</vt:lpstr>
      <vt:lpstr>'21-03-23'!Print_Area</vt:lpstr>
      <vt:lpstr>'21-07-21'!Print_Area</vt:lpstr>
      <vt:lpstr>'25-07-23'!Print_Area</vt:lpstr>
      <vt:lpstr>'26-05-24'!Print_Area</vt:lpstr>
      <vt:lpstr>'27-07-24'!Print_Area</vt:lpstr>
      <vt:lpstr>'27-10-20'!Print_Area</vt:lpstr>
      <vt:lpstr>'28-03-24'!Print_Area</vt:lpstr>
      <vt:lpstr>'28-07-20'!Print_Area</vt:lpstr>
      <vt:lpstr>'29-04-23'!Print_Area</vt:lpstr>
      <vt:lpstr>'31-05-23'!Print_Area</vt:lpstr>
      <vt:lpstr>Activités!Print_Area</vt:lpstr>
      <vt:lpstr>'01-02-21'!Zone_d_impression</vt:lpstr>
      <vt:lpstr>'03-10-23'!Zone_d_impression</vt:lpstr>
      <vt:lpstr>'04-02-22'!Zone_d_impression</vt:lpstr>
      <vt:lpstr>'04-03-21'!Zone_d_impression</vt:lpstr>
      <vt:lpstr>'05-10-21'!Zone_d_impression</vt:lpstr>
      <vt:lpstr>'09-09-22'!Zone_d_impression</vt:lpstr>
      <vt:lpstr>'11-05-24'!Zone_d_impression</vt:lpstr>
      <vt:lpstr>'11-12-21'!Zone_d_impression</vt:lpstr>
      <vt:lpstr>'13-05-22'!Zone_d_impression</vt:lpstr>
      <vt:lpstr>'14-12-23'!Zone_d_impression</vt:lpstr>
      <vt:lpstr>'15-10-22'!Zone_d_impression</vt:lpstr>
      <vt:lpstr>'17-04-21'!Zone_d_impression</vt:lpstr>
      <vt:lpstr>'18-02-23'!Zone_d_impression</vt:lpstr>
      <vt:lpstr>'18-02-24'!Zone_d_impression</vt:lpstr>
      <vt:lpstr>'18-02-24 (2)'!Zone_d_impression</vt:lpstr>
      <vt:lpstr>'18-06-21'!Zone_d_impression</vt:lpstr>
      <vt:lpstr>'20-12-22'!Zone_d_impression</vt:lpstr>
      <vt:lpstr>'2024-10-19 - 24-24579'!Zone_d_impression</vt:lpstr>
      <vt:lpstr>'2024-11-02 - 24-24599'!Zone_d_impression</vt:lpstr>
      <vt:lpstr>'2024-12-22 - 24-24713'!Zone_d_impression</vt:lpstr>
      <vt:lpstr>'21-03-23'!Zone_d_impression</vt:lpstr>
      <vt:lpstr>'21-07-21'!Zone_d_impression</vt:lpstr>
      <vt:lpstr>'25-07-23'!Zone_d_impression</vt:lpstr>
      <vt:lpstr>'26-05-24'!Zone_d_impression</vt:lpstr>
      <vt:lpstr>'27-07-24'!Zone_d_impression</vt:lpstr>
      <vt:lpstr>'27-10-20'!Zone_d_impression</vt:lpstr>
      <vt:lpstr>'28-03-24'!Zone_d_impression</vt:lpstr>
      <vt:lpstr>'28-07-20'!Zone_d_impression</vt:lpstr>
      <vt:lpstr>'29-04-23'!Zone_d_impression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2024-07-27T22:01:28Z</cp:lastPrinted>
  <dcterms:created xsi:type="dcterms:W3CDTF">1996-11-05T19:10:39Z</dcterms:created>
  <dcterms:modified xsi:type="dcterms:W3CDTF">2024-12-22T11:06:11Z</dcterms:modified>
</cp:coreProperties>
</file>