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61064DB6-EFB9-4A56-8C26-45C1BB117012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15-12-20" sheetId="4" r:id="rId1"/>
    <sheet name="04-03-21" sheetId="6" r:id="rId2"/>
    <sheet name="05-10-21" sheetId="7" r:id="rId3"/>
    <sheet name="11-12-21" sheetId="8" r:id="rId4"/>
    <sheet name="21-12-22" sheetId="9" r:id="rId5"/>
    <sheet name="Activités" sheetId="5" r:id="rId6"/>
  </sheets>
  <definedNames>
    <definedName name="Liste_Activités">Activités!$C$5:$C$45</definedName>
    <definedName name="Print_Area" localSheetId="1">'04-03-21'!$A$1:$F$89</definedName>
    <definedName name="Print_Area" localSheetId="2">'05-10-21'!$A$1:$F$88</definedName>
    <definedName name="Print_Area" localSheetId="3">'11-12-21'!$A$1:$F$88</definedName>
    <definedName name="Print_Area" localSheetId="0">'15-12-20'!$A$1:$F$89</definedName>
    <definedName name="Print_Area" localSheetId="4">'21-12-22'!$A$1:$F$89</definedName>
    <definedName name="Print_Area" localSheetId="5">Activités!$A$1:$D$45</definedName>
    <definedName name="_xlnm.Print_Area" localSheetId="1">'04-03-21'!$A$1:$F$89</definedName>
    <definedName name="_xlnm.Print_Area" localSheetId="2">'05-10-21'!$A$1:$F$88</definedName>
    <definedName name="_xlnm.Print_Area" localSheetId="3">'11-12-21'!$A$1:$F$88</definedName>
    <definedName name="_xlnm.Print_Area" localSheetId="0">'15-12-20'!$A$1:$F$89</definedName>
    <definedName name="_xlnm.Print_Area" localSheetId="4">'21-12-22'!$A$1:$F$89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9" l="1"/>
  <c r="E72" i="9"/>
  <c r="E73" i="9"/>
  <c r="E74" i="9"/>
  <c r="E76" i="9"/>
  <c r="E80" i="9"/>
  <c r="E68" i="8"/>
  <c r="E71" i="8"/>
  <c r="E72" i="8"/>
  <c r="E73" i="8"/>
  <c r="E75" i="8"/>
  <c r="E79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<sst xmlns="http://schemas.openxmlformats.org/spreadsheetml/2006/main" count="179" uniqueCount="87">
  <si>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</si>
  <si>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</si>
  <si>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</si>
  <si>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</si>
  <si>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</si>
  <si>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</si>
  <si>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</si>
  <si>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</si>
  <si>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</si>
  <si>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</si>
  <si>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</si>
  <si>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</si>
  <si>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</si>
  <si>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</si>
  <si>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</si>
  <si>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</si>
  <si>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</si>
  <si>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</si>
  <si>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</si>
  <si>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</si>
  <si>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</si>
  <si>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</si>
  <si>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</si>
  <si>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</si>
  <si>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</si>
  <si>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</si>
  <si>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</si>
  <si>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</si>
  <si>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</si>
  <si>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</si>
  <si>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</si>
  <si>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</si>
  <si>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</si>
  <si>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</si>
  <si>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</si>
  <si>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</si>
  <si>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</si>
  <si>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</si>
  <si>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</si>
  <si>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</si>
  <si>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</si>
  <si>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</si>
  <si>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</si>
  <si>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2020</t>
  </si>
  <si>
    <t>CHRISTIANE MAYER</t>
  </si>
  <si>
    <t>CRESCENDO PHARMA INC</t>
  </si>
  <si>
    <t>6721 rue Beaubien E
Montréal (Québec) H1M 3B2</t>
  </si>
  <si>
    <t># 20332</t>
  </si>
  <si>
    <t xml:space="preserve"> - Détermination de la planification fiscale optimale ;</t>
  </si>
  <si>
    <t xml:space="preserve"> - Diverses discussions téléphoniques avec Simon et le juriste;</t>
  </si>
  <si>
    <t xml:space="preserve"> - Début de préparation des 6 formulaires de roulement T2057 et TP-518 requis;</t>
  </si>
  <si>
    <t xml:space="preserve"> - Obtention du numéro d'entreprise fédéral ;</t>
  </si>
  <si>
    <t>Le 4 MARS 2021</t>
  </si>
  <si>
    <t># 21069</t>
  </si>
  <si>
    <t xml:space="preserve"> - Préparation à la rencontre, déplacement et rencontre avec vous pour la signature de toute la documentation ;</t>
  </si>
  <si>
    <t>Le 5 OCTOBRE 2021</t>
  </si>
  <si>
    <t># 21373</t>
  </si>
  <si>
    <t xml:space="preserve"> - Travail avec votre comptable à la préparation des états financiers et déclarations de revenus des 2 sociétés en lien avec la réorganisation fiscale survenue dans l'année ;</t>
  </si>
  <si>
    <t>Le 11 DÉCEMBRE 2021</t>
  </si>
  <si>
    <t># 21458</t>
  </si>
  <si>
    <t xml:space="preserve"> - Travail en lien avec la déclaration d'un dividende du CDC - préparation des directives aux juristes, préparation des lettres aux gouvernements, préparation des différents formulaires et annexes et transmission pour signature ;</t>
  </si>
  <si>
    <t xml:space="preserve"> - Diverses discussions téléphoniques et courriels avec vous et votre conjoint ;</t>
  </si>
  <si>
    <t>Le 21 DÉCEMBRE 2022</t>
  </si>
  <si>
    <t># 22447</t>
  </si>
  <si>
    <t xml:space="preserve"> - Diverses discussions téléphoniques avec vous et Simon relativement à la vente des actions à survenir ;</t>
  </si>
  <si>
    <t xml:space="preserve"> - Analyse des différents documents soumis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</si>
  <si>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</si>
  <si>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</si>
  <si>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</si>
  <si>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</si>
  <si>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</si>
  <si>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</si>
  <si>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</si>
  <si>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</si>
  <si>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</si>
  <si>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</si>
  <si>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</si>
  <si>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</si>
  <si>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</si>
  <si>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</si>
  <si>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</si>
  <si>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</si>
  <si>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</si>
  <si>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</si>
  <si>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</si>
  <si>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</si>
  <si>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Lecture, analyse et rédaction de divers courriels avec tous;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</si>
</sst>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3B702C-159F-41E4-A286-E35267F1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8FC6C8-2CCB-47C3-916B-1B2A29CF5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AE407A-61E5-4D7F-9BF5-F01E447AA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3E055A-3A4C-43B5-86F4-B284FFEC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11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36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22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48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8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23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21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24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 t="s">
        <v>37</v>
      </c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 t="s">
        <v>50</v>
      </c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 t="s">
        <v>30</v>
      </c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 t="s">
        <v>49</v>
      </c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 t="s">
        <v>32</v>
      </c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 t="s">
        <v>51</v>
      </c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19.5</v>
      </c>
      <c r="D66" s="52">
        <v>285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5557.5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5557.5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277.88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554.36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6389.74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6389.74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572C-1185-4206-912B-10DD2914D654}">
  <sheetPr>
    <pageSetUpPr fitToPage="1"/>
  </sheetPr>
  <dimension ref="A12:F92"/>
  <sheetViews>
    <sheetView view="pageBreakPreview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27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49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54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32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10.75</v>
      </c>
      <c r="D66" s="52">
        <v>295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3171.25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75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3246.25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162.31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323.81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3732.37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3732.37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7BDB481-B4F1-4F0A-A055-783E70227E2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2728-D8CF-4718-8F98-019724C8C05C}">
  <sheetPr>
    <pageSetUpPr fitToPage="1"/>
  </sheetPr>
  <dimension ref="A12:F91"/>
  <sheetViews>
    <sheetView view="pageBreakPreview" topLeftCell="A27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1.5" customHeight="1" x14ac:dyDescent="0.2">
      <c r="A35" s="21"/>
      <c r="B35" s="59" t="s">
        <v>57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32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3</v>
      </c>
      <c r="D65" s="52">
        <v>295</v>
      </c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885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960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95.76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1103.76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19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1103.76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33</v>
      </c>
      <c r="B83" s="65"/>
      <c r="C83" s="65"/>
      <c r="D83" s="65"/>
      <c r="E83" s="65"/>
      <c r="F83" s="65"/>
    </row>
    <row r="84" spans="1:6" ht="14.25" x14ac:dyDescent="0.2">
      <c r="A84" s="61" t="s">
        <v>34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B5C1D147-AAB4-4EC4-BF8B-E33AB25BBD9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C376-284A-4758-BFD8-67E72B3A6D6C}">
  <sheetPr>
    <pageSetUpPr fitToPage="1"/>
  </sheetPr>
  <dimension ref="A12:F91"/>
  <sheetViews>
    <sheetView view="pageBreakPreview" topLeftCell="A36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1.5" customHeight="1" x14ac:dyDescent="0.2">
      <c r="A35" s="21"/>
      <c r="B35" s="59" t="s">
        <v>60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61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 t="s">
        <v>41</v>
      </c>
      <c r="D64" s="48" t="s">
        <v>42</v>
      </c>
      <c r="E64" s="49"/>
      <c r="F64" s="46"/>
    </row>
    <row r="65" spans="1:6" s="50" customFormat="1" ht="14.25" x14ac:dyDescent="0.2">
      <c r="A65" s="46"/>
      <c r="B65" s="47"/>
      <c r="C65" s="51">
        <v>2.75</v>
      </c>
      <c r="D65" s="52">
        <v>295</v>
      </c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16</v>
      </c>
      <c r="C68" s="26"/>
      <c r="D68" s="26"/>
      <c r="E68" s="29">
        <f>D65*C65</f>
        <v>811.25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SUM(E68:E70)</f>
        <v>811.25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40.56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80.92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17</v>
      </c>
      <c r="C75" s="26"/>
      <c r="D75" s="26"/>
      <c r="E75" s="33">
        <f>SUM(E71:E73)</f>
        <v>932.7299999999999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19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18</v>
      </c>
      <c r="C79" s="38"/>
      <c r="D79" s="38"/>
      <c r="E79" s="39">
        <f>E75-E77</f>
        <v>932.7299999999999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33</v>
      </c>
      <c r="B83" s="65"/>
      <c r="C83" s="65"/>
      <c r="D83" s="65"/>
      <c r="E83" s="65"/>
      <c r="F83" s="65"/>
    </row>
    <row r="84" spans="1:6" ht="14.25" x14ac:dyDescent="0.2">
      <c r="A84" s="61" t="s">
        <v>34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48B5E520-FC99-4C33-9E91-4B4E9AAE47F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ADDC-0DF0-48C5-826A-BD4C4E57A99F}">
  <sheetPr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44</v>
      </c>
      <c r="C24" s="21"/>
      <c r="D24" s="21"/>
      <c r="E24" s="21"/>
      <c r="F24" s="21"/>
    </row>
    <row r="25" spans="1:6" ht="15" x14ac:dyDescent="0.2">
      <c r="A25" s="17"/>
      <c r="B25" s="25" t="s">
        <v>45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64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 t="s">
        <v>65</v>
      </c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4" t="s">
        <v>86</v>
      </c>
      <c r="C41" s="54"/>
      <c r="D41" s="54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>
        <v>6.7530000000000001</v>
      </c>
      <c r="D66" s="52">
        <v>325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16</v>
      </c>
      <c r="C69" s="26"/>
      <c r="D69" s="26"/>
      <c r="E69" s="29">
        <f>D66*C66</f>
        <v>2194.7249999999999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14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15</v>
      </c>
      <c r="C72" s="26"/>
      <c r="D72" s="26"/>
      <c r="E72" s="29">
        <f>SUM(E69:E71)</f>
        <v>2194.7249999999999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109.74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17</v>
      </c>
      <c r="C76" s="26"/>
      <c r="D76" s="26"/>
      <c r="E76" s="33">
        <f>SUM(E72:E74)</f>
        <v>2523.3849999999998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19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18</v>
      </c>
      <c r="C80" s="38"/>
      <c r="D80" s="38"/>
      <c r="E80" s="39">
        <f>E76-E78</f>
        <v>2523.3849999999998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33</v>
      </c>
      <c r="B84" s="65"/>
      <c r="C84" s="65"/>
      <c r="D84" s="65"/>
      <c r="E84" s="65"/>
      <c r="F84" s="65"/>
    </row>
    <row r="85" spans="1:6" ht="14.25" x14ac:dyDescent="0.2">
      <c r="A85" s="61" t="s">
        <v>34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5:D45"/>
    <mergeCell ref="B46:D46"/>
    <mergeCell ref="B47:D47"/>
    <mergeCell ref="B48:D48"/>
    <mergeCell ref="B49:D49"/>
    <mergeCell ref="B50:D50"/>
    <mergeCell ref="B38:D38"/>
    <mergeCell ref="B39:D39"/>
    <mergeCell ref="B40:D40"/>
    <mergeCell ref="B42:D42"/>
    <mergeCell ref="B43:D43"/>
    <mergeCell ref="B44:D44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E02093F-1069-4BA8-99D7-A1E19151F48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66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67</v>
      </c>
      <c r="D9" s="7"/>
    </row>
    <row r="10" spans="1:4" x14ac:dyDescent="0.2">
      <c r="A10" s="6"/>
      <c r="B10" s="14"/>
      <c r="C10" s="8" t="s">
        <v>68</v>
      </c>
      <c r="D10" s="7"/>
    </row>
    <row r="11" spans="1:4" x14ac:dyDescent="0.2">
      <c r="A11" s="6"/>
      <c r="B11" s="14"/>
      <c r="C11" s="8" t="s">
        <v>69</v>
      </c>
      <c r="D11" s="7"/>
    </row>
    <row r="12" spans="1:4" x14ac:dyDescent="0.2">
      <c r="A12" s="6"/>
      <c r="B12" s="14"/>
      <c r="C12" s="8" t="s">
        <v>70</v>
      </c>
      <c r="D12" s="7"/>
    </row>
    <row r="13" spans="1:4" x14ac:dyDescent="0.2">
      <c r="A13" s="6"/>
      <c r="B13" s="14"/>
      <c r="C13" s="8" t="s">
        <v>71</v>
      </c>
      <c r="D13" s="7"/>
    </row>
    <row r="14" spans="1:4" x14ac:dyDescent="0.2">
      <c r="A14" s="6"/>
      <c r="B14" s="14"/>
      <c r="C14" s="8" t="s">
        <v>72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73</v>
      </c>
      <c r="D19" s="7"/>
    </row>
    <row r="20" spans="1:4" x14ac:dyDescent="0.2">
      <c r="A20" s="6"/>
      <c r="B20" s="14"/>
      <c r="C20" s="8" t="s">
        <v>74</v>
      </c>
      <c r="D20" s="7"/>
    </row>
    <row r="21" spans="1:4" x14ac:dyDescent="0.2">
      <c r="A21" s="6"/>
      <c r="B21" s="14"/>
      <c r="C21" s="8" t="s">
        <v>75</v>
      </c>
      <c r="D21" s="7"/>
    </row>
    <row r="22" spans="1:4" x14ac:dyDescent="0.2">
      <c r="A22" s="6"/>
      <c r="B22" s="14"/>
      <c r="C22" s="8" t="s">
        <v>76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77</v>
      </c>
      <c r="D28" s="7"/>
    </row>
    <row r="29" spans="1:4" x14ac:dyDescent="0.2">
      <c r="A29" s="6"/>
      <c r="B29" s="14"/>
      <c r="C29" s="8" t="s">
        <v>37</v>
      </c>
      <c r="D29" s="7"/>
    </row>
    <row r="30" spans="1:4" x14ac:dyDescent="0.2">
      <c r="A30" s="6"/>
      <c r="B30" s="14"/>
      <c r="C30" s="8" t="s">
        <v>78</v>
      </c>
      <c r="D30" s="7"/>
    </row>
    <row r="31" spans="1:4" x14ac:dyDescent="0.2">
      <c r="A31" s="6"/>
      <c r="B31" s="14"/>
      <c r="C31" s="8" t="s">
        <v>79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80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81</v>
      </c>
      <c r="D37" s="7"/>
    </row>
    <row r="38" spans="1:4" x14ac:dyDescent="0.2">
      <c r="A38" s="6"/>
      <c r="B38" s="14"/>
      <c r="C38" s="9" t="s">
        <v>82</v>
      </c>
      <c r="D38" s="7"/>
    </row>
    <row r="39" spans="1:4" x14ac:dyDescent="0.2">
      <c r="A39" s="6"/>
      <c r="B39" s="14"/>
      <c r="C39" s="9" t="s">
        <v>40</v>
      </c>
      <c r="D39" s="7"/>
    </row>
    <row r="40" spans="1:4" x14ac:dyDescent="0.2">
      <c r="A40" s="6"/>
      <c r="B40" s="14"/>
      <c r="C40" s="8" t="s">
        <v>31</v>
      </c>
      <c r="D40" s="7"/>
    </row>
    <row r="41" spans="1:4" x14ac:dyDescent="0.2">
      <c r="A41" s="6"/>
      <c r="B41" s="14"/>
      <c r="C41" s="8" t="s">
        <v>38</v>
      </c>
      <c r="D41" s="7"/>
    </row>
    <row r="42" spans="1:4" x14ac:dyDescent="0.2">
      <c r="A42" s="6"/>
      <c r="B42" s="14"/>
      <c r="C42" s="8" t="s">
        <v>39</v>
      </c>
      <c r="D42" s="7"/>
    </row>
    <row r="43" spans="1:4" x14ac:dyDescent="0.2">
      <c r="A43" s="6"/>
      <c r="B43" s="14"/>
      <c r="C43" s="8" t="s">
        <v>83</v>
      </c>
      <c r="D43" s="7"/>
    </row>
    <row r="44" spans="1:4" x14ac:dyDescent="0.2">
      <c r="A44" s="6"/>
      <c r="B44" s="14"/>
      <c r="C44" s="8" t="s">
        <v>84</v>
      </c>
      <c r="D44" s="7"/>
    </row>
    <row r="45" spans="1:4" ht="13.5" thickBot="1" x14ac:dyDescent="0.25">
      <c r="A45" s="10"/>
      <c r="B45" s="15"/>
      <c r="C45" s="8" t="s">
        <v>85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15-12-20</vt:lpstr>
      <vt:lpstr>04-03-21</vt:lpstr>
      <vt:lpstr>05-10-21</vt:lpstr>
      <vt:lpstr>11-12-21</vt:lpstr>
      <vt:lpstr>21-12-22</vt:lpstr>
      <vt:lpstr>Activités</vt:lpstr>
      <vt:lpstr>Liste_Activités</vt:lpstr>
      <vt:lpstr>'04-03-21'!Print_Area</vt:lpstr>
      <vt:lpstr>'05-10-21'!Print_Area</vt:lpstr>
      <vt:lpstr>'11-12-21'!Print_Area</vt:lpstr>
      <vt:lpstr>'15-12-20'!Print_Area</vt:lpstr>
      <vt:lpstr>'21-12-22'!Print_Area</vt:lpstr>
      <vt:lpstr>Activités!Print_Area</vt:lpstr>
      <vt:lpstr>'04-03-21'!Zone_d_impression</vt:lpstr>
      <vt:lpstr>'05-10-21'!Zone_d_impression</vt:lpstr>
      <vt:lpstr>'11-12-21'!Zone_d_impression</vt:lpstr>
      <vt:lpstr>'15-12-20'!Zone_d_impression</vt:lpstr>
      <vt:lpstr>'21-12-22'!Zone_d_impression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2021-10-05T12:06:30Z</cp:lastPrinted>
  <dcterms:created xsi:type="dcterms:W3CDTF">1996-11-05T19:10:39Z</dcterms:created>
  <dcterms:modified xsi:type="dcterms:W3CDTF">2022-12-21T21:56:35Z</dcterms:modified>
</cp:coreProperties>
</file>