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52CC423-AC5A-49E2-B6D0-B94F3A142783}" xr6:coauthVersionLast="47" xr6:coauthVersionMax="47" xr10:uidLastSave="{00000000-0000-0000-0000-000000000000}"/>
  <bookViews>
    <workbookView xWindow="-120" yWindow="-120" windowWidth="38640" windowHeight="15840" tabRatio="777" firstSheet="28" activeTab="47" xr2:uid="{00000000-000D-0000-FFFF-FFFF00000000}"/>
  </bookViews>
  <sheets>
    <sheet name="17-04-21" sheetId="4" r:id="rId1"/>
    <sheet name="21-05-21" sheetId="6" r:id="rId2"/>
    <sheet name="05-07-21" sheetId="7" r:id="rId3"/>
    <sheet name="05-10-21" sheetId="8" r:id="rId4"/>
    <sheet name="11-12-21" sheetId="9" r:id="rId5"/>
    <sheet name="11-12-21 (2)" sheetId="11" r:id="rId6"/>
    <sheet name="05-02-22" sheetId="12" r:id="rId7"/>
    <sheet name="05-02-22 (2)" sheetId="13" r:id="rId8"/>
    <sheet name="30-03-22" sheetId="14" r:id="rId9"/>
    <sheet name="30-03-22(2)" sheetId="15" r:id="rId10"/>
    <sheet name="30-03-22(3)" sheetId="16" r:id="rId11"/>
    <sheet name="05-07-22" sheetId="17" r:id="rId12"/>
    <sheet name="05-07-22(2)" sheetId="18" r:id="rId13"/>
    <sheet name="05-07-22(3)" sheetId="19" r:id="rId14"/>
    <sheet name="05-07-22(4)" sheetId="20" r:id="rId15"/>
    <sheet name="10-09-22" sheetId="21" r:id="rId16"/>
    <sheet name="10-09-22(2)" sheetId="22" r:id="rId17"/>
    <sheet name="10-09-22(3)" sheetId="23" r:id="rId18"/>
    <sheet name="10-09-22(4)" sheetId="24" r:id="rId19"/>
    <sheet name="15-10-22" sheetId="26" r:id="rId20"/>
    <sheet name="21-12-22" sheetId="27" r:id="rId21"/>
    <sheet name="21-12-22(2)" sheetId="28" r:id="rId22"/>
    <sheet name="21-12-22(3)" sheetId="29" r:id="rId23"/>
    <sheet name="21-12-22(4)" sheetId="30" r:id="rId24"/>
    <sheet name="21-03-23" sheetId="31" r:id="rId25"/>
    <sheet name="21-03-23(2)" sheetId="32" r:id="rId26"/>
    <sheet name="21-03-23(3)" sheetId="33" r:id="rId27"/>
    <sheet name="21-03-23(4)" sheetId="34" r:id="rId28"/>
    <sheet name="21-03-23(5)" sheetId="35" r:id="rId29"/>
    <sheet name="21-03-23(6)" sheetId="36" r:id="rId30"/>
    <sheet name="05-06-23" sheetId="37" r:id="rId31"/>
    <sheet name="05-06-23 (2)" sheetId="38" r:id="rId32"/>
    <sheet name="25-07-23" sheetId="39" r:id="rId33"/>
    <sheet name="03-10-23" sheetId="40" r:id="rId34"/>
    <sheet name="03-10-23(2)" sheetId="41" r:id="rId35"/>
    <sheet name="03-10-23(3)" sheetId="42" r:id="rId36"/>
    <sheet name="09-12-23" sheetId="43" r:id="rId37"/>
    <sheet name="09-12-23(2)" sheetId="44" r:id="rId38"/>
    <sheet name="28-03-24" sheetId="45" r:id="rId39"/>
    <sheet name="28-03-24(2)" sheetId="46" r:id="rId40"/>
    <sheet name="28-03-24(3)" sheetId="47" r:id="rId41"/>
    <sheet name="11-05-24" sheetId="48" r:id="rId42"/>
    <sheet name="11-05-24(2)" sheetId="49" r:id="rId43"/>
    <sheet name="16-06-24" sheetId="50" r:id="rId44"/>
    <sheet name="28-07-24" sheetId="51" r:id="rId45"/>
    <sheet name="28-07-24(2)" sheetId="52" r:id="rId46"/>
    <sheet name="Activités" sheetId="5" r:id="rId47"/>
    <sheet name="2024-10-16 - 24-24549" sheetId="53" r:id="rId48"/>
  </sheets>
  <definedNames>
    <definedName name="Liste_Activités">Activités!$C$5:$C$47</definedName>
    <definedName name="Print_Area" localSheetId="33">'03-10-23'!$A$1:$F$89</definedName>
    <definedName name="Print_Area" localSheetId="34">'03-10-23(2)'!$A$1:$F$90</definedName>
    <definedName name="Print_Area" localSheetId="35">'03-10-23(3)'!$A$1:$F$89</definedName>
    <definedName name="Print_Area" localSheetId="6">'05-02-22'!$A$1:$F$88</definedName>
    <definedName name="Print_Area" localSheetId="7">'05-02-22 (2)'!$A$1:$F$90</definedName>
    <definedName name="Print_Area" localSheetId="30">'05-06-23'!$A$1:$F$89</definedName>
    <definedName name="Print_Area" localSheetId="31">'05-06-23 (2)'!$A$1:$F$89</definedName>
    <definedName name="Print_Area" localSheetId="2">'05-07-21'!$A$1:$F$85</definedName>
    <definedName name="Print_Area" localSheetId="11">'05-07-22'!$A$1:$F$88</definedName>
    <definedName name="Print_Area" localSheetId="12">'05-07-22(2)'!$A$1:$F$90</definedName>
    <definedName name="Print_Area" localSheetId="13">'05-07-22(3)'!$A$1:$F$90</definedName>
    <definedName name="Print_Area" localSheetId="14">'05-07-22(4)'!$A$1:$F$90</definedName>
    <definedName name="Print_Area" localSheetId="3">'05-10-21'!$A$1:$F$86</definedName>
    <definedName name="Print_Area" localSheetId="36">'09-12-23'!$A$1:$F$89</definedName>
    <definedName name="Print_Area" localSheetId="37">'09-12-23(2)'!$A$1:$F$89</definedName>
    <definedName name="Print_Area" localSheetId="15">'10-09-22'!$A$1:$F$90</definedName>
    <definedName name="Print_Area" localSheetId="16">'10-09-22(2)'!$A$1:$F$90</definedName>
    <definedName name="Print_Area" localSheetId="17">'10-09-22(3)'!$A$1:$F$90</definedName>
    <definedName name="Print_Area" localSheetId="18">'10-09-22(4)'!$A$1:$F$84</definedName>
    <definedName name="Print_Area" localSheetId="41">'11-05-24'!$A$1:$F$87</definedName>
    <definedName name="Print_Area" localSheetId="42">'11-05-24(2)'!$A$1:$F$90</definedName>
    <definedName name="Print_Area" localSheetId="4">'11-12-21'!$A$1:$F$89</definedName>
    <definedName name="Print_Area" localSheetId="5">'11-12-21 (2)'!$A$1:$F$89</definedName>
    <definedName name="Print_Area" localSheetId="19">'15-10-22'!$A$1:$F$84</definedName>
    <definedName name="Print_Area" localSheetId="43">'16-06-24'!$A$1:$F$88</definedName>
    <definedName name="Print_Area" localSheetId="0">'17-04-21'!$A$1:$F$87</definedName>
    <definedName name="Print_Area" localSheetId="24">'21-03-23'!$A$1:$F$87</definedName>
    <definedName name="Print_Area" localSheetId="25">'21-03-23(2)'!$A$1:$F$90</definedName>
    <definedName name="Print_Area" localSheetId="26">'21-03-23(3)'!$A$1:$F$90</definedName>
    <definedName name="Print_Area" localSheetId="27">'21-03-23(4)'!$A$1:$F$89</definedName>
    <definedName name="Print_Area" localSheetId="28">'21-03-23(5)'!$A$1:$F$90</definedName>
    <definedName name="Print_Area" localSheetId="29">'21-03-23(6)'!$A$1:$F$90</definedName>
    <definedName name="Print_Area" localSheetId="1">'21-05-21'!$A$1:$F$85</definedName>
    <definedName name="Print_Area" localSheetId="20">'21-12-22'!$A$1:$F$86</definedName>
    <definedName name="Print_Area" localSheetId="21">'21-12-22(2)'!$A$1:$F$89</definedName>
    <definedName name="Print_Area" localSheetId="22">'21-12-22(3)'!$A$1:$F$89</definedName>
    <definedName name="Print_Area" localSheetId="23">'21-12-22(4)'!$A$1:$F$89</definedName>
    <definedName name="Print_Area" localSheetId="32">'25-07-23'!$A$1:$F$89</definedName>
    <definedName name="Print_Area" localSheetId="38">'28-03-24'!$A$1:$F$88</definedName>
    <definedName name="Print_Area" localSheetId="39">'28-03-24(2)'!$A$1:$F$89</definedName>
    <definedName name="Print_Area" localSheetId="40">'28-03-24(3)'!$A$1:$F$90</definedName>
    <definedName name="Print_Area" localSheetId="44">'28-07-24'!$A$1:$F$90</definedName>
    <definedName name="Print_Area" localSheetId="45">'28-07-24(2)'!$A$1:$F$90</definedName>
    <definedName name="Print_Area" localSheetId="8">'30-03-22'!$A$1:$F$89</definedName>
    <definedName name="Print_Area" localSheetId="9">'30-03-22(2)'!$A$1:$F$90</definedName>
    <definedName name="Print_Area" localSheetId="10">'30-03-22(3)'!$A$1:$F$89</definedName>
    <definedName name="Print_Area" localSheetId="46">Activités!$A$1:$D$47</definedName>
    <definedName name="_xlnm.Print_Area" localSheetId="33">'03-10-23'!$A$1:$F$89</definedName>
    <definedName name="_xlnm.Print_Area" localSheetId="34">'03-10-23(2)'!$A$1:$F$90</definedName>
    <definedName name="_xlnm.Print_Area" localSheetId="35">'03-10-23(3)'!$A$1:$F$89</definedName>
    <definedName name="_xlnm.Print_Area" localSheetId="6">'05-02-22'!$A$1:$F$88</definedName>
    <definedName name="_xlnm.Print_Area" localSheetId="7">'05-02-22 (2)'!$A$1:$F$90</definedName>
    <definedName name="_xlnm.Print_Area" localSheetId="30">'05-06-23'!$A$1:$F$89</definedName>
    <definedName name="_xlnm.Print_Area" localSheetId="31">'05-06-23 (2)'!$A$1:$F$89</definedName>
    <definedName name="_xlnm.Print_Area" localSheetId="2">'05-07-21'!$A$1:$F$85</definedName>
    <definedName name="_xlnm.Print_Area" localSheetId="11">'05-07-22'!$A$1:$F$88</definedName>
    <definedName name="_xlnm.Print_Area" localSheetId="12">'05-07-22(2)'!$A$1:$F$90</definedName>
    <definedName name="_xlnm.Print_Area" localSheetId="13">'05-07-22(3)'!$A$1:$F$90</definedName>
    <definedName name="_xlnm.Print_Area" localSheetId="14">'05-07-22(4)'!$A$1:$F$90</definedName>
    <definedName name="_xlnm.Print_Area" localSheetId="3">'05-10-21'!$A$1:$F$86</definedName>
    <definedName name="_xlnm.Print_Area" localSheetId="36">'09-12-23'!$A$1:$F$89</definedName>
    <definedName name="_xlnm.Print_Area" localSheetId="37">'09-12-23(2)'!$A$1:$F$89</definedName>
    <definedName name="_xlnm.Print_Area" localSheetId="15">'10-09-22'!$A$1:$F$90</definedName>
    <definedName name="_xlnm.Print_Area" localSheetId="16">'10-09-22(2)'!$A$1:$F$90</definedName>
    <definedName name="_xlnm.Print_Area" localSheetId="17">'10-09-22(3)'!$A$1:$F$90</definedName>
    <definedName name="_xlnm.Print_Area" localSheetId="18">'10-09-22(4)'!$A$1:$F$84</definedName>
    <definedName name="_xlnm.Print_Area" localSheetId="41">'11-05-24'!$A$1:$F$87</definedName>
    <definedName name="_xlnm.Print_Area" localSheetId="42">'11-05-24(2)'!$A$1:$F$90</definedName>
    <definedName name="_xlnm.Print_Area" localSheetId="4">'11-12-21'!$A$1:$F$89</definedName>
    <definedName name="_xlnm.Print_Area" localSheetId="5">'11-12-21 (2)'!$A$1:$F$89</definedName>
    <definedName name="_xlnm.Print_Area" localSheetId="19">'15-10-22'!$A$1:$F$84</definedName>
    <definedName name="_xlnm.Print_Area" localSheetId="43">'16-06-24'!$A$1:$F$88</definedName>
    <definedName name="_xlnm.Print_Area" localSheetId="0">'17-04-21'!$A$1:$F$87</definedName>
    <definedName name="_xlnm.Print_Area" localSheetId="47">'2024-10-16 - 24-24549'!$A$1:$F$89</definedName>
    <definedName name="_xlnm.Print_Area" localSheetId="24">'21-03-23'!$A$1:$F$87</definedName>
    <definedName name="_xlnm.Print_Area" localSheetId="25">'21-03-23(2)'!$A$1:$F$90</definedName>
    <definedName name="_xlnm.Print_Area" localSheetId="26">'21-03-23(3)'!$A$1:$F$90</definedName>
    <definedName name="_xlnm.Print_Area" localSheetId="27">'21-03-23(4)'!$A$1:$F$89</definedName>
    <definedName name="_xlnm.Print_Area" localSheetId="28">'21-03-23(5)'!$A$1:$F$90</definedName>
    <definedName name="_xlnm.Print_Area" localSheetId="29">'21-03-23(6)'!$A$1:$F$90</definedName>
    <definedName name="_xlnm.Print_Area" localSheetId="1">'21-05-21'!$A$1:$F$85</definedName>
    <definedName name="_xlnm.Print_Area" localSheetId="20">'21-12-22'!$A$1:$F$86</definedName>
    <definedName name="_xlnm.Print_Area" localSheetId="21">'21-12-22(2)'!$A$1:$F$89</definedName>
    <definedName name="_xlnm.Print_Area" localSheetId="22">'21-12-22(3)'!$A$1:$F$89</definedName>
    <definedName name="_xlnm.Print_Area" localSheetId="23">'21-12-22(4)'!$A$1:$F$89</definedName>
    <definedName name="_xlnm.Print_Area" localSheetId="32">'25-07-23'!$A$1:$F$89</definedName>
    <definedName name="_xlnm.Print_Area" localSheetId="38">'28-03-24'!$A$1:$F$88</definedName>
    <definedName name="_xlnm.Print_Area" localSheetId="39">'28-03-24(2)'!$A$1:$F$89</definedName>
    <definedName name="_xlnm.Print_Area" localSheetId="40">'28-03-24(3)'!$A$1:$F$90</definedName>
    <definedName name="_xlnm.Print_Area" localSheetId="44">'28-07-24'!$A$1:$F$90</definedName>
    <definedName name="_xlnm.Print_Area" localSheetId="45">'28-07-24(2)'!$A$1:$F$90</definedName>
    <definedName name="_xlnm.Print_Area" localSheetId="8">'30-03-22'!$A$1:$F$89</definedName>
    <definedName name="_xlnm.Print_Area" localSheetId="9">'30-03-22(2)'!$A$1:$F$90</definedName>
    <definedName name="_xlnm.Print_Area" localSheetId="10">'30-03-22(3)'!$A$1:$F$89</definedName>
    <definedName name="_xlnm.Print_Area" localSheetId="4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52" l="1"/>
  <c r="E73" i="52" s="1"/>
  <c r="E70" i="51"/>
  <c r="E73" i="51" s="1"/>
  <c r="E68" i="50"/>
  <c r="E71" i="50" s="1"/>
  <c r="E70" i="49"/>
  <c r="E73" i="49" s="1"/>
  <c r="E67" i="48"/>
  <c r="E70" i="48" s="1"/>
  <c r="E70" i="47"/>
  <c r="E73" i="47" s="1"/>
  <c r="E69" i="46"/>
  <c r="E72" i="46" s="1"/>
  <c r="E74" i="52" l="1"/>
  <c r="E75" i="52"/>
  <c r="E74" i="51"/>
  <c r="E75" i="51"/>
  <c r="E72" i="50"/>
  <c r="E73" i="50"/>
  <c r="E75" i="49"/>
  <c r="E74" i="49"/>
  <c r="E77" i="49" s="1"/>
  <c r="E81" i="49" s="1"/>
  <c r="E72" i="48"/>
  <c r="E71" i="48"/>
  <c r="E74" i="48" s="1"/>
  <c r="E78" i="48" s="1"/>
  <c r="E75" i="47"/>
  <c r="E74" i="47"/>
  <c r="E77" i="47" s="1"/>
  <c r="E81" i="47" s="1"/>
  <c r="E73" i="46"/>
  <c r="E74" i="46"/>
  <c r="E68" i="45"/>
  <c r="E71" i="45" s="1"/>
  <c r="E69" i="44"/>
  <c r="E72" i="44" s="1"/>
  <c r="E69" i="43"/>
  <c r="E72" i="43" s="1"/>
  <c r="E69" i="42"/>
  <c r="E72" i="42" s="1"/>
  <c r="E70" i="41"/>
  <c r="E73" i="41" s="1"/>
  <c r="E69" i="40"/>
  <c r="E72" i="40" s="1"/>
  <c r="E69" i="39"/>
  <c r="E72" i="39" s="1"/>
  <c r="E69" i="38"/>
  <c r="E72" i="38" s="1"/>
  <c r="E69" i="37"/>
  <c r="E72" i="37" s="1"/>
  <c r="E70" i="36"/>
  <c r="E73" i="36"/>
  <c r="E74" i="36"/>
  <c r="E75" i="36"/>
  <c r="E77" i="36"/>
  <c r="E81" i="36"/>
  <c r="E70" i="35"/>
  <c r="E73" i="35"/>
  <c r="E74" i="35"/>
  <c r="E75" i="35"/>
  <c r="E77" i="35"/>
  <c r="E81" i="35"/>
  <c r="E69" i="34"/>
  <c r="E72" i="34"/>
  <c r="E73" i="34"/>
  <c r="E74" i="34"/>
  <c r="E76" i="34"/>
  <c r="E80" i="34"/>
  <c r="E70" i="33"/>
  <c r="E73" i="33"/>
  <c r="E74" i="33"/>
  <c r="E75" i="33"/>
  <c r="E77" i="33"/>
  <c r="E81" i="33"/>
  <c r="E70" i="32"/>
  <c r="E73" i="32"/>
  <c r="E74" i="32"/>
  <c r="E75" i="32"/>
  <c r="E77" i="32"/>
  <c r="E81" i="32"/>
  <c r="E67" i="31"/>
  <c r="E70" i="31"/>
  <c r="E71" i="31"/>
  <c r="E72" i="31"/>
  <c r="E74" i="31"/>
  <c r="E78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6" i="27"/>
  <c r="E69" i="27"/>
  <c r="E70" i="27"/>
  <c r="E71" i="27"/>
  <c r="E73" i="27"/>
  <c r="E77" i="27"/>
  <c r="E64" i="26"/>
  <c r="E67" i="26"/>
  <c r="E68" i="26"/>
  <c r="E69" i="26"/>
  <c r="E71" i="26"/>
  <c r="E75" i="26"/>
  <c r="E64" i="24"/>
  <c r="E67" i="24"/>
  <c r="E68" i="24"/>
  <c r="E69" i="24"/>
  <c r="E71" i="24"/>
  <c r="E75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70" i="21"/>
  <c r="E73" i="21"/>
  <c r="E74" i="21"/>
  <c r="E75" i="21"/>
  <c r="E77" i="21"/>
  <c r="E81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70" i="15"/>
  <c r="E73" i="15"/>
  <c r="E74" i="15"/>
  <c r="E75" i="15"/>
  <c r="E77" i="15"/>
  <c r="E81" i="15"/>
  <c r="E69" i="14"/>
  <c r="E72" i="14"/>
  <c r="E73" i="14"/>
  <c r="E74" i="14"/>
  <c r="E76" i="14"/>
  <c r="E80" i="14"/>
  <c r="E70" i="13"/>
  <c r="E73" i="13"/>
  <c r="E74" i="13"/>
  <c r="E75" i="13"/>
  <c r="E77" i="13"/>
  <c r="E81" i="13"/>
  <c r="E68" i="12"/>
  <c r="E71" i="12"/>
  <c r="E72" i="12"/>
  <c r="E73" i="12"/>
  <c r="E75" i="12"/>
  <c r="E79" i="12"/>
  <c r="E69" i="11"/>
  <c r="E72" i="11"/>
  <c r="E73" i="11"/>
  <c r="E74" i="11"/>
  <c r="E76" i="11"/>
  <c r="E80" i="11"/>
  <c r="E69" i="9"/>
  <c r="E72" i="9"/>
  <c r="E73" i="9"/>
  <c r="E74" i="9"/>
  <c r="E76" i="9"/>
  <c r="E80" i="9"/>
  <c r="E66" i="8"/>
  <c r="E69" i="8"/>
  <c r="E70" i="8"/>
  <c r="E71" i="8"/>
  <c r="E73" i="8"/>
  <c r="E77" i="8"/>
  <c r="E65" i="7"/>
  <c r="E68" i="7"/>
  <c r="E69" i="7"/>
  <c r="E70" i="7"/>
  <c r="E72" i="7"/>
  <c r="E76" i="7"/>
  <c r="E65" i="6"/>
  <c r="E68" i="6"/>
  <c r="E69" i="6"/>
  <c r="E70" i="6"/>
  <c r="E72" i="6"/>
  <c r="E76" i="6"/>
  <c r="E67" i="4"/>
  <c r="E70" i="4"/>
  <c r="E72" i="4"/>
  <c r="E71" i="4"/>
  <c r="E74" i="4"/>
  <c r="E78" i="4"/>
  <c r="E77" i="52" l="1"/>
  <c r="E81" i="52" s="1"/>
  <c r="E77" i="51"/>
  <c r="E81" i="51" s="1"/>
  <c r="E75" i="50"/>
  <c r="E79" i="50" s="1"/>
  <c r="E76" i="46"/>
  <c r="E80" i="46" s="1"/>
  <c r="E73" i="45"/>
  <c r="E72" i="45"/>
  <c r="E75" i="45" s="1"/>
  <c r="E79" i="45" s="1"/>
  <c r="E74" i="44"/>
  <c r="E73" i="44"/>
  <c r="E76" i="44" s="1"/>
  <c r="E80" i="44" s="1"/>
  <c r="E74" i="43"/>
  <c r="E73" i="43"/>
  <c r="E76" i="43" s="1"/>
  <c r="E80" i="43" s="1"/>
  <c r="E73" i="42"/>
  <c r="E74" i="42"/>
  <c r="E75" i="41"/>
  <c r="E74" i="41"/>
  <c r="E77" i="41" s="1"/>
  <c r="E81" i="41" s="1"/>
  <c r="E74" i="40"/>
  <c r="E73" i="40"/>
  <c r="E76" i="40" s="1"/>
  <c r="E80" i="40" s="1"/>
  <c r="E73" i="39"/>
  <c r="E74" i="39"/>
  <c r="E73" i="38"/>
  <c r="E76" i="38" s="1"/>
  <c r="E80" i="38" s="1"/>
  <c r="E74" i="38"/>
  <c r="E74" i="37"/>
  <c r="E73" i="37"/>
  <c r="E76" i="37" s="1"/>
  <c r="E80" i="37" s="1"/>
  <c r="E76" i="42" l="1"/>
  <c r="E80" i="42" s="1"/>
  <c r="E76" i="39"/>
  <c r="E80" i="39" s="1"/>
</calcChain>
</file>

<file path=xl/sharedStrings.xml><?xml version="1.0" encoding="utf-8"?>
<sst xmlns="http://schemas.openxmlformats.org/spreadsheetml/2006/main" count="1352" uniqueCount="320">
  <si>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</si>
  <si>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</si>
  <si>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</si>
  <si>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</si>
  <si>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</si>
  <si>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</si>
  <si>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</si>
  <si>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</si>
  <si>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</si>
  <si>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</si>
  <si>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</si>
  <si>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</si>
  <si>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</si>
  <si>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</si>
  <si>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</si>
  <si>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</si>
  <si>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</si>
  <si>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</si>
  <si>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</si>
  <si>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</si>
  <si>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</si>
  <si>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</si>
  <si>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</si>
  <si>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</si>
  <si>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</si>
  <si>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</si>
  <si>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</si>
  <si>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</si>
  <si>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</si>
  <si>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</si>
  <si>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</si>
  <si>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</si>
  <si>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</si>
  <si>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</si>
  <si>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</si>
  <si>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</si>
  <si>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</si>
  <si>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</si>
  <si>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</si>
  <si>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</si>
  <si>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</si>
  <si>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</si>
  <si>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</si>
  <si>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</si>
  <si>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</si>
  <si>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</si>
  <si>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</si>
  <si>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</si>
  <si>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</si>
  <si>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</si>
  <si>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</si>
  <si>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</si>
  <si>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</si>
  <si>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</si>
  <si>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</si>
  <si>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</si>
  <si>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17 AVRIL 2021</t>
  </si>
  <si>
    <t>1100-1200 av. McGill College
Montréal (Québec) H3B 4G7</t>
  </si>
  <si>
    <t>SHAWN GUILBERT</t>
  </si>
  <si>
    <t># 21162</t>
  </si>
  <si>
    <t xml:space="preserve"> - Travail relativement à toute la problématique entourant l'actionnariat de 9409-3374 Québec Inc - Analyses, recherches, préparation de plan de match, révision de la documentation juridique, lecture analyse et rédaction de divers courriels, discussions téléphoniques ;</t>
  </si>
  <si>
    <t xml:space="preserve"> - Diverses démarches afin de recueullir les différentes informations pertinentes à l'élaboration de la planification fiscale ;</t>
  </si>
  <si>
    <t xml:space="preserve"> - Recueuillir les informations pour la création de sociétés ;</t>
  </si>
  <si>
    <t>9310-7761 QUÉBEC INC.</t>
  </si>
  <si>
    <t>Le 21 MAI 2021</t>
  </si>
  <si>
    <t># 21222</t>
  </si>
  <si>
    <t xml:space="preserve"> - Travail entourant l'analyse de la valeur marchande d'une carrière + analyse de la structure d'achat, diverses discussions téléphoniques avec vous, courriels et recherches fiscales ;</t>
  </si>
  <si>
    <t xml:space="preserve"> - Travail entourant l'analyse de la valeur marchande des différentes sociétés du groupe + analyse des différentes options de formes fiscales de rachat de Alain, diverses discussions téléphoniques avec vous, courriels, préparation à la vidéoconférence et et vidéoconférence avec vous et Alain, vidéoconférence avec Alain, lectures et rédactions de divers courriels, préparation de tableaux pertinents, etc. ;</t>
  </si>
  <si>
    <t xml:space="preserve"> - Préparation d'organigrammes corporatifs avant et après une réogranisation à proposer ;</t>
  </si>
  <si>
    <t>Consultant en TPS/TVQ</t>
  </si>
  <si>
    <t xml:space="preserve"> - Travail entourant l'achat de la carrière - analyse, compléter les formulaires, diverses discussions téléphoniques avec vous, courriels et recherches fiscales ;</t>
  </si>
  <si>
    <t xml:space="preserve"> - Travail entourant la transaction avec Alain - Analyse des différentes options, recherches fiscales, démarches en TPS/TVQ, diverses discussions téléphoniques avec vous, différents échanges courriels, préparation aux différentes vidéoconférence et et vidéoconférence avec tous, changement de scénario complet en cours de route, préparation de tableaux pertinents, etc. ;</t>
  </si>
  <si>
    <t xml:space="preserve"> - Travail entourant la mise en place de la nouvelle structure, notamment:</t>
  </si>
  <si>
    <t>Le 5 Juillet 2021</t>
  </si>
  <si>
    <t># 21298</t>
  </si>
  <si>
    <t xml:space="preserve"> - Recueuillir les informations pour la création des sociétés et de fiducie;</t>
  </si>
  <si>
    <t xml:space="preserve"> - Diverses discussions téléphoniques, courriels et vidéoconférences avec vous et le juriste;</t>
  </si>
  <si>
    <t>Autres</t>
  </si>
  <si>
    <t xml:space="preserve"> - Diverses discussions téléphoniques avec vous et les juristes ;</t>
  </si>
  <si>
    <t xml:space="preserve"> - Travail entourant l'achat de la carrière - Préparation d'un mémorandum séparément pour la BDC qui convient à leurs besoin, révision de la documentation juridique de la mise en place de cette portion de la structure, diverses discussions téléphoniques et courriels avec vous et les avocats ;</t>
  </si>
  <si>
    <t xml:space="preserve"> - Travail entourant la transaction avec Alain - Divers échanges courriels avec Alain et les juristes ;</t>
  </si>
  <si>
    <t xml:space="preserve"> - Révision des différentes versions de la documentation légale de la réorganisation et travail avec les juristes ;</t>
  </si>
  <si>
    <t xml:space="preserve"> - Échanges de divers courriels dans la préparation de la documentation juridique ;</t>
  </si>
  <si>
    <t xml:space="preserve"> - Préparation des 12 formulaires de roulement nécessaires à la mise en place de la réorganisation ;</t>
  </si>
  <si>
    <t xml:space="preserve"> - Préparer un sommaire de chèques à faire pour mettre en place la réorganisation et travail avec vous et Alexandra à la circulation de l'argent dans les différentes entités afin de respecter la mise en place ;</t>
  </si>
  <si>
    <t xml:space="preserve"> - Modifications au mémorandum pour finaliser la mise en place suite à la modification des différentes dates et demandes ;</t>
  </si>
  <si>
    <t># 21378</t>
  </si>
  <si>
    <t>Le 5 OCTOBRE 2021</t>
  </si>
  <si>
    <t>Le 11 DÉCEMBRE 2021</t>
  </si>
  <si>
    <t xml:space="preserve"> - Démarches d'obtention des numéros d'entreprise fédéral pour Sandbox et Raven ;</t>
  </si>
  <si>
    <t xml:space="preserve"> - Diverses questions relativement aux placements demandés par les planificateurs financiers, demande de pourcentage de détention, etc.</t>
  </si>
  <si>
    <t xml:space="preserve"> - Recueullir les différentes informations pertinentes à l'élaboration de la planification fiscale avec Devcorp ;</t>
  </si>
  <si>
    <t xml:space="preserve"> - Recueuillir les informations pour la création d'une société - Raven ;</t>
  </si>
  <si>
    <t xml:space="preserve"> - Ajouts au mémorandum fiscal pour mettre en place la réorganisation fiscale déterminée avec Devcorp ;</t>
  </si>
  <si>
    <t xml:space="preserve"> - Modifications aux organigrammes corporatifs suite à la réorganisation de Devcorp ;</t>
  </si>
  <si>
    <t xml:space="preserve"> - Travail avec Alexandra sur toute la comptabilisation des transactions ;</t>
  </si>
  <si>
    <t xml:space="preserve"> - Problématiques sur certaines actions de Devcorp n'apparaissants pas aux livres des minutes ;</t>
  </si>
  <si>
    <t xml:space="preserve"> - Modifications requises au mémorandum suite à quelques changements ;</t>
  </si>
  <si>
    <t># 21468A</t>
  </si>
  <si>
    <t># 21468B</t>
  </si>
  <si>
    <t>CONSULTATION DEVCORP INC.</t>
  </si>
  <si>
    <t xml:space="preserve"> - Démarches d'obtention des numéros d'entreprise fédéral pour Raven ;</t>
  </si>
  <si>
    <t>Le 5 FÉVRIER 2022</t>
  </si>
  <si>
    <t># 22028</t>
  </si>
  <si>
    <t xml:space="preserve"> - Différents échanges avec votre comptable pour la comptabilisation de toutes les transactions, T5, etc. ;</t>
  </si>
  <si>
    <t xml:space="preserve"> - Différentes discussions téléphoniques sur différents sujets tel que financement BDC Sablière, achat de voiture, etc</t>
  </si>
  <si>
    <t xml:space="preserve"> - Différents échanges avec Alexandra, notamment les avances, les numéros d'entreprise, comptabilisation des différentes transactions de l'année, location de voiture, etc.</t>
  </si>
  <si>
    <t># 22029</t>
  </si>
  <si>
    <t xml:space="preserve"> - Prise de connaissance de la planification envisagée et discussion téléphonique avec vous ;</t>
  </si>
  <si>
    <t xml:space="preserve"> - Recueuillir les informations pour la création des sociétés ;</t>
  </si>
  <si>
    <t xml:space="preserve"> - Analyse des règles de la RBQ et détermination d'une structure qui respectera les règles de la RBQ une fois les changements apportés ;</t>
  </si>
  <si>
    <t xml:space="preserve"> - Préparation d'un organigramme pour soumettre à la RBQ pour approbation ;</t>
  </si>
  <si>
    <t xml:space="preserve"> - Diverses discussions téléphoniques avec vous, Alexandra et le juriste;</t>
  </si>
  <si>
    <t xml:space="preserve"> - Rédaction et diverses modifications à un mémorandum fiscal pour mettre en place la réorganisation fiscale déterminée ;</t>
  </si>
  <si>
    <t xml:space="preserve"> - Préparation et modifications d'organigrammes corporatifs avant et après opérations;</t>
  </si>
  <si>
    <t>9409-3374 QUÉBEC INC.</t>
  </si>
  <si>
    <t>555 BOUL. Pie XII
Salaberry-de-Valleyfield Québec J6S 6P7</t>
  </si>
  <si>
    <t># 22099</t>
  </si>
  <si>
    <t>Le 30 MARS 2022</t>
  </si>
  <si>
    <t xml:space="preserve"> - Recherches fiscales, analyse, calculs, discussions téléphoniques et courriels concernant les avantages imposables et déductibilité des paiements de location de voiture et fonctionnement - impôts et TPS/TVQ ;</t>
  </si>
  <si>
    <t># 22100</t>
  </si>
  <si>
    <t xml:space="preserve"> - Avancement dans la réorganisation de des différentes sociétés Nivo et Bétafond ;</t>
  </si>
  <si>
    <t xml:space="preserve"> - Diverses discussions téléphoniques et courriels requis pour la réorganisation ;</t>
  </si>
  <si>
    <t xml:space="preserve"> - Travail avec vos comptables sur la production de tous les formulaires fiscaux T5/Relevé 3 ;</t>
  </si>
  <si>
    <t xml:space="preserve"> - Travail avec vos comptables sur la production de tous états financiers et déclarations d'impôts ;</t>
  </si>
  <si>
    <t xml:space="preserve"> - Fournir les directives juridiques pour la documentation juridique des transactions de l'année ;</t>
  </si>
  <si>
    <t xml:space="preserve"> - Diverses discussions téléphoniques avec vous, Alexandra, les juristes et les comptables ;</t>
  </si>
  <si>
    <t># 22101</t>
  </si>
  <si>
    <t>GROUPE DEZETECH INC.</t>
  </si>
  <si>
    <t xml:space="preserve"> - Diverses discussions téléphoniques avec vous et Michael Zappeta ;</t>
  </si>
  <si>
    <t xml:space="preserve"> - Avancement dans la réorganisation - portion fusion de Groupe Dezetech Inc et Guindon et Frères, achat des actions et financements ;</t>
  </si>
  <si>
    <t>Le 5 JUILLET 2022</t>
  </si>
  <si>
    <t># 22287</t>
  </si>
  <si>
    <t xml:space="preserve"> - Travail relativement au dossier Fondations d'Aujourd'hui - Analyse des documents soumis, analyse et préparation d'une estimation de la juste valeur marchande, discussions téléphoniques et courriels ;</t>
  </si>
  <si>
    <t xml:space="preserve"> - Révision de la documentation juridique des transactions de l'année suite aux états financiers - dividendes, rachats d'actions, etc.</t>
  </si>
  <si>
    <t xml:space="preserve"> - Travail relativement à la déclaration d'un dividende en capital - Analyses, préparation des formulaires, annexes, lettres, directives juridiques, révision de la documentation juridique, discussions téléphoniques et courriels, etc.</t>
  </si>
  <si>
    <t xml:space="preserve"> - Travail avec le gouvernement pour fournir des formulaires fiscaux modifiés pour ajouter des numéros de fiducie ;</t>
  </si>
  <si>
    <t xml:space="preserve"> - Diverses discussions téléphoniques avec vous, Alexandra, les juristes et les comptables relativement à divers sujets ;</t>
  </si>
  <si>
    <t># 22288</t>
  </si>
  <si>
    <t xml:space="preserve"> - Diverses modifications au mémorandum fiscal suite aux différents changements pour mettre en place la réorganisation fiscale déterminée ;</t>
  </si>
  <si>
    <t xml:space="preserve"> - Révision de la documentation juridique afférente à la présente réorganisation et travail avec vos juristes sur la documentation ;</t>
  </si>
  <si>
    <t xml:space="preserve"> - Analyse de la circulation de dividendes à partir de Nivo et répondre à diverses questions de fonctionnement ;</t>
  </si>
  <si>
    <t xml:space="preserve"> - Travail relativement à toute la problématique "Jonathan" et collaboration à trouver et rédiger les documents effectifs ;</t>
  </si>
  <si>
    <t xml:space="preserve"> - Préparation à la rencontre et rencontre avec vos juristes par Vidéoconférence ;</t>
  </si>
  <si>
    <t># 22289</t>
  </si>
  <si>
    <t xml:space="preserve"> - Recueullir les différentes informations pertinentes à l'élaboration de la planification fiscale de fusion ;</t>
  </si>
  <si>
    <t xml:space="preserve"> - Analyse des livres des minutes de toutes les sociétés pour déterminer les caractéristiques fiscales des actions pré fusion ;</t>
  </si>
  <si>
    <t xml:space="preserve"> - Analyse de toute la transaction d'achat de la carrière ;</t>
  </si>
  <si>
    <t>STUDIO TAKODA INC.</t>
  </si>
  <si>
    <t># 22290</t>
  </si>
  <si>
    <t xml:space="preserve"> - Recueuillir les informations pour la création des différentes sociétés ;</t>
  </si>
  <si>
    <t xml:space="preserve"> - Rédaction de directives juridiques pour mettre en place la réorganisation fiscale déterminée ;</t>
  </si>
  <si>
    <t xml:space="preserve"> - Préparation d'organigrammes corporatifs de structure souhaitée ;</t>
  </si>
  <si>
    <t>Le 10 SEPTEMBRE 2022</t>
  </si>
  <si>
    <t xml:space="preserve"> - Analyse, recherches fiscales et courriels relativement au fonctionnement des pourboires ;</t>
  </si>
  <si>
    <t># 22332</t>
  </si>
  <si>
    <t xml:space="preserve"> - Diverses discussions téléphoniques avec vous, Michael et le juriste;</t>
  </si>
  <si>
    <t xml:space="preserve"> - Modifications au mémorandum fiscal en lien avec les informations additionnelles de financement ;</t>
  </si>
  <si>
    <t xml:space="preserve"> - Prise de connaissance et analyse de toute la documentation légale soumise ;</t>
  </si>
  <si>
    <t xml:space="preserve"> - Préparer un mémorandum fiscal séparé à la demande de RBC ;</t>
  </si>
  <si>
    <t># 22333</t>
  </si>
  <si>
    <t># 22334</t>
  </si>
  <si>
    <t xml:space="preserve"> - Lecture, analyse et rédaction de divers courriels avec vous et les juristes ;</t>
  </si>
  <si>
    <t xml:space="preserve"> - Préparation d'un organigramme afin de présenter la structure à mettre en place ;</t>
  </si>
  <si>
    <t xml:space="preserve"> - Rédaction de directives au juriste relativement à la mise en place d'une réorganisation fiscale ;</t>
  </si>
  <si>
    <t># 22335</t>
  </si>
  <si>
    <t xml:space="preserve"> - Travail relativement au dossier des voitures et camions dans la société - calcul de portion non déductible, camions de plus de 6 000 livres, etc.</t>
  </si>
  <si>
    <t xml:space="preserve"> - Question relativement au fonctionnement de la circulation de dividendes dans la structure de Substructur ;</t>
  </si>
  <si>
    <t xml:space="preserve"> - Travail relativement à l'achat de terrains, aux transferts de terrains, à la problématique des avances, à l'optimisation fiscale en résultant et discussions téléphoniques avec vous ;</t>
  </si>
  <si>
    <t xml:space="preserve"> - Travail relativement au dossier de Pretech Ontario - Analyse de la meilleure structure, rédaction de directives juridiques, révision de documentation juridique, diverses discussions téléphoniques, divers échanges courriels ;</t>
  </si>
  <si>
    <t xml:space="preserve"> - Remplir des formulaires US requis par les institutions financières ;</t>
  </si>
  <si>
    <t xml:space="preserve"> - Travail relativement au dossier de AirBNB - Analyse de la meilleure structure, rédaction de directives juridiques, révision de documentation juridique, diverses discussions téléphoniques, divers échanges courriels ;</t>
  </si>
  <si>
    <t xml:space="preserve"> - Travail relativement au dossier de Multiplex - Analyse de la meilleure structure, rédaction de directives juridiques, révision de documentation juridique, diverses discussions téléphoniques, divers échanges courriels ;</t>
  </si>
  <si>
    <t xml:space="preserve"> - Travail relativement au dossier de Cimentech - Analyse de la meilleure structure, rédaction de directives juridiques, révision de documentation juridique, diverses discussions téléphoniques, divers échanges courriels ;</t>
  </si>
  <si>
    <t>Le 15 OCTOBRE 2022</t>
  </si>
  <si>
    <t># 22378</t>
  </si>
  <si>
    <t xml:space="preserve"> - Travail relativement au dossier de Pretech Ontario - Révision de documentation juridique, diverses discussions téléphoniques, divers échanges courriels ;</t>
  </si>
  <si>
    <t xml:space="preserve"> - Travail relativement au dossier de Prétech Construction - Révision de documentation juridique, diverses discussions téléphoniques, divers échanges courriels ;</t>
  </si>
  <si>
    <t xml:space="preserve"> - Travail relativement au dossier de Cimentech - Analyse et modification des directives juridiques, révision de documentation juridique, diverses discussions téléphoniques, divers échanges courriels ;</t>
  </si>
  <si>
    <t xml:space="preserve"> - Travail relativement à l'achat de terrains, aux transferts de terrains, à la problématique des avances, à l'optimisation fiscale en résultant, recherches fiscales en TPS/TVQ, rédaction d'un sommaire des directives et discussions téléphoniques avec vous ;</t>
  </si>
  <si>
    <t xml:space="preserve"> - Travail relativement au dossier de Groupe Levatech et Gestion MMLB - Analyse de la meilleure structure, rédaction de directives juridiques, révision de documentation juridique, diverses discussions téléphoniques, divers échanges courriels ;</t>
  </si>
  <si>
    <t>Le 21 DÉCEMBRE 2022</t>
  </si>
  <si>
    <t># 22451</t>
  </si>
  <si>
    <t xml:space="preserve"> - Travail relativement à l'achat de terrains, aux transferts de terrains, à la problématique des avances, à l'optimisation fiscale en résultant, recherches fiscales en TPS/TVQ, révision de la documentation juridique, préparer les écritures comptables à effectuer et discussions téléphoniques avec vous, vos avocats et un consultant en taxes à la consommation ;</t>
  </si>
  <si>
    <t xml:space="preserve"> - Travail relativement au dossier de Cimentech - Révision de documentation juridique, diverses discussions téléphoniques, divers échanges courriels ;</t>
  </si>
  <si>
    <t xml:space="preserve"> - Travail relativement au dossier de Groupe Levatech et Gestion MMLB - Révision de documentation juridique, diverses discussions téléphoniques, divers échanges courriels ;</t>
  </si>
  <si>
    <t>Frais d'un consultant en taxes à la consommation</t>
  </si>
  <si>
    <t xml:space="preserve"> - Question relative à la construction de l'immeuble et les TPS/TVQ, au déclenchement volontaire ou non de pertes en capital et autres ;</t>
  </si>
  <si>
    <t># 22452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</si>
  <si>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</si>
  <si>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</si>
  <si>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</si>
  <si>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</si>
  <si>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Analyse, réflexions et recherches fiscales permettant de déterminer le plan d'action fiscal optimal pour les modifications à l'actionnariat à effectuer ;</t>
  </si>
  <si>
    <t xml:space="preserve"> - Préparation des divers tableaux requis afin de procéder à des échanges d'actions et à un roulement ;</t>
  </si>
  <si>
    <t># 22453</t>
  </si>
  <si>
    <t xml:space="preserve"> - Préparation des divers tableaux requis afin de procéder à des échanges d'actions ;</t>
  </si>
  <si>
    <t>BÉTAFOND INC.</t>
  </si>
  <si>
    <t># 22454</t>
  </si>
  <si>
    <t xml:space="preserve"> - Révision de la documentation juridique préparée ;</t>
  </si>
  <si>
    <t>CP 72059 CSP BOIS-DES-FILION
BOIS-DES-FILION QC, J6Z 4N9</t>
  </si>
  <si>
    <t>Le 21 MARS 2023</t>
  </si>
  <si>
    <t xml:space="preserve"> - Travail d'analyse et de documentation de toutes les transactions survenues en 2022, préparation d'organigrammes pour chacune des réorganisations, corriger les portions manquantes, fournir les directives aux comptables ;</t>
  </si>
  <si>
    <t xml:space="preserve"> - Analyse de toutes les transactions de l'année et travail avec vos comptable pour la production des formulaires T5/Relevés 3 de l'année dans toutes les sociétés du groupe ;</t>
  </si>
  <si>
    <t xml:space="preserve"> - Support à la comptabilisation de toutes les transactions de l'année ;</t>
  </si>
  <si>
    <t xml:space="preserve"> - Avancement dans la réception de tous les états financiers et déclarations de revenus de toutes les sociétés et analyse des diverses questions ;</t>
  </si>
  <si>
    <t xml:space="preserve"> - Travail avec vos comptables à la préparation des états financiers et déclarations de revenus de diverses entités ;</t>
  </si>
  <si>
    <t xml:space="preserve"> - Travail en lien avec les soldes de sommes dues envers les différentes entités afin de dresser une liste des différents virements à prévoir pour régulariser toutes les situations en cours ;</t>
  </si>
  <si>
    <t># 23074</t>
  </si>
  <si>
    <t># 23075</t>
  </si>
  <si>
    <t xml:space="preserve"> - Diverses analyses et échanges en lien avec la convention d'actionnaires et révision juridique ;</t>
  </si>
  <si>
    <t xml:space="preserve"> - Obtention de numéro d'entreprise fédéral et support pour l'obtention de numéro d'entreprise du Québec ;</t>
  </si>
  <si>
    <t># 23076</t>
  </si>
  <si>
    <t xml:space="preserve"> - Analyse des états financiers et déclarations d'impôts produits au 31/07/2023 et demande de modifications à effectuer ;</t>
  </si>
  <si>
    <t xml:space="preserve"> - Travail d'analyse et recherches fiscales en lien avec la possibilité d'effectuer un "bump" fiscal du coût du terrain appartenant à la société et problématique de retard sur la production d'un tel choix ;</t>
  </si>
  <si>
    <t xml:space="preserve"> - Analyse, calculs et détermination du "bump" possible ;</t>
  </si>
  <si>
    <t xml:space="preserve"> - Préparation des formulaires requis afin d'effectuer le choix du "bump" fiscal sur le terrain ;</t>
  </si>
  <si>
    <t xml:space="preserve"> - Diverses discussions téléphoniques et courriels avec vous en lien avec le "bump" ;</t>
  </si>
  <si>
    <t xml:space="preserve"> - Discussion téléphonique avec vous en lien avec la recharge des intérêts inter sociétés en lien avec les avances inter société ;</t>
  </si>
  <si>
    <t># 23077</t>
  </si>
  <si>
    <t xml:space="preserve"> - Modifications aux directives de mise en place du nouvel actionnariat suite à changement et analyse de la planification à refaire en raison des changements de détention et rédaction des nouvelles directives ;</t>
  </si>
  <si>
    <t xml:space="preserve"> - Révision de la documentation juridique afférente à cette modification de directives ;</t>
  </si>
  <si>
    <t xml:space="preserve"> - Répondre à diverses questions des juristes ;</t>
  </si>
  <si>
    <t xml:space="preserve"> - Modifications #2 aux directives suite à un nouveau changement d'actionnariat et directives juridiques ;</t>
  </si>
  <si>
    <t xml:space="preserve"> - Révision de la documentation juridique #2 afférente à cette modification de directives ;</t>
  </si>
  <si>
    <t xml:space="preserve"> - Diverses discussions téléphoniques en lien avec l'achat d'un salon déjà existant ;</t>
  </si>
  <si>
    <t xml:space="preserve"> - Prise de connaissance de l'offre d'achat du salon d'esthétique ;</t>
  </si>
  <si>
    <t>SUBSTRUCTUR EXPERT-CONSEIL INC.</t>
  </si>
  <si>
    <t>303-87 av. de Dompierre
Candiac (Québec) J5R 6P5</t>
  </si>
  <si>
    <t># 23078</t>
  </si>
  <si>
    <t xml:space="preserve"> - Travail d'analyse et optimisation des dividendes/rachats d'actions et rémunération des actionnaires ;</t>
  </si>
  <si>
    <t xml:space="preserve"> - Analyse de tout ce qui s'est passé dans les diverses entités depuis la mise en place de la nouvelle structure afin de valider comment tout a été présenté et son optimisation ;</t>
  </si>
  <si>
    <t xml:space="preserve"> - Travail d'optimisation fiscal de fin d'année et de travail avec la comptable à la production des formulaires T5/Relevé 3 ;</t>
  </si>
  <si>
    <t xml:space="preserve"> - Travail avec le comptable à la production des états financiers et déclaration de revenus d'une entité du groupe ;</t>
  </si>
  <si>
    <t xml:space="preserve"> - Prise de connaissance et analyse des différents documents soumis ;</t>
  </si>
  <si>
    <t># 23079</t>
  </si>
  <si>
    <t xml:space="preserve"> - Analyse des portions importantes de ce qui doit se retrouver dans la convention d'actionnaires en lien avec les priorités à certaines sommes ;</t>
  </si>
  <si>
    <t>Le 5 JUIN 2023</t>
  </si>
  <si>
    <t># 23216</t>
  </si>
  <si>
    <t xml:space="preserve"> - Analyse, recherches et optimisations dans le cadre des états financiers et déclarations de revenus des diverses entités ;</t>
  </si>
  <si>
    <t xml:space="preserve"> - Diverses discussions téléphoniques avec vous et vos comptables ;</t>
  </si>
  <si>
    <t xml:space="preserve"> - Lecture, analyse et rédaction de divers courriels avec vous et vos comptables ;</t>
  </si>
  <si>
    <t># 23217</t>
  </si>
  <si>
    <t xml:space="preserve"> - Travail avec vos comptables sur la production de tous les états financiers et déclarations d'impôts de toutes les entités et s'assurer de refléter toutes les transactions de l'année ;</t>
  </si>
  <si>
    <t xml:space="preserve"> - Travail avec vos comptables sur la production des états financiers et déclarations d'impôts de la société et sociétés fusionnées et s'assurer de refléter toutes les transactions survenues ;</t>
  </si>
  <si>
    <t xml:space="preserve"> - Analyses de toutes les transactions survenues et problématiques de sorties de fonds imprévues des vendeurs ;</t>
  </si>
  <si>
    <t>Consultation DevCorp Inc.</t>
  </si>
  <si>
    <t>4300-800 PLACE Square Victoria
Montréal Québec H4Z 1H1</t>
  </si>
  <si>
    <t>Le 25 JUILLET 2023</t>
  </si>
  <si>
    <t>GROUPE LEVATECH INC.</t>
  </si>
  <si>
    <t># 23282</t>
  </si>
  <si>
    <t xml:space="preserve">  - Travail d'analyse de la juste valeur marchande de Transport FM, analyse des documents et informations reçues, divers courriels, diverses discussions téléphoniques ;</t>
  </si>
  <si>
    <t># 23353</t>
  </si>
  <si>
    <t>Le 3 OCTOBRE 2023</t>
  </si>
  <si>
    <t xml:space="preserve"> - Fournir memo fiscal pour la banque relativement à la fusion et autre questions ;</t>
  </si>
  <si>
    <t># 23354</t>
  </si>
  <si>
    <t xml:space="preserve"> - Préparation des directives pour documenter les rachats d'actions ;</t>
  </si>
  <si>
    <t># 23355</t>
  </si>
  <si>
    <t xml:space="preserve"> - Analyser des mises à jour des livres des minutes à préparer dans toutes les sociétés du groupe et préparer les directives aux juristes afin qu'ils puissent documenter le tout ;</t>
  </si>
  <si>
    <t>Le 9 DÉCEMBRE 2023</t>
  </si>
  <si>
    <t># 23453</t>
  </si>
  <si>
    <t xml:space="preserve"> - Travail avec votre juriste aux mises à jour des livres des minutes à préparer dans toutes les sociétés du groupe ;</t>
  </si>
  <si>
    <t xml:space="preserve"> - Lecture, analyse et rédaction de divers courriels avec vous et votre juriste ;</t>
  </si>
  <si>
    <t xml:space="preserve"> - Travail relativement au rachat de Gestion JSCR ;</t>
  </si>
  <si>
    <t xml:space="preserve"> - Analyse de la possibilité d'utilisation de la déduction pour gain en capital en cas de vente des actions de Dezetech ;</t>
  </si>
  <si>
    <t xml:space="preserve"> - Analyse du traitement fiscal des dépenses relativement à la Porshe ;</t>
  </si>
  <si>
    <t xml:space="preserve"> - Travail relativement au projet de rachat de MMLB de l'ensemble des sociétés - analyse et préparer les directives juridiques à l'intention des juristes ;</t>
  </si>
  <si>
    <t># 23454</t>
  </si>
  <si>
    <t xml:space="preserve"> - Analyse de toutes les transactions passées afin de déterminer les caractéristiques fiscales de toutes les actions émises de toutes les sociétés</t>
  </si>
  <si>
    <t xml:space="preserve"> - Analyses, calculs et préparation de tableaux en lien avec l'établissement d'une juste valeur marchande de chacune des sociétés ;</t>
  </si>
  <si>
    <t xml:space="preserve"> - Préparation de tableaux sommaires de la fusion concernant les caractéristiques avant et après et les actions émises ;</t>
  </si>
  <si>
    <t xml:space="preserve"> - Révision de la documentation juridique afférente à la fusion des diverses entités ;</t>
  </si>
  <si>
    <r>
      <t xml:space="preserve"> - Travail relativement au projet de fusion de toutes les sociétés avec Nivo, </t>
    </r>
    <r>
      <rPr>
        <u/>
        <sz val="11"/>
        <color rgb="FF625850"/>
        <rFont val="Verdana"/>
        <family val="2"/>
      </rPr>
      <t>notamment:</t>
    </r>
  </si>
  <si>
    <t>Le 28 MARS 2024</t>
  </si>
  <si>
    <t>9366-8952 QUÉBEC INC.</t>
  </si>
  <si>
    <t xml:space="preserve"> - Travail relativement au projet de rachat de JSCR de 9366-8952 Québec Inc - analyse, planification fiscale de fin d'année afin de réduire la valeur de la société, préparation des directives juridiques à l'intention des juristes, révision des documents juridiques, courriels et discussions téléphoniques ;</t>
  </si>
  <si>
    <t># 24112</t>
  </si>
  <si>
    <t># 24113</t>
  </si>
  <si>
    <t xml:space="preserve"> - Analyse de toutes les transactions survenues dans l'année et soumettre les différentes documentation à vos comptables ;</t>
  </si>
  <si>
    <t># 24114</t>
  </si>
  <si>
    <t xml:space="preserve"> - Rédaction d'un mémorandum fiscal pour mettre en place la réorganisation fiscale de fusion des diverses entités tel qu'exigé par la banque ;</t>
  </si>
  <si>
    <t xml:space="preserve"> - Réanalyse du dossier afin de revoir la réorganisation mise en place ;</t>
  </si>
  <si>
    <t>Le 11 MAI 2024</t>
  </si>
  <si>
    <t xml:space="preserve"> - Analyse des diverses factures d'honoraires professionnels refusées lors de vérifications fiscales et développer argumentation ;</t>
  </si>
  <si>
    <t xml:space="preserve"> - Travail en lien avec le transfert de terrains: discussions téléphoniques, obtenir les renseignements pertinents, analyse des informations et documents, déterminer le plan optimal, analyse et recherches fiscales, discussions avec un expert en taxes à la consommation, recherches sur les droits de mutation, préparation de tableau de roulement, préparation des directives au juriste, obtention des informations pour l'incorporation d'une société, etc.</t>
  </si>
  <si>
    <t># 24190</t>
  </si>
  <si>
    <t>ALEXANDRE LEBLANC</t>
  </si>
  <si>
    <t># 24191</t>
  </si>
  <si>
    <t xml:space="preserve"> - Lecture, analyse et rédaction de divers courriels avec vous;</t>
  </si>
  <si>
    <t>Le 16 JUIN 2024</t>
  </si>
  <si>
    <t># 24300</t>
  </si>
  <si>
    <t xml:space="preserve"> - Travail en lien avec le transfert des terrains - modifications aux directives pour faire les cessions de créances ;</t>
  </si>
  <si>
    <t xml:space="preserve"> - Révision de la documentation juridique afférente au transfert des terrains ;</t>
  </si>
  <si>
    <t>Le 28 JUILLET 2024</t>
  </si>
  <si>
    <t># 24395</t>
  </si>
  <si>
    <t xml:space="preserve"> - Révision de la documentation juridique afférente aux transferts de terrains ;</t>
  </si>
  <si>
    <t xml:space="preserve"> - Démarches afin d'obtenir les numéros d'entreprise de la nouvelle société ;</t>
  </si>
  <si>
    <t xml:space="preserve"> - Démarches avec un consultant en taxes à la consommation relativement au transfert des terrains ;</t>
  </si>
  <si>
    <t xml:space="preserve"> - Préparation des 4 formulaires de roulement T2057 et TP-518 requis;</t>
  </si>
  <si>
    <t>Frais de consultant en taxes à la consommation</t>
  </si>
  <si>
    <t># 24396</t>
  </si>
  <si>
    <t xml:space="preserve"> - Préparation des formulaires d'autorisations requises afin de pouvoir intervenir avec le gouvernement dans le cadre du projet de cotisation ;</t>
  </si>
  <si>
    <t xml:space="preserve"> - Diverses discussions téléphoniques avec vous, votre comptable et le gouvernement dans le cadre du projet de cotisation;</t>
  </si>
  <si>
    <t xml:space="preserve"> - Recherches et analyses fiscales requises dans le cadre du refus de la déductibilié des différentes honoraires encourus ;</t>
  </si>
  <si>
    <t xml:space="preserve"> - Préparation d'un argumentaire sommaire pour Revenu Québec afin de justifier la déductibilité des honoraires professionnels ;</t>
  </si>
  <si>
    <t xml:space="preserve"> - Prise de connaissance et analyse du projet de cotisation ;</t>
  </si>
  <si>
    <t>Le 16 OCTOBRE 2024</t>
  </si>
  <si>
    <t>Alexandra Morana</t>
  </si>
  <si>
    <t>Groupe Dezetech Inc.</t>
  </si>
  <si>
    <t>4300-800 rue Square Victoria</t>
  </si>
  <si>
    <t>Montréal, Québec, J6Z 4N9</t>
  </si>
  <si>
    <t>24-24549</t>
  </si>
  <si>
    <t xml:space="preserve"> - Diverses discussions téléphoniques avec vous et Revenu Québec en lien avec la vérification fiscale;</t>
  </si>
  <si>
    <t/>
  </si>
  <si>
    <t xml:space="preserve"> - Lecture, analyse et rédaction de divers courriels avec vous, la vérificatrice de RQ et votre comptable;</t>
  </si>
  <si>
    <t xml:space="preserve"> - Analyse des différentes demandes de la vérificatrice de Revenu Québec ;</t>
  </si>
  <si>
    <t xml:space="preserve"> - Recueullir les différentes informations pertinentes afin de répondre aux diverses demandes de RQ;</t>
  </si>
  <si>
    <t xml:space="preserve"> - Analyse des divers projets de cotisation de Revenu Québec ;</t>
  </si>
  <si>
    <t xml:space="preserve"> - Recherches et analyses fiscales requises dans le cadre de la vérification fiscale;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</si>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</sst>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2" fillId="0" borderId="0" xfId="0" applyFont="1" applyAlignment="1">
      <alignment horizontal="left" wrapTex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left" wrapText="1" indent="3" shrinkToFit="1"/>
    </xf>
    <xf numFmtId="0" fontId="12" fillId="0" borderId="0" xfId="0" applyFont="1" applyAlignment="1">
      <alignment horizontal="left" wrapText="1" shrinkToFit="1"/>
    </xf>
    <xf numFmtId="0" fontId="12" fillId="0" borderId="0" xfId="0" applyFont="1" applyAlignment="1">
      <alignment horizontal="left" wrapText="1" indent="2" shrinkToFit="1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6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6" fillId="0" borderId="0" xfId="3" quotePrefix="1" applyFont="1" applyAlignment="1">
      <alignment vertical="center" shrinkToFi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F5941EE0-E430-43F4-B6DE-40E338B59BB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51225B-96DA-43AF-8B05-73C44FB6C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1688B6-5203-4D13-B415-B1DAB061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03CDF9-5D63-486D-BF15-D141119A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007CEA-CB10-4C61-B0AC-70EDE932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23FB1C-647D-40AD-B711-B754FE249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EF254A-2A7B-4620-BB6A-8150BABA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E307FE-8473-485D-8622-67257C21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B441E7-569B-403C-8178-847A14AD4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ABB11B-A3C8-4846-93F2-F1DE1388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7B7DDD-3A90-4748-96D0-D7051E162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8C67C-60F4-400D-BE6D-2BCBF2C3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080D86-4D7B-4029-B08E-873181C4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859545-9AC2-44BA-B219-3D44125E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95E8BF-D13F-42C9-B3EC-0778AE2FE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CC6A8E-03A6-4D72-B406-76873D96A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6C3952-2338-44A0-953A-D87F8993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3B1DCE-C887-43BB-B79A-DE771FA8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60F6C9-5F9B-4BA6-ACBC-83033AE1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0B8A93-7F32-4DBC-A855-0F5424CE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493D9-3808-417F-A641-7D1831BCB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259BE-A6F4-43DA-AC14-EA6A4B004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66F72C-EBB5-43C7-BEFC-3A55B6E9F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09C664-1CB4-42E4-A399-33AB39E40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3EF61B-DC6F-4756-9ECC-0CB2356F2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2DD3E8-00BB-4A9E-8E19-F684A8020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095D7A-C23A-4E4D-831B-97F55D4C4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5656BA-8E60-4A02-AA26-9611B6CC9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712E5-7C6B-4CEE-A668-3A21E4C20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D854B1-1F2F-43CA-807E-D7F48B107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EB6117-758E-4BCD-8CC3-A0E81A53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5FB48F-7021-4907-9614-A78345EE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5AA08-42D6-4E58-AFC6-2402D6BD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2C1569-87FD-48E6-A22D-2D118C6D4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669B03-7600-49C8-8691-0CA51D860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947A92-3D98-46DA-8FD2-0C5FFF7D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1F0DF7-B649-4A09-8883-763555125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E89295-A951-4442-8A46-2AC3642E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8EF8D7-8B85-447D-8285-7924037F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26B089-0198-45B3-98DC-7764AB896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7D6A3B-D0FC-460D-AD98-6D6B09D7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727E7D7-DBD7-4EE7-A733-D54D128BF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20B228-4598-4AB8-BB00-1D12C09F9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5D02C8-D2FC-4083-A4E6-A77A7B2F3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78DE7D-D013-4AF6-86E8-9410CE50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97C7B3-F2F3-43CE-9363-E2D5F839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224C7E-DB66-4FA1-836D-2982B029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topLeftCell="A7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43.5" customHeight="1" x14ac:dyDescent="0.2">
      <c r="A35" s="21"/>
      <c r="B35" s="60" t="s">
        <v>60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61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35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39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62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12.75</v>
      </c>
      <c r="D64" s="52">
        <v>295</v>
      </c>
      <c r="E64" s="49"/>
      <c r="F64" s="46"/>
    </row>
    <row r="65" spans="1:6" ht="14.25" x14ac:dyDescent="0.2">
      <c r="A65" s="21"/>
      <c r="B65" s="60"/>
      <c r="C65" s="60"/>
      <c r="D65" s="60"/>
      <c r="E65" s="28"/>
      <c r="F65" s="21"/>
    </row>
    <row r="66" spans="1:6" ht="13.5" customHeight="1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3761.25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3761.25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188.06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375.18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4324.49</v>
      </c>
      <c r="F74" s="21"/>
    </row>
    <row r="75" spans="1:6" ht="15.75" thickTop="1" x14ac:dyDescent="0.2">
      <c r="A75" s="21"/>
      <c r="B75" s="66"/>
      <c r="C75" s="66"/>
      <c r="D75" s="66"/>
      <c r="E75" s="36"/>
      <c r="F75" s="21"/>
    </row>
    <row r="76" spans="1:6" ht="15" x14ac:dyDescent="0.2">
      <c r="A76" s="21"/>
      <c r="B76" s="61" t="s">
        <v>18</v>
      </c>
      <c r="C76" s="61"/>
      <c r="D76" s="61"/>
      <c r="E76" s="36">
        <v>0</v>
      </c>
      <c r="F76" s="21"/>
    </row>
    <row r="77" spans="1:6" ht="15" x14ac:dyDescent="0.2">
      <c r="A77" s="21"/>
      <c r="B77" s="66"/>
      <c r="C77" s="66"/>
      <c r="D77" s="66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4324.49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8"/>
      <c r="C81" s="58"/>
      <c r="D81" s="58"/>
      <c r="E81" s="58"/>
      <c r="F81" s="21"/>
    </row>
    <row r="82" spans="1:6" ht="14.25" x14ac:dyDescent="0.2">
      <c r="A82" s="64" t="s">
        <v>29</v>
      </c>
      <c r="B82" s="64"/>
      <c r="C82" s="64"/>
      <c r="D82" s="64"/>
      <c r="E82" s="64"/>
      <c r="F82" s="64"/>
    </row>
    <row r="83" spans="1:6" ht="14.25" x14ac:dyDescent="0.2">
      <c r="A83" s="62" t="s">
        <v>30</v>
      </c>
      <c r="B83" s="62"/>
      <c r="C83" s="62"/>
      <c r="D83" s="62"/>
      <c r="E83" s="62"/>
      <c r="F83" s="62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9"/>
      <c r="C85" s="59"/>
      <c r="D85" s="59"/>
      <c r="E85" s="59"/>
      <c r="F85" s="21"/>
    </row>
    <row r="86" spans="1:6" ht="15" x14ac:dyDescent="0.2">
      <c r="A86" s="63" t="s">
        <v>7</v>
      </c>
      <c r="B86" s="63"/>
      <c r="C86" s="63"/>
      <c r="D86" s="63"/>
      <c r="E86" s="63"/>
      <c r="F86" s="63"/>
    </row>
    <row r="88" spans="1:6" ht="39.75" customHeight="1" x14ac:dyDescent="0.2">
      <c r="B88" s="56"/>
      <c r="C88" s="57"/>
      <c r="D88" s="57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4:D34"/>
    <mergeCell ref="B62:D62"/>
    <mergeCell ref="B65:D65"/>
    <mergeCell ref="B66:D66"/>
    <mergeCell ref="B57:D57"/>
    <mergeCell ref="B58:D58"/>
    <mergeCell ref="B59:D59"/>
    <mergeCell ref="B60:D60"/>
    <mergeCell ref="B61:D61"/>
    <mergeCell ref="B51:D51"/>
    <mergeCell ref="A30:F30"/>
    <mergeCell ref="B77:D77"/>
    <mergeCell ref="B49:D49"/>
    <mergeCell ref="B50:D50"/>
    <mergeCell ref="B44:D44"/>
    <mergeCell ref="B45:D45"/>
    <mergeCell ref="B46:D46"/>
    <mergeCell ref="B47:D47"/>
    <mergeCell ref="B48:D48"/>
    <mergeCell ref="B52:D52"/>
    <mergeCell ref="B54:D54"/>
    <mergeCell ref="B55:D55"/>
    <mergeCell ref="B56:D56"/>
    <mergeCell ref="B75:D75"/>
    <mergeCell ref="B53:D53"/>
    <mergeCell ref="B33:D33"/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76:D76"/>
    <mergeCell ref="A83:F83"/>
    <mergeCell ref="A86:F86"/>
    <mergeCell ref="A82:F82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F964-C1B2-4192-8414-B8B48FB91D3F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121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122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97.26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1121.01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1121.01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1F8724A1-8B96-4A67-80EC-654AEA0E75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5FDE-7E51-4B7E-A3EF-18270C811B95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130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129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39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325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3F77429-41F4-4644-AF81-BE57F666207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4EEB-A20E-4C3C-9D92-51750649F2DE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1.5" customHeight="1" x14ac:dyDescent="0.2">
      <c r="A35" s="21"/>
      <c r="B35" s="68" t="s">
        <v>133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134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30" customHeight="1" x14ac:dyDescent="0.2">
      <c r="A39" s="21"/>
      <c r="B39" s="68" t="s">
        <v>135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136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137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39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9"/>
      <c r="C47" s="69"/>
      <c r="D47" s="69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</v>
      </c>
      <c r="D65" s="52">
        <v>325</v>
      </c>
      <c r="E65" s="49"/>
      <c r="F65" s="46"/>
    </row>
    <row r="66" spans="1:6" ht="14.25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7800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50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7850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392.5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783.04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9025.5400000000009</v>
      </c>
      <c r="F75" s="21"/>
    </row>
    <row r="76" spans="1:6" ht="15.75" thickTop="1" x14ac:dyDescent="0.2">
      <c r="A76" s="21"/>
      <c r="B76" s="66"/>
      <c r="C76" s="66"/>
      <c r="D76" s="66"/>
      <c r="E76" s="36"/>
      <c r="F76" s="21"/>
    </row>
    <row r="77" spans="1:6" ht="15" x14ac:dyDescent="0.2">
      <c r="A77" s="21"/>
      <c r="B77" s="61" t="s">
        <v>18</v>
      </c>
      <c r="C77" s="61"/>
      <c r="D77" s="61"/>
      <c r="E77" s="36">
        <v>0</v>
      </c>
      <c r="F77" s="21"/>
    </row>
    <row r="78" spans="1:6" ht="15" x14ac:dyDescent="0.2">
      <c r="A78" s="21"/>
      <c r="B78" s="66"/>
      <c r="C78" s="66"/>
      <c r="D78" s="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9025.5400000000009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2" t="s">
        <v>30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3AC8147C-420D-470D-834E-D604AD6671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1450-B72A-48BC-8C1A-08D995BCD5E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139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140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141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142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34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143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39</v>
      </c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22.5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7312.5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365.63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729.42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8407.5499999999993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8407.5499999999993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8B4B7BC5-67FB-4FE6-9EFF-1511482EACA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EB1-BA6E-4888-8FB6-429C04319FDA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145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146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147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44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45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33</v>
      </c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 t="s">
        <v>34</v>
      </c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 t="s">
        <v>39</v>
      </c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22.75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7393.75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7393.75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369.69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737.53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8500.9699999999993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8500.9699999999993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2:D4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6610C648-2364-4129-823E-183CB31A2E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40D8-8CB6-40FC-A7BE-3FF16AE682F1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55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150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44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151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152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20</v>
      </c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 t="s">
        <v>22</v>
      </c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 t="s">
        <v>9</v>
      </c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 t="s">
        <v>49</v>
      </c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 t="s">
        <v>34</v>
      </c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 t="s">
        <v>39</v>
      </c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23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7475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7475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373.75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745.63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8594.3799999999992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8594.3799999999992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77E3A000-9479-48F8-AD10-5D19B1B7DC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663F-A628-4A10-B8BD-98BF4E5B3C06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154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1.25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406.25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406.25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20.309999999999999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40.520000000000003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467.08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467.08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7FA7DEA7-955A-4281-8F81-A3426260D88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E0D9-5E14-4BA1-8735-64D55A496A65}">
  <sheetPr>
    <pageSetUpPr fitToPage="1"/>
  </sheetPr>
  <dimension ref="A12:F93"/>
  <sheetViews>
    <sheetView view="pageBreakPreview" topLeftCell="A4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156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39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158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157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159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2843.75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2843.75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142.19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283.66000000000003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3269.6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3269.6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010D6BB8-826E-4949-A228-CF69B0240C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FABD-698E-4102-8333-F3C79AEA86A4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34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162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55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44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164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163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33</v>
      </c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 t="s">
        <v>9</v>
      </c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3656.25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3656.25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182.81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364.71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4203.7699999999995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4203.7699999999995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41:D41"/>
    <mergeCell ref="B42:D42"/>
    <mergeCell ref="B39:D39"/>
    <mergeCell ref="B40:D40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434B521E-E410-4511-8593-07A914EBA9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1C3A-D576-49B8-8DD3-51A8934A156C}">
  <sheetPr>
    <pageSetUpPr fitToPage="1"/>
  </sheetPr>
  <dimension ref="A12:F87"/>
  <sheetViews>
    <sheetView view="pageBreakPreview" topLeftCell="A7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1.5" customHeight="1" x14ac:dyDescent="0.2">
      <c r="A35" s="21"/>
      <c r="B35" s="68" t="s">
        <v>166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167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30" customHeight="1" x14ac:dyDescent="0.2">
      <c r="A39" s="21"/>
      <c r="B39" s="68" t="s">
        <v>168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29.25" customHeight="1" x14ac:dyDescent="0.2">
      <c r="A41" s="21"/>
      <c r="B41" s="68" t="s">
        <v>169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170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30" customHeight="1" x14ac:dyDescent="0.2">
      <c r="A45" s="21"/>
      <c r="B45" s="68" t="s">
        <v>173</v>
      </c>
      <c r="C45" s="68"/>
      <c r="D45" s="68"/>
      <c r="E45" s="28"/>
      <c r="F45" s="21"/>
    </row>
    <row r="46" spans="1:6" ht="14.25" x14ac:dyDescent="0.2">
      <c r="A46" s="21"/>
      <c r="B46" s="69"/>
      <c r="C46" s="69"/>
      <c r="D46" s="69"/>
      <c r="E46" s="28"/>
      <c r="F46" s="21"/>
    </row>
    <row r="47" spans="1:6" ht="28.5" customHeight="1" x14ac:dyDescent="0.2">
      <c r="A47" s="21"/>
      <c r="B47" s="68" t="s">
        <v>171</v>
      </c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28.5" customHeight="1" x14ac:dyDescent="0.2">
      <c r="A49" s="21"/>
      <c r="B49" s="68" t="s">
        <v>172</v>
      </c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s="50" customFormat="1" ht="14.25" x14ac:dyDescent="0.2">
      <c r="A60" s="46"/>
      <c r="B60" s="47"/>
      <c r="C60" s="48" t="s">
        <v>37</v>
      </c>
      <c r="D60" s="48" t="s">
        <v>38</v>
      </c>
      <c r="E60" s="49"/>
      <c r="F60" s="46"/>
    </row>
    <row r="61" spans="1:6" s="50" customFormat="1" ht="14.25" x14ac:dyDescent="0.2">
      <c r="A61" s="46"/>
      <c r="B61" s="47"/>
      <c r="C61" s="51">
        <v>21.75</v>
      </c>
      <c r="D61" s="52">
        <v>325</v>
      </c>
      <c r="E61" s="49"/>
      <c r="F61" s="46"/>
    </row>
    <row r="62" spans="1:6" ht="14.25" x14ac:dyDescent="0.2">
      <c r="A62" s="21"/>
      <c r="B62" s="60"/>
      <c r="C62" s="60"/>
      <c r="D62" s="60"/>
      <c r="E62" s="28"/>
      <c r="F62" s="21"/>
    </row>
    <row r="63" spans="1:6" ht="13.5" customHeight="1" x14ac:dyDescent="0.2">
      <c r="A63" s="21"/>
      <c r="B63" s="60"/>
      <c r="C63" s="60"/>
      <c r="D63" s="60"/>
      <c r="E63" s="28"/>
      <c r="F63" s="21"/>
    </row>
    <row r="64" spans="1:6" ht="13.5" customHeight="1" x14ac:dyDescent="0.2">
      <c r="A64" s="21"/>
      <c r="B64" s="25" t="s">
        <v>15</v>
      </c>
      <c r="C64" s="26"/>
      <c r="D64" s="26"/>
      <c r="E64" s="29">
        <f>D61*C61</f>
        <v>7068.75</v>
      </c>
      <c r="F64" s="21"/>
    </row>
    <row r="65" spans="1:6" ht="13.5" customHeight="1" x14ac:dyDescent="0.2">
      <c r="A65" s="21"/>
      <c r="B65" s="34" t="s">
        <v>12</v>
      </c>
      <c r="C65" s="26"/>
      <c r="D65" s="26"/>
      <c r="E65" s="30">
        <v>0</v>
      </c>
      <c r="F65" s="21"/>
    </row>
    <row r="66" spans="1:6" ht="13.5" customHeight="1" x14ac:dyDescent="0.2">
      <c r="A66" s="21"/>
      <c r="B66" s="34" t="s">
        <v>77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SUM(E64:E66)</f>
        <v>7068.75</v>
      </c>
      <c r="F67" s="21"/>
    </row>
    <row r="68" spans="1:6" ht="13.5" customHeight="1" x14ac:dyDescent="0.2">
      <c r="A68" s="21"/>
      <c r="B68" s="26" t="s">
        <v>5</v>
      </c>
      <c r="C68" s="31">
        <v>0.05</v>
      </c>
      <c r="D68" s="26"/>
      <c r="E68" s="35">
        <f>ROUND(E67*C68,2)</f>
        <v>353.44</v>
      </c>
      <c r="F68" s="21"/>
    </row>
    <row r="69" spans="1:6" ht="13.5" customHeight="1" x14ac:dyDescent="0.2">
      <c r="A69" s="21"/>
      <c r="B69" s="26" t="s">
        <v>4</v>
      </c>
      <c r="C69" s="42">
        <v>9.9750000000000005E-2</v>
      </c>
      <c r="D69" s="26"/>
      <c r="E69" s="43">
        <f>ROUND(E67*C69,2)</f>
        <v>705.11</v>
      </c>
      <c r="F69" s="21"/>
    </row>
    <row r="70" spans="1:6" ht="13.5" customHeight="1" x14ac:dyDescent="0.2">
      <c r="A70" s="21"/>
      <c r="B70" s="26"/>
      <c r="C70" s="26"/>
      <c r="D70" s="26"/>
      <c r="E70" s="32"/>
      <c r="F70" s="21"/>
    </row>
    <row r="71" spans="1:6" ht="16.5" customHeight="1" thickBot="1" x14ac:dyDescent="0.25">
      <c r="A71" s="21"/>
      <c r="B71" s="25" t="s">
        <v>16</v>
      </c>
      <c r="C71" s="26"/>
      <c r="D71" s="26"/>
      <c r="E71" s="33">
        <f>SUM(E67:E69)</f>
        <v>8127.2999999999993</v>
      </c>
      <c r="F71" s="21"/>
    </row>
    <row r="72" spans="1:6" ht="15.75" thickTop="1" x14ac:dyDescent="0.2">
      <c r="A72" s="21"/>
      <c r="B72" s="66"/>
      <c r="C72" s="66"/>
      <c r="D72" s="66"/>
      <c r="E72" s="36"/>
      <c r="F72" s="21"/>
    </row>
    <row r="73" spans="1:6" ht="15" x14ac:dyDescent="0.2">
      <c r="A73" s="21"/>
      <c r="B73" s="61" t="s">
        <v>18</v>
      </c>
      <c r="C73" s="61"/>
      <c r="D73" s="61"/>
      <c r="E73" s="36">
        <v>0</v>
      </c>
      <c r="F73" s="21"/>
    </row>
    <row r="74" spans="1:6" ht="15" x14ac:dyDescent="0.2">
      <c r="A74" s="21"/>
      <c r="B74" s="66"/>
      <c r="C74" s="66"/>
      <c r="D74" s="66"/>
      <c r="E74" s="36"/>
      <c r="F74" s="21"/>
    </row>
    <row r="75" spans="1:6" ht="19.5" customHeight="1" x14ac:dyDescent="0.2">
      <c r="A75" s="21"/>
      <c r="B75" s="37" t="s">
        <v>17</v>
      </c>
      <c r="C75" s="38"/>
      <c r="D75" s="38"/>
      <c r="E75" s="39">
        <f>E71-E73</f>
        <v>8127.2999999999993</v>
      </c>
      <c r="F75" s="21"/>
    </row>
    <row r="76" spans="1:6" ht="13.5" customHeight="1" x14ac:dyDescent="0.2">
      <c r="A76" s="21"/>
      <c r="B76" s="21"/>
      <c r="C76" s="21"/>
      <c r="D76" s="21"/>
      <c r="E76" s="21"/>
      <c r="F76" s="21"/>
    </row>
    <row r="77" spans="1:6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58"/>
      <c r="C78" s="58"/>
      <c r="D78" s="58"/>
      <c r="E78" s="58"/>
      <c r="F78" s="21"/>
    </row>
    <row r="79" spans="1:6" ht="14.25" x14ac:dyDescent="0.2">
      <c r="A79" s="64" t="s">
        <v>29</v>
      </c>
      <c r="B79" s="64"/>
      <c r="C79" s="64"/>
      <c r="D79" s="64"/>
      <c r="E79" s="64"/>
      <c r="F79" s="64"/>
    </row>
    <row r="80" spans="1:6" ht="14.25" x14ac:dyDescent="0.2">
      <c r="A80" s="62" t="s">
        <v>30</v>
      </c>
      <c r="B80" s="62"/>
      <c r="C80" s="62"/>
      <c r="D80" s="62"/>
      <c r="E80" s="62"/>
      <c r="F80" s="62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9"/>
      <c r="C82" s="59"/>
      <c r="D82" s="59"/>
      <c r="E82" s="59"/>
      <c r="F82" s="21"/>
    </row>
    <row r="83" spans="1:6" ht="15" x14ac:dyDescent="0.2">
      <c r="A83" s="63" t="s">
        <v>7</v>
      </c>
      <c r="B83" s="63"/>
      <c r="C83" s="63"/>
      <c r="D83" s="63"/>
      <c r="E83" s="63"/>
      <c r="F83" s="63"/>
    </row>
    <row r="85" spans="1:6" ht="39.75" customHeight="1" x14ac:dyDescent="0.2">
      <c r="B85" s="56"/>
      <c r="C85" s="57"/>
      <c r="D85" s="57"/>
    </row>
    <row r="86" spans="1:6" ht="13.5" customHeight="1" x14ac:dyDescent="0.2"/>
    <row r="87" spans="1:6" x14ac:dyDescent="0.2">
      <c r="B87" s="16"/>
      <c r="C87" s="16"/>
      <c r="D87" s="16"/>
    </row>
  </sheetData>
  <mergeCells count="39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8:D48"/>
    <mergeCell ref="B49:D49"/>
    <mergeCell ref="B50:D50"/>
    <mergeCell ref="B51:D51"/>
    <mergeCell ref="B44:D44"/>
    <mergeCell ref="B45:D45"/>
    <mergeCell ref="B46:D46"/>
    <mergeCell ref="B47:D47"/>
    <mergeCell ref="B73:D73"/>
    <mergeCell ref="B52:D52"/>
    <mergeCell ref="B53:D53"/>
    <mergeCell ref="B54:D54"/>
    <mergeCell ref="B55:D55"/>
    <mergeCell ref="B56:D56"/>
    <mergeCell ref="B57:D57"/>
    <mergeCell ref="B58:D58"/>
    <mergeCell ref="B59:D59"/>
    <mergeCell ref="B62:D62"/>
    <mergeCell ref="B63:D63"/>
    <mergeCell ref="B72:D72"/>
    <mergeCell ref="B85:D85"/>
    <mergeCell ref="B74:D74"/>
    <mergeCell ref="B78:E78"/>
    <mergeCell ref="A79:F79"/>
    <mergeCell ref="A80:F80"/>
    <mergeCell ref="B82:E82"/>
    <mergeCell ref="A83:F83"/>
  </mergeCells>
  <dataValidations count="1">
    <dataValidation type="list" allowBlank="1" showInputMessage="1" showErrorMessage="1" sqref="B72:B74 B12:B20 B33:B63" xr:uid="{1574D63C-CBDB-4149-952C-BF3B66DC63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ADF1-9198-4D91-A6AF-A03E7AA56FEA}">
  <sheetPr>
    <pageSetUpPr fitToPage="1"/>
  </sheetPr>
  <dimension ref="A12:F88"/>
  <sheetViews>
    <sheetView view="pageBreakPreview" topLeftCell="A16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29.25" customHeight="1" x14ac:dyDescent="0.2">
      <c r="A35" s="21"/>
      <c r="B35" s="60" t="s">
        <v>66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58.5" customHeight="1" x14ac:dyDescent="0.2">
      <c r="A37" s="21"/>
      <c r="B37" s="60" t="s">
        <v>67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55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2</v>
      </c>
      <c r="C41" s="60"/>
      <c r="D41" s="60"/>
      <c r="E41" s="28"/>
      <c r="F41" s="21"/>
    </row>
    <row r="42" spans="1:6" ht="14.25" x14ac:dyDescent="0.2">
      <c r="A42" s="21"/>
      <c r="B42" s="54"/>
      <c r="C42" s="54"/>
      <c r="D42" s="54"/>
      <c r="E42" s="28"/>
      <c r="F42" s="21"/>
    </row>
    <row r="43" spans="1:6" ht="14.25" x14ac:dyDescent="0.2">
      <c r="A43" s="21"/>
      <c r="B43" s="60" t="s">
        <v>21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44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68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20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35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39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s="50" customFormat="1" ht="14.25" x14ac:dyDescent="0.2">
      <c r="A61" s="46"/>
      <c r="B61" s="47"/>
      <c r="C61" s="48" t="s">
        <v>37</v>
      </c>
      <c r="D61" s="48" t="s">
        <v>38</v>
      </c>
      <c r="E61" s="49"/>
      <c r="F61" s="46"/>
    </row>
    <row r="62" spans="1:6" s="50" customFormat="1" ht="14.25" x14ac:dyDescent="0.2">
      <c r="A62" s="46"/>
      <c r="B62" s="47"/>
      <c r="C62" s="51">
        <v>37</v>
      </c>
      <c r="D62" s="52">
        <v>295</v>
      </c>
      <c r="E62" s="49"/>
      <c r="F62" s="46"/>
    </row>
    <row r="63" spans="1:6" ht="14.25" x14ac:dyDescent="0.2">
      <c r="A63" s="21"/>
      <c r="B63" s="60"/>
      <c r="C63" s="60"/>
      <c r="D63" s="60"/>
      <c r="E63" s="28"/>
      <c r="F63" s="21"/>
    </row>
    <row r="64" spans="1:6" ht="13.5" customHeight="1" x14ac:dyDescent="0.2">
      <c r="A64" s="21"/>
      <c r="B64" s="60"/>
      <c r="C64" s="60"/>
      <c r="D64" s="60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D62*C62</f>
        <v>10915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10915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545.75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1088.77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12549.52</v>
      </c>
      <c r="F72" s="21"/>
    </row>
    <row r="73" spans="1:6" ht="15.75" thickTop="1" x14ac:dyDescent="0.2">
      <c r="A73" s="21"/>
      <c r="B73" s="66"/>
      <c r="C73" s="66"/>
      <c r="D73" s="66"/>
      <c r="E73" s="36"/>
      <c r="F73" s="21"/>
    </row>
    <row r="74" spans="1:6" ht="15" x14ac:dyDescent="0.2">
      <c r="A74" s="21"/>
      <c r="B74" s="61" t="s">
        <v>18</v>
      </c>
      <c r="C74" s="61"/>
      <c r="D74" s="61"/>
      <c r="E74" s="36">
        <v>0</v>
      </c>
      <c r="F74" s="21"/>
    </row>
    <row r="75" spans="1:6" ht="15" x14ac:dyDescent="0.2">
      <c r="A75" s="21"/>
      <c r="B75" s="66"/>
      <c r="C75" s="66"/>
      <c r="D75" s="66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12549.52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58"/>
      <c r="C79" s="58"/>
      <c r="D79" s="58"/>
      <c r="E79" s="58"/>
      <c r="F79" s="21"/>
    </row>
    <row r="80" spans="1:6" ht="14.25" x14ac:dyDescent="0.2">
      <c r="A80" s="64" t="s">
        <v>29</v>
      </c>
      <c r="B80" s="64"/>
      <c r="C80" s="64"/>
      <c r="D80" s="64"/>
      <c r="E80" s="64"/>
      <c r="F80" s="64"/>
    </row>
    <row r="81" spans="1:6" ht="14.25" x14ac:dyDescent="0.2">
      <c r="A81" s="62" t="s">
        <v>30</v>
      </c>
      <c r="B81" s="62"/>
      <c r="C81" s="62"/>
      <c r="D81" s="62"/>
      <c r="E81" s="62"/>
      <c r="F81" s="62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9"/>
      <c r="C83" s="59"/>
      <c r="D83" s="59"/>
      <c r="E83" s="59"/>
      <c r="F83" s="21"/>
    </row>
    <row r="84" spans="1:6" ht="15" x14ac:dyDescent="0.2">
      <c r="A84" s="63" t="s">
        <v>7</v>
      </c>
      <c r="B84" s="63"/>
      <c r="C84" s="63"/>
      <c r="D84" s="63"/>
      <c r="E84" s="63"/>
      <c r="F84" s="63"/>
    </row>
    <row r="86" spans="1:6" ht="39.75" customHeight="1" x14ac:dyDescent="0.2">
      <c r="B86" s="56"/>
      <c r="C86" s="57"/>
      <c r="D86" s="57"/>
    </row>
    <row r="87" spans="1:6" ht="13.5" customHeight="1" x14ac:dyDescent="0.2"/>
    <row r="88" spans="1:6" x14ac:dyDescent="0.2">
      <c r="B88" s="16"/>
      <c r="C88" s="16"/>
      <c r="D88" s="16"/>
    </row>
  </sheetData>
  <mergeCells count="39"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7:D47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  <mergeCell ref="B41:D41"/>
    <mergeCell ref="B43:D43"/>
    <mergeCell ref="B44:D44"/>
    <mergeCell ref="B45:D45"/>
    <mergeCell ref="B46:D46"/>
  </mergeCells>
  <dataValidations count="1">
    <dataValidation type="list" allowBlank="1" showInputMessage="1" showErrorMessage="1" sqref="B73:B75 B12:B20 B33:B64" xr:uid="{16B5EDFE-5908-47AE-8E67-919D82E79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BD11-ACCF-49CF-BFE7-EED81046E71B}">
  <sheetPr>
    <pageSetUpPr fitToPage="1"/>
  </sheetPr>
  <dimension ref="A12:F87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30" customHeight="1" x14ac:dyDescent="0.2">
      <c r="A34" s="21"/>
      <c r="B34" s="68" t="s">
        <v>179</v>
      </c>
      <c r="C34" s="68"/>
      <c r="D34" s="68"/>
      <c r="E34" s="28"/>
      <c r="F34" s="21"/>
    </row>
    <row r="35" spans="1:6" ht="14.25" x14ac:dyDescent="0.2">
      <c r="A35" s="21"/>
      <c r="B35" s="68"/>
      <c r="C35" s="68"/>
      <c r="D35" s="68"/>
      <c r="E35" s="28"/>
      <c r="F35" s="21"/>
    </row>
    <row r="36" spans="1:6" ht="29.25" customHeight="1" x14ac:dyDescent="0.2">
      <c r="A36" s="21"/>
      <c r="B36" s="68" t="s">
        <v>176</v>
      </c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30" customHeight="1" x14ac:dyDescent="0.2">
      <c r="A38" s="21"/>
      <c r="B38" s="68" t="s">
        <v>178</v>
      </c>
      <c r="C38" s="68"/>
      <c r="D38" s="68"/>
      <c r="E38" s="28"/>
      <c r="F38" s="21"/>
    </row>
    <row r="39" spans="1:6" ht="14.25" x14ac:dyDescent="0.2">
      <c r="A39" s="21"/>
      <c r="B39" s="69"/>
      <c r="C39" s="69"/>
      <c r="D39" s="69"/>
      <c r="E39" s="28"/>
      <c r="F39" s="21"/>
    </row>
    <row r="40" spans="1:6" ht="28.5" customHeight="1" x14ac:dyDescent="0.2">
      <c r="A40" s="21"/>
      <c r="B40" s="68" t="s">
        <v>177</v>
      </c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28.5" customHeight="1" x14ac:dyDescent="0.2">
      <c r="A42" s="21"/>
      <c r="B42" s="68" t="s">
        <v>180</v>
      </c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31.5" customHeight="1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s="50" customFormat="1" ht="14.25" x14ac:dyDescent="0.2">
      <c r="A60" s="46"/>
      <c r="B60" s="47"/>
      <c r="C60" s="48" t="s">
        <v>37</v>
      </c>
      <c r="D60" s="48" t="s">
        <v>38</v>
      </c>
      <c r="E60" s="49"/>
      <c r="F60" s="46"/>
    </row>
    <row r="61" spans="1:6" s="50" customFormat="1" ht="14.25" x14ac:dyDescent="0.2">
      <c r="A61" s="46"/>
      <c r="B61" s="47"/>
      <c r="C61" s="51">
        <v>24.75</v>
      </c>
      <c r="D61" s="52">
        <v>325</v>
      </c>
      <c r="E61" s="49"/>
      <c r="F61" s="46"/>
    </row>
    <row r="62" spans="1:6" ht="14.25" x14ac:dyDescent="0.2">
      <c r="A62" s="21"/>
      <c r="B62" s="60"/>
      <c r="C62" s="60"/>
      <c r="D62" s="60"/>
      <c r="E62" s="28"/>
      <c r="F62" s="21"/>
    </row>
    <row r="63" spans="1:6" ht="13.5" customHeight="1" x14ac:dyDescent="0.2">
      <c r="A63" s="21"/>
      <c r="B63" s="60"/>
      <c r="C63" s="60"/>
      <c r="D63" s="60"/>
      <c r="E63" s="28"/>
      <c r="F63" s="21"/>
    </row>
    <row r="64" spans="1:6" ht="13.5" customHeight="1" x14ac:dyDescent="0.2">
      <c r="A64" s="21"/>
      <c r="B64" s="25" t="s">
        <v>15</v>
      </c>
      <c r="C64" s="26"/>
      <c r="D64" s="26"/>
      <c r="E64" s="29">
        <f>D61*C61</f>
        <v>8043.75</v>
      </c>
      <c r="F64" s="21"/>
    </row>
    <row r="65" spans="1:6" ht="13.5" customHeight="1" x14ac:dyDescent="0.2">
      <c r="A65" s="21"/>
      <c r="B65" s="34" t="s">
        <v>12</v>
      </c>
      <c r="C65" s="26"/>
      <c r="D65" s="26"/>
      <c r="E65" s="30">
        <v>0</v>
      </c>
      <c r="F65" s="21"/>
    </row>
    <row r="66" spans="1:6" ht="13.5" customHeight="1" x14ac:dyDescent="0.2">
      <c r="A66" s="21"/>
      <c r="B66" s="34" t="s">
        <v>77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SUM(E64:E66)</f>
        <v>8043.75</v>
      </c>
      <c r="F67" s="21"/>
    </row>
    <row r="68" spans="1:6" ht="13.5" customHeight="1" x14ac:dyDescent="0.2">
      <c r="A68" s="21"/>
      <c r="B68" s="26" t="s">
        <v>5</v>
      </c>
      <c r="C68" s="31">
        <v>0.05</v>
      </c>
      <c r="D68" s="26"/>
      <c r="E68" s="35">
        <f>ROUND(E67*C68,2)</f>
        <v>402.19</v>
      </c>
      <c r="F68" s="21"/>
    </row>
    <row r="69" spans="1:6" ht="13.5" customHeight="1" x14ac:dyDescent="0.2">
      <c r="A69" s="21"/>
      <c r="B69" s="26" t="s">
        <v>4</v>
      </c>
      <c r="C69" s="42">
        <v>9.9750000000000005E-2</v>
      </c>
      <c r="D69" s="26"/>
      <c r="E69" s="43">
        <f>ROUND(E67*C69,2)</f>
        <v>802.36</v>
      </c>
      <c r="F69" s="21"/>
    </row>
    <row r="70" spans="1:6" ht="13.5" customHeight="1" x14ac:dyDescent="0.2">
      <c r="A70" s="21"/>
      <c r="B70" s="26"/>
      <c r="C70" s="26"/>
      <c r="D70" s="26"/>
      <c r="E70" s="32"/>
      <c r="F70" s="21"/>
    </row>
    <row r="71" spans="1:6" ht="16.5" customHeight="1" thickBot="1" x14ac:dyDescent="0.25">
      <c r="A71" s="21"/>
      <c r="B71" s="25" t="s">
        <v>16</v>
      </c>
      <c r="C71" s="26"/>
      <c r="D71" s="26"/>
      <c r="E71" s="33">
        <f>SUM(E67:E69)</f>
        <v>9248.3000000000011</v>
      </c>
      <c r="F71" s="21"/>
    </row>
    <row r="72" spans="1:6" ht="15.75" thickTop="1" x14ac:dyDescent="0.2">
      <c r="A72" s="21"/>
      <c r="B72" s="66"/>
      <c r="C72" s="66"/>
      <c r="D72" s="66"/>
      <c r="E72" s="36"/>
      <c r="F72" s="21"/>
    </row>
    <row r="73" spans="1:6" ht="15" x14ac:dyDescent="0.2">
      <c r="A73" s="21"/>
      <c r="B73" s="61" t="s">
        <v>18</v>
      </c>
      <c r="C73" s="61"/>
      <c r="D73" s="61"/>
      <c r="E73" s="36">
        <v>0</v>
      </c>
      <c r="F73" s="21"/>
    </row>
    <row r="74" spans="1:6" ht="15" x14ac:dyDescent="0.2">
      <c r="A74" s="21"/>
      <c r="B74" s="66"/>
      <c r="C74" s="66"/>
      <c r="D74" s="66"/>
      <c r="E74" s="36"/>
      <c r="F74" s="21"/>
    </row>
    <row r="75" spans="1:6" ht="19.5" customHeight="1" x14ac:dyDescent="0.2">
      <c r="A75" s="21"/>
      <c r="B75" s="37" t="s">
        <v>17</v>
      </c>
      <c r="C75" s="38"/>
      <c r="D75" s="38"/>
      <c r="E75" s="39">
        <f>E71-E73</f>
        <v>9248.3000000000011</v>
      </c>
      <c r="F75" s="21"/>
    </row>
    <row r="76" spans="1:6" ht="13.5" customHeight="1" x14ac:dyDescent="0.2">
      <c r="A76" s="21"/>
      <c r="B76" s="21"/>
      <c r="C76" s="21"/>
      <c r="D76" s="21"/>
      <c r="E76" s="21"/>
      <c r="F76" s="21"/>
    </row>
    <row r="77" spans="1:6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58"/>
      <c r="C78" s="58"/>
      <c r="D78" s="58"/>
      <c r="E78" s="58"/>
      <c r="F78" s="21"/>
    </row>
    <row r="79" spans="1:6" ht="14.25" x14ac:dyDescent="0.2">
      <c r="A79" s="64" t="s">
        <v>29</v>
      </c>
      <c r="B79" s="64"/>
      <c r="C79" s="64"/>
      <c r="D79" s="64"/>
      <c r="E79" s="64"/>
      <c r="F79" s="64"/>
    </row>
    <row r="80" spans="1:6" ht="14.25" x14ac:dyDescent="0.2">
      <c r="A80" s="62" t="s">
        <v>30</v>
      </c>
      <c r="B80" s="62"/>
      <c r="C80" s="62"/>
      <c r="D80" s="62"/>
      <c r="E80" s="62"/>
      <c r="F80" s="62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9"/>
      <c r="C82" s="59"/>
      <c r="D82" s="59"/>
      <c r="E82" s="59"/>
      <c r="F82" s="21"/>
    </row>
    <row r="83" spans="1:6" ht="15" x14ac:dyDescent="0.2">
      <c r="A83" s="63" t="s">
        <v>7</v>
      </c>
      <c r="B83" s="63"/>
      <c r="C83" s="63"/>
      <c r="D83" s="63"/>
      <c r="E83" s="63"/>
      <c r="F83" s="63"/>
    </row>
    <row r="85" spans="1:6" ht="39.75" customHeight="1" x14ac:dyDescent="0.2">
      <c r="B85" s="56"/>
      <c r="C85" s="57"/>
      <c r="D85" s="57"/>
    </row>
    <row r="86" spans="1:6" ht="13.5" customHeight="1" x14ac:dyDescent="0.2"/>
    <row r="87" spans="1:6" x14ac:dyDescent="0.2">
      <c r="B87" s="16"/>
      <c r="C87" s="16"/>
      <c r="D87" s="16"/>
    </row>
  </sheetData>
  <mergeCells count="39">
    <mergeCell ref="A30:F30"/>
    <mergeCell ref="B33:D33"/>
    <mergeCell ref="B43:D43"/>
    <mergeCell ref="B46:D46"/>
    <mergeCell ref="B47:D47"/>
    <mergeCell ref="B42:D42"/>
    <mergeCell ref="B49:D49"/>
    <mergeCell ref="B34:D34"/>
    <mergeCell ref="B35:D35"/>
    <mergeCell ref="B36:D36"/>
    <mergeCell ref="B44:D44"/>
    <mergeCell ref="B45:D45"/>
    <mergeCell ref="B48:D48"/>
    <mergeCell ref="B37:D37"/>
    <mergeCell ref="B38:D38"/>
    <mergeCell ref="B39:D39"/>
    <mergeCell ref="B40:D40"/>
    <mergeCell ref="B41:D41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2:D62"/>
    <mergeCell ref="B82:E82"/>
    <mergeCell ref="A83:F83"/>
    <mergeCell ref="B85:D85"/>
    <mergeCell ref="B72:D72"/>
    <mergeCell ref="B73:D73"/>
    <mergeCell ref="B74:D74"/>
    <mergeCell ref="B78:E78"/>
    <mergeCell ref="A79:F79"/>
    <mergeCell ref="A80:F80"/>
  </mergeCells>
  <dataValidations count="1">
    <dataValidation type="list" allowBlank="1" showInputMessage="1" showErrorMessage="1" sqref="B72:B74 B12:B20 B33:B36 B37:B63" xr:uid="{7FD20E59-41A2-4132-91DE-00AB6D8C80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60D7-713E-455C-A745-E1C6E940FCF8}">
  <sheetPr>
    <pageSetUpPr fitToPage="1"/>
  </sheetPr>
  <dimension ref="A12:F89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44.25" customHeight="1" x14ac:dyDescent="0.2">
      <c r="A34" s="21"/>
      <c r="B34" s="68" t="s">
        <v>183</v>
      </c>
      <c r="C34" s="68"/>
      <c r="D34" s="68"/>
      <c r="E34" s="28"/>
      <c r="F34" s="21"/>
    </row>
    <row r="35" spans="1:6" ht="14.25" x14ac:dyDescent="0.2">
      <c r="A35" s="21"/>
      <c r="B35" s="68"/>
      <c r="C35" s="68"/>
      <c r="D35" s="68"/>
      <c r="E35" s="28"/>
      <c r="F35" s="21"/>
    </row>
    <row r="36" spans="1:6" ht="29.25" customHeight="1" x14ac:dyDescent="0.2">
      <c r="A36" s="21"/>
      <c r="B36" s="68" t="s">
        <v>184</v>
      </c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30" customHeight="1" x14ac:dyDescent="0.2">
      <c r="A38" s="21"/>
      <c r="B38" s="68" t="s">
        <v>185</v>
      </c>
      <c r="C38" s="68"/>
      <c r="D38" s="68"/>
      <c r="E38" s="28"/>
      <c r="F38" s="21"/>
    </row>
    <row r="39" spans="1:6" ht="14.25" x14ac:dyDescent="0.2">
      <c r="A39" s="21"/>
      <c r="B39" s="69"/>
      <c r="C39" s="69"/>
      <c r="D39" s="69"/>
      <c r="E39" s="28"/>
      <c r="F39" s="21"/>
    </row>
    <row r="40" spans="1:6" ht="14.25" x14ac:dyDescent="0.2">
      <c r="A40" s="21"/>
      <c r="B40" s="68" t="s">
        <v>187</v>
      </c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17</v>
      </c>
      <c r="D63" s="52">
        <v>325</v>
      </c>
      <c r="E63" s="49"/>
      <c r="F63" s="46"/>
    </row>
    <row r="64" spans="1:6" ht="14.25" x14ac:dyDescent="0.2">
      <c r="A64" s="21"/>
      <c r="B64" s="60"/>
      <c r="C64" s="60"/>
      <c r="D64" s="60"/>
      <c r="E64" s="28"/>
      <c r="F64" s="21"/>
    </row>
    <row r="65" spans="1:6" ht="13.5" customHeight="1" x14ac:dyDescent="0.2">
      <c r="A65" s="21"/>
      <c r="B65" s="60"/>
      <c r="C65" s="60"/>
      <c r="D65" s="60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5525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186</v>
      </c>
      <c r="C68" s="26"/>
      <c r="D68" s="26"/>
      <c r="E68" s="30">
        <v>500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6025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301.25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600.99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6927.24</v>
      </c>
      <c r="F73" s="21"/>
    </row>
    <row r="74" spans="1:6" ht="15.75" thickTop="1" x14ac:dyDescent="0.2">
      <c r="A74" s="21"/>
      <c r="B74" s="66"/>
      <c r="C74" s="66"/>
      <c r="D74" s="66"/>
      <c r="E74" s="36"/>
      <c r="F74" s="21"/>
    </row>
    <row r="75" spans="1:6" ht="15" x14ac:dyDescent="0.2">
      <c r="A75" s="21"/>
      <c r="B75" s="61" t="s">
        <v>18</v>
      </c>
      <c r="C75" s="61"/>
      <c r="D75" s="61"/>
      <c r="E75" s="36">
        <v>0</v>
      </c>
      <c r="F75" s="21"/>
    </row>
    <row r="76" spans="1:6" ht="15" x14ac:dyDescent="0.2">
      <c r="A76" s="21"/>
      <c r="B76" s="66"/>
      <c r="C76" s="66"/>
      <c r="D76" s="66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6927.24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8"/>
      <c r="C80" s="58"/>
      <c r="D80" s="58"/>
      <c r="E80" s="58"/>
      <c r="F80" s="21"/>
    </row>
    <row r="81" spans="1:6" ht="14.25" x14ac:dyDescent="0.2">
      <c r="A81" s="64" t="s">
        <v>29</v>
      </c>
      <c r="B81" s="64"/>
      <c r="C81" s="64"/>
      <c r="D81" s="64"/>
      <c r="E81" s="64"/>
      <c r="F81" s="64"/>
    </row>
    <row r="82" spans="1:6" ht="14.25" x14ac:dyDescent="0.2">
      <c r="A82" s="62" t="s">
        <v>30</v>
      </c>
      <c r="B82" s="62"/>
      <c r="C82" s="62"/>
      <c r="D82" s="62"/>
      <c r="E82" s="62"/>
      <c r="F82" s="62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9"/>
      <c r="C84" s="59"/>
      <c r="D84" s="59"/>
      <c r="E84" s="59"/>
      <c r="F84" s="21"/>
    </row>
    <row r="85" spans="1:6" ht="15" x14ac:dyDescent="0.2">
      <c r="A85" s="63" t="s">
        <v>7</v>
      </c>
      <c r="B85" s="63"/>
      <c r="C85" s="63"/>
      <c r="D85" s="63"/>
      <c r="E85" s="63"/>
      <c r="F85" s="63"/>
    </row>
    <row r="87" spans="1:6" ht="39.75" customHeight="1" x14ac:dyDescent="0.2">
      <c r="B87" s="56"/>
      <c r="C87" s="57"/>
      <c r="D87" s="57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84:E84"/>
    <mergeCell ref="A85:F85"/>
    <mergeCell ref="B87:D87"/>
    <mergeCell ref="B45:D45"/>
    <mergeCell ref="B46:D46"/>
    <mergeCell ref="B74:D74"/>
    <mergeCell ref="B75:D75"/>
    <mergeCell ref="B76:D76"/>
    <mergeCell ref="B80:E80"/>
    <mergeCell ref="A81:F81"/>
    <mergeCell ref="A82:F82"/>
    <mergeCell ref="B58:D58"/>
    <mergeCell ref="B59:D59"/>
    <mergeCell ref="B60:D60"/>
    <mergeCell ref="B61:D61"/>
    <mergeCell ref="B64:D64"/>
    <mergeCell ref="B65:D65"/>
    <mergeCell ref="B52:D52"/>
    <mergeCell ref="B53:D53"/>
    <mergeCell ref="B54:D54"/>
    <mergeCell ref="B55:D55"/>
    <mergeCell ref="B56:D56"/>
    <mergeCell ref="B57:D57"/>
    <mergeCell ref="B51:D51"/>
    <mergeCell ref="B38:D38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934E5728-382D-4F7E-9AC1-634456F0E7F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673-5585-41E0-B6A9-9C6141E129E1}">
  <sheetPr>
    <pageSetUpPr fitToPage="1"/>
  </sheetPr>
  <dimension ref="A12:F92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55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29.25" customHeight="1" x14ac:dyDescent="0.2">
      <c r="A37" s="21"/>
      <c r="B37" s="68" t="s">
        <v>193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194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189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34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39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9"/>
      <c r="C47" s="69"/>
      <c r="D47" s="69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</v>
      </c>
      <c r="D66" s="52">
        <v>325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356.61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4110.3599999999997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4110.3599999999997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1:D41"/>
    <mergeCell ref="B42:D42"/>
    <mergeCell ref="B39:D39"/>
    <mergeCell ref="B46:D46"/>
    <mergeCell ref="B47:D47"/>
    <mergeCell ref="B48:D48"/>
    <mergeCell ref="B43:D43"/>
    <mergeCell ref="B44:D44"/>
    <mergeCell ref="B45:D45"/>
    <mergeCell ref="B40:D40"/>
    <mergeCell ref="B49:D49"/>
    <mergeCell ref="B50:D50"/>
    <mergeCell ref="B51:D51"/>
    <mergeCell ref="B52:D52"/>
    <mergeCell ref="B53:D53"/>
    <mergeCell ref="B38:D38"/>
    <mergeCell ref="B35:D35"/>
    <mergeCell ref="B36:D36"/>
    <mergeCell ref="A30:F30"/>
    <mergeCell ref="B33:D33"/>
    <mergeCell ref="B34:D34"/>
    <mergeCell ref="B37:D37"/>
  </mergeCells>
  <dataValidations count="1">
    <dataValidation type="list" allowBlank="1" showInputMessage="1" showErrorMessage="1" sqref="B77:B79 B12:B20 B33:B68" xr:uid="{29D9E777-CFF9-4A50-845E-EEBAFBE108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85E3-A47D-4AD1-9A26-D669A71D561D}">
  <sheetPr>
    <pageSetUpPr fitToPage="1"/>
  </sheetPr>
  <dimension ref="A12:F92"/>
  <sheetViews>
    <sheetView view="pageBreakPreview" topLeftCell="A10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55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29.25" customHeight="1" x14ac:dyDescent="0.2">
      <c r="A37" s="21"/>
      <c r="B37" s="68" t="s">
        <v>193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196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189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34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39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9"/>
      <c r="C47" s="69"/>
      <c r="D47" s="69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243.14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2802.52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2802.52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F0F464-3325-43D1-A110-1D1A5CF32C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BF41-05E5-4D59-9BF4-2AB377813787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55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29.25" customHeight="1" x14ac:dyDescent="0.2">
      <c r="A37" s="21"/>
      <c r="B37" s="68" t="s">
        <v>193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199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55" t="s">
        <v>34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9"/>
      <c r="C47" s="69"/>
      <c r="D47" s="69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325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1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05EFC29-36DF-4914-B17E-353300C1B2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DB2F-5591-4353-8C4A-D4A673A0C075}">
  <sheetPr>
    <pageSetUpPr fitToPage="1"/>
  </sheetPr>
  <dimension ref="A12:F90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33.75" customHeight="1" x14ac:dyDescent="0.2">
      <c r="A34" s="21"/>
      <c r="B34" s="68" t="s">
        <v>202</v>
      </c>
      <c r="C34" s="68"/>
      <c r="D34" s="68"/>
      <c r="E34" s="28"/>
      <c r="F34" s="21"/>
    </row>
    <row r="35" spans="1:6" ht="14.25" x14ac:dyDescent="0.2">
      <c r="A35" s="21"/>
      <c r="B35" s="68"/>
      <c r="C35" s="68"/>
      <c r="D35" s="68"/>
      <c r="E35" s="28"/>
      <c r="F35" s="21"/>
    </row>
    <row r="36" spans="1:6" ht="29.25" customHeight="1" x14ac:dyDescent="0.2">
      <c r="A36" s="21"/>
      <c r="B36" s="68" t="s">
        <v>203</v>
      </c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 t="s">
        <v>204</v>
      </c>
      <c r="C38" s="68"/>
      <c r="D38" s="68"/>
      <c r="E38" s="28"/>
      <c r="F38" s="21"/>
    </row>
    <row r="39" spans="1:6" ht="14.25" x14ac:dyDescent="0.2">
      <c r="A39" s="21"/>
      <c r="B39" s="69"/>
      <c r="C39" s="69"/>
      <c r="D39" s="69"/>
      <c r="E39" s="28"/>
      <c r="F39" s="21"/>
    </row>
    <row r="40" spans="1:6" ht="14.25" x14ac:dyDescent="0.2">
      <c r="A40" s="21"/>
      <c r="B40" s="68" t="s">
        <v>205</v>
      </c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 t="s">
        <v>206</v>
      </c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29.25" customHeight="1" x14ac:dyDescent="0.2">
      <c r="A44" s="21"/>
      <c r="B44" s="68" t="s">
        <v>207</v>
      </c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53.75</v>
      </c>
      <c r="D64" s="52">
        <v>350</v>
      </c>
      <c r="E64" s="49"/>
      <c r="F64" s="46"/>
    </row>
    <row r="65" spans="1:6" ht="14.25" x14ac:dyDescent="0.2">
      <c r="A65" s="21"/>
      <c r="B65" s="60"/>
      <c r="C65" s="60"/>
      <c r="D65" s="60"/>
      <c r="E65" s="28"/>
      <c r="F65" s="21"/>
    </row>
    <row r="66" spans="1:6" ht="13.5" customHeight="1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18812.5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186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18812.5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940.63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1876.55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21629.68</v>
      </c>
      <c r="F74" s="21"/>
    </row>
    <row r="75" spans="1:6" ht="15.75" thickTop="1" x14ac:dyDescent="0.2">
      <c r="A75" s="21"/>
      <c r="B75" s="66"/>
      <c r="C75" s="66"/>
      <c r="D75" s="66"/>
      <c r="E75" s="36"/>
      <c r="F75" s="21"/>
    </row>
    <row r="76" spans="1:6" ht="15" x14ac:dyDescent="0.2">
      <c r="A76" s="21"/>
      <c r="B76" s="61" t="s">
        <v>18</v>
      </c>
      <c r="C76" s="61"/>
      <c r="D76" s="61"/>
      <c r="E76" s="36">
        <v>0</v>
      </c>
      <c r="F76" s="21"/>
    </row>
    <row r="77" spans="1:6" ht="15" x14ac:dyDescent="0.2">
      <c r="A77" s="21"/>
      <c r="B77" s="66"/>
      <c r="C77" s="66"/>
      <c r="D77" s="66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21629.68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8"/>
      <c r="C81" s="58"/>
      <c r="D81" s="58"/>
      <c r="E81" s="58"/>
      <c r="F81" s="21"/>
    </row>
    <row r="82" spans="1:6" ht="14.25" x14ac:dyDescent="0.2">
      <c r="A82" s="64" t="s">
        <v>29</v>
      </c>
      <c r="B82" s="64"/>
      <c r="C82" s="64"/>
      <c r="D82" s="64"/>
      <c r="E82" s="64"/>
      <c r="F82" s="64"/>
    </row>
    <row r="83" spans="1:6" ht="14.25" x14ac:dyDescent="0.2">
      <c r="A83" s="62" t="s">
        <v>30</v>
      </c>
      <c r="B83" s="62"/>
      <c r="C83" s="62"/>
      <c r="D83" s="62"/>
      <c r="E83" s="62"/>
      <c r="F83" s="62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9"/>
      <c r="C85" s="59"/>
      <c r="D85" s="59"/>
      <c r="E85" s="59"/>
      <c r="F85" s="21"/>
    </row>
    <row r="86" spans="1:6" ht="15" x14ac:dyDescent="0.2">
      <c r="A86" s="63" t="s">
        <v>7</v>
      </c>
      <c r="B86" s="63"/>
      <c r="C86" s="63"/>
      <c r="D86" s="63"/>
      <c r="E86" s="63"/>
      <c r="F86" s="63"/>
    </row>
    <row r="88" spans="1:6" ht="39.75" customHeight="1" x14ac:dyDescent="0.2">
      <c r="B88" s="56"/>
      <c r="C88" s="57"/>
      <c r="D88" s="57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2:F82"/>
    <mergeCell ref="A83:F83"/>
    <mergeCell ref="B85:E85"/>
    <mergeCell ref="A86:F86"/>
    <mergeCell ref="B88:D88"/>
    <mergeCell ref="B56:D56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6:D76"/>
    <mergeCell ref="B77:D77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  <mergeCell ref="B42:D42"/>
    <mergeCell ref="B43:D43"/>
  </mergeCells>
  <dataValidations count="1">
    <dataValidation type="list" allowBlank="1" showInputMessage="1" showErrorMessage="1" sqref="B75:B77 B12:B20 B33:B66" xr:uid="{6808C941-7EA4-412D-B7F0-DE8CBC158B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0AAA-BD6F-4EAD-8F54-B315ADAA2436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210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211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199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55" t="s">
        <v>25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34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235.66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2716.29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2716.29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A85:F85"/>
    <mergeCell ref="A86:F86"/>
    <mergeCell ref="B88:E88"/>
    <mergeCell ref="A89:F89"/>
    <mergeCell ref="B91:D91"/>
    <mergeCell ref="B59:D59"/>
    <mergeCell ref="B48:D48"/>
    <mergeCell ref="B49:D49"/>
    <mergeCell ref="B50:D50"/>
    <mergeCell ref="B51:D51"/>
    <mergeCell ref="B52:D52"/>
    <mergeCell ref="B54:D54"/>
    <mergeCell ref="B55:D55"/>
    <mergeCell ref="B56:D56"/>
    <mergeCell ref="B57:D57"/>
    <mergeCell ref="B58:D58"/>
    <mergeCell ref="B53:D53"/>
    <mergeCell ref="B80:D80"/>
    <mergeCell ref="B84:E84"/>
    <mergeCell ref="B60:D60"/>
    <mergeCell ref="B61:D61"/>
    <mergeCell ref="B62:D62"/>
    <mergeCell ref="B63:D63"/>
    <mergeCell ref="B64:D64"/>
    <mergeCell ref="B65:D65"/>
    <mergeCell ref="B68:D68"/>
    <mergeCell ref="B69:D69"/>
    <mergeCell ref="B78:D78"/>
    <mergeCell ref="B79:D79"/>
    <mergeCell ref="B47:D47"/>
    <mergeCell ref="B46:D46"/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4:D44"/>
    <mergeCell ref="B45:D45"/>
  </mergeCells>
  <dataValidations count="1">
    <dataValidation type="list" allowBlank="1" showInputMessage="1" showErrorMessage="1" sqref="B78:B80 B12:B20 B33:B69" xr:uid="{48DC90DD-DC6D-4695-9573-8E8F7355FC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2E5F-89C9-400B-866D-D904D818A03C}">
  <sheetPr>
    <pageSetUpPr fitToPage="1"/>
  </sheetPr>
  <dimension ref="A12:F93"/>
  <sheetViews>
    <sheetView view="pageBreakPreview" topLeftCell="A4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213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29.25" customHeight="1" x14ac:dyDescent="0.2">
      <c r="A37" s="21"/>
      <c r="B37" s="68" t="s">
        <v>214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215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216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217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218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17.75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6212.5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6237.5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311.88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622.19000000000005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7171.57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7171.57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D8BAC83-1D53-454E-B9A2-56133B57D7B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8584-2059-4305-95D3-BC1AE593AB8B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246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220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221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222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223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224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225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226</v>
      </c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 t="s">
        <v>39</v>
      </c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366.58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4225.33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4225.33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3:D43"/>
    <mergeCell ref="B44:D44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5:D45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E0105045-F5D6-4C9E-AF83-5203227821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F5D5-E951-4633-8EF5-836696F686C8}">
  <sheetPr>
    <pageSetUpPr fitToPage="1"/>
  </sheetPr>
  <dimension ref="A12:F93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230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28.5" customHeight="1" x14ac:dyDescent="0.2">
      <c r="A37" s="21"/>
      <c r="B37" s="68" t="s">
        <v>231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232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233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234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39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52:D5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98DED00-A17E-4F29-ACA9-0C2F41513D5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2F7C-CEFC-4235-9F4C-C29E79284695}">
  <sheetPr>
    <pageSetUpPr fitToPage="1"/>
  </sheetPr>
  <dimension ref="A12:F88"/>
  <sheetViews>
    <sheetView view="pageBreakPreview" topLeftCell="A14" zoomScale="80" zoomScaleNormal="100" zoomScaleSheetLayoutView="80" workbookViewId="0">
      <selection activeCell="B61" sqref="B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29.25" customHeight="1" x14ac:dyDescent="0.2">
      <c r="A34" s="21"/>
      <c r="B34" s="60" t="s">
        <v>70</v>
      </c>
      <c r="C34" s="60"/>
      <c r="D34" s="60"/>
      <c r="E34" s="28"/>
      <c r="F34" s="21"/>
    </row>
    <row r="35" spans="1:6" ht="14.25" x14ac:dyDescent="0.2">
      <c r="A35" s="21"/>
      <c r="B35" s="60"/>
      <c r="C35" s="60"/>
      <c r="D35" s="60"/>
      <c r="E35" s="28"/>
      <c r="F35" s="21"/>
    </row>
    <row r="36" spans="1:6" ht="48.75" customHeight="1" x14ac:dyDescent="0.2">
      <c r="A36" s="21"/>
      <c r="B36" s="60" t="s">
        <v>71</v>
      </c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72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7" t="s">
        <v>55</v>
      </c>
      <c r="C40" s="67"/>
      <c r="D40" s="67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7" t="s">
        <v>75</v>
      </c>
      <c r="C42" s="67"/>
      <c r="D42" s="67"/>
      <c r="E42" s="28"/>
      <c r="F42" s="21"/>
    </row>
    <row r="43" spans="1:6" ht="14.25" x14ac:dyDescent="0.2">
      <c r="A43" s="21"/>
      <c r="B43" s="54"/>
      <c r="C43" s="54"/>
      <c r="D43" s="54"/>
      <c r="E43" s="28"/>
      <c r="F43" s="21"/>
    </row>
    <row r="44" spans="1:6" ht="14.25" x14ac:dyDescent="0.2">
      <c r="A44" s="21"/>
      <c r="B44" s="67" t="s">
        <v>2</v>
      </c>
      <c r="C44" s="67"/>
      <c r="D44" s="67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7" t="s">
        <v>21</v>
      </c>
      <c r="C46" s="67"/>
      <c r="D46" s="67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7" t="s">
        <v>44</v>
      </c>
      <c r="C48" s="67"/>
      <c r="D48" s="67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7" t="s">
        <v>45</v>
      </c>
      <c r="C50" s="67"/>
      <c r="D50" s="67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7" t="s">
        <v>46</v>
      </c>
      <c r="C52" s="67"/>
      <c r="D52" s="67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7" t="s">
        <v>20</v>
      </c>
      <c r="C54" s="67"/>
      <c r="D54" s="67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7" t="s">
        <v>22</v>
      </c>
      <c r="C56" s="67"/>
      <c r="D56" s="67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7" t="s">
        <v>33</v>
      </c>
      <c r="C58" s="67"/>
      <c r="D58" s="67"/>
      <c r="E58" s="28"/>
      <c r="F58" s="21"/>
    </row>
    <row r="59" spans="1:6" ht="14.25" x14ac:dyDescent="0.2">
      <c r="A59" s="21"/>
      <c r="B59" s="67"/>
      <c r="C59" s="67"/>
      <c r="D59" s="67"/>
      <c r="E59" s="28"/>
      <c r="F59" s="21"/>
    </row>
    <row r="60" spans="1:6" ht="14.25" x14ac:dyDescent="0.2">
      <c r="A60" s="21"/>
      <c r="B60" s="67" t="s">
        <v>76</v>
      </c>
      <c r="C60" s="67"/>
      <c r="D60" s="67"/>
      <c r="E60" s="28"/>
      <c r="F60" s="21"/>
    </row>
    <row r="61" spans="1:6" s="50" customFormat="1" ht="14.25" x14ac:dyDescent="0.2">
      <c r="A61" s="46"/>
      <c r="B61" s="47"/>
      <c r="C61" s="48" t="s">
        <v>37</v>
      </c>
      <c r="D61" s="48" t="s">
        <v>38</v>
      </c>
      <c r="E61" s="49"/>
      <c r="F61" s="46"/>
    </row>
    <row r="62" spans="1:6" s="50" customFormat="1" ht="14.25" x14ac:dyDescent="0.2">
      <c r="A62" s="46"/>
      <c r="B62" s="47"/>
      <c r="C62" s="51">
        <v>79.75</v>
      </c>
      <c r="D62" s="52">
        <v>295</v>
      </c>
      <c r="E62" s="49"/>
      <c r="F62" s="46"/>
    </row>
    <row r="63" spans="1:6" ht="14.25" x14ac:dyDescent="0.2">
      <c r="A63" s="21"/>
      <c r="B63" s="60"/>
      <c r="C63" s="60"/>
      <c r="D63" s="60"/>
      <c r="E63" s="28"/>
      <c r="F63" s="21"/>
    </row>
    <row r="64" spans="1:6" ht="13.5" customHeight="1" x14ac:dyDescent="0.2">
      <c r="A64" s="21"/>
      <c r="B64" s="60"/>
      <c r="C64" s="60"/>
      <c r="D64" s="60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D62*C62</f>
        <v>23526.25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69</v>
      </c>
      <c r="C67" s="26"/>
      <c r="D67" s="26"/>
      <c r="E67" s="30">
        <v>300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23826.25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1191.31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2376.67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27394.230000000003</v>
      </c>
      <c r="F72" s="21"/>
    </row>
    <row r="73" spans="1:6" ht="15.75" thickTop="1" x14ac:dyDescent="0.2">
      <c r="A73" s="21"/>
      <c r="B73" s="66"/>
      <c r="C73" s="66"/>
      <c r="D73" s="66"/>
      <c r="E73" s="36"/>
      <c r="F73" s="21"/>
    </row>
    <row r="74" spans="1:6" ht="15" x14ac:dyDescent="0.2">
      <c r="A74" s="21"/>
      <c r="B74" s="61" t="s">
        <v>18</v>
      </c>
      <c r="C74" s="61"/>
      <c r="D74" s="61"/>
      <c r="E74" s="36">
        <v>0</v>
      </c>
      <c r="F74" s="21"/>
    </row>
    <row r="75" spans="1:6" ht="15" x14ac:dyDescent="0.2">
      <c r="A75" s="21"/>
      <c r="B75" s="66"/>
      <c r="C75" s="66"/>
      <c r="D75" s="66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27394.230000000003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58"/>
      <c r="C79" s="58"/>
      <c r="D79" s="58"/>
      <c r="E79" s="58"/>
      <c r="F79" s="21"/>
    </row>
    <row r="80" spans="1:6" ht="14.25" x14ac:dyDescent="0.2">
      <c r="A80" s="64" t="s">
        <v>29</v>
      </c>
      <c r="B80" s="64"/>
      <c r="C80" s="64"/>
      <c r="D80" s="64"/>
      <c r="E80" s="64"/>
      <c r="F80" s="64"/>
    </row>
    <row r="81" spans="1:6" ht="14.25" x14ac:dyDescent="0.2">
      <c r="A81" s="62" t="s">
        <v>30</v>
      </c>
      <c r="B81" s="62"/>
      <c r="C81" s="62"/>
      <c r="D81" s="62"/>
      <c r="E81" s="62"/>
      <c r="F81" s="62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9"/>
      <c r="C83" s="59"/>
      <c r="D83" s="59"/>
      <c r="E83" s="59"/>
      <c r="F83" s="21"/>
    </row>
    <row r="84" spans="1:6" ht="15" x14ac:dyDescent="0.2">
      <c r="A84" s="63" t="s">
        <v>7</v>
      </c>
      <c r="B84" s="63"/>
      <c r="C84" s="63"/>
      <c r="D84" s="63"/>
      <c r="E84" s="63"/>
      <c r="F84" s="63"/>
    </row>
    <row r="86" spans="1:6" ht="39.75" customHeight="1" x14ac:dyDescent="0.2">
      <c r="B86" s="56"/>
      <c r="C86" s="57"/>
      <c r="D86" s="57"/>
    </row>
    <row r="87" spans="1:6" ht="13.5" customHeight="1" x14ac:dyDescent="0.2"/>
    <row r="88" spans="1:6" x14ac:dyDescent="0.2">
      <c r="B88" s="16"/>
      <c r="C88" s="16"/>
      <c r="D88" s="16"/>
    </row>
  </sheetData>
  <mergeCells count="39">
    <mergeCell ref="A30:F30"/>
    <mergeCell ref="B57:D57"/>
    <mergeCell ref="B33:D33"/>
    <mergeCell ref="B34:D34"/>
    <mergeCell ref="B35:D35"/>
    <mergeCell ref="B36:D36"/>
    <mergeCell ref="B49:D49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64:D64"/>
    <mergeCell ref="B50:D50"/>
    <mergeCell ref="B51:D51"/>
    <mergeCell ref="B52:D52"/>
    <mergeCell ref="B53:D53"/>
    <mergeCell ref="B59:D59"/>
    <mergeCell ref="B60:D60"/>
    <mergeCell ref="B83:E83"/>
    <mergeCell ref="A84:F84"/>
    <mergeCell ref="B86:D86"/>
    <mergeCell ref="B37:D37"/>
    <mergeCell ref="B38:D38"/>
    <mergeCell ref="B73:D73"/>
    <mergeCell ref="B74:D74"/>
    <mergeCell ref="B75:D75"/>
    <mergeCell ref="B79:E79"/>
    <mergeCell ref="A80:F80"/>
    <mergeCell ref="A81:F81"/>
    <mergeCell ref="B54:D54"/>
    <mergeCell ref="B55:D55"/>
    <mergeCell ref="B56:D56"/>
    <mergeCell ref="B58:D58"/>
    <mergeCell ref="B63:D63"/>
  </mergeCells>
  <dataValidations count="1">
    <dataValidation type="list" allowBlank="1" showInputMessage="1" showErrorMessage="1" sqref="B73:B75 B12:B20 B33:B43 B44:B64" xr:uid="{D220845C-8D6F-457A-B618-18E7E2216A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27C6-398F-49DA-8C53-FC600AF58B70}">
  <sheetPr>
    <pageSetUpPr fitToPage="1"/>
  </sheetPr>
  <dimension ref="A12:F93"/>
  <sheetViews>
    <sheetView view="pageBreakPreview" topLeftCell="A10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9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25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236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34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39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3493.75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3518.75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175.94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351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4045.69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4045.69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8:B80 B12:B20 B33:B69" xr:uid="{3DEF43AD-AD1B-4BD2-846B-DEF8482E84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45EA-7524-46D5-BE0B-A01BAB4274DC}">
  <sheetPr>
    <pageSetUpPr fitToPage="1"/>
  </sheetPr>
  <dimension ref="A12:F92"/>
  <sheetViews>
    <sheetView view="pageBreakPreview" topLeftCell="A21" zoomScale="80" zoomScaleNormal="100" zoomScaleSheetLayoutView="80" workbookViewId="0">
      <selection activeCell="H57" sqref="H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243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239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240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241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53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18550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18550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927.5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1850.36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21327.86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21327.86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0EFA401-5CE4-44AA-A4EC-D8FE0BAC40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57C4-447F-4561-92F7-9FA3088C1C5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Q80" sqref="Q8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244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245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240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241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A3AAE78-14DA-40AE-8607-8CFA36F1A5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D5F2-1E8E-4F47-A0B2-BDFD266F4423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249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251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3E30522-2E86-4375-8401-FCF5BAC845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5771-F00C-4DC7-9707-183B619B3705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254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FA478AE-4CE9-480A-9251-DF47B5B9C3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31C-7E39-43BA-BA47-D751E042D044}">
  <sheetPr>
    <pageSetUpPr fitToPage="1"/>
  </sheetPr>
  <dimension ref="A12:F93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256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34.909999999999997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402.40999999999997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402.40999999999997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8:D38"/>
    <mergeCell ref="B39:D39"/>
    <mergeCell ref="B40:D40"/>
    <mergeCell ref="B44:D44"/>
    <mergeCell ref="B45:D45"/>
    <mergeCell ref="B46:D46"/>
    <mergeCell ref="B47:D47"/>
    <mergeCell ref="B48:D48"/>
    <mergeCell ref="B49:D49"/>
    <mergeCell ref="B50:D50"/>
    <mergeCell ref="B51:D51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3198FE8B-CE7B-45DF-9EA3-AA3ADE07B1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3A53-B407-45B1-BE85-99975855D11E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258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241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C87885A-C7F6-4BB7-94C5-B96A9586D1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CD4B-5FAE-430E-8631-3CADE0F060CB}">
  <sheetPr>
    <pageSetUpPr fitToPage="1"/>
  </sheetPr>
  <dimension ref="A12:F92"/>
  <sheetViews>
    <sheetView view="pageBreakPreview" topLeftCell="A2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261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262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34</v>
      </c>
      <c r="C39" s="68"/>
      <c r="D39" s="68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68" t="s">
        <v>263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264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265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30" customHeight="1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9"/>
      <c r="C49" s="69"/>
      <c r="D49" s="69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445.13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5130.76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5130.76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5:D55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6ACA602-11A0-43A1-A6C4-00BCE52378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8C80-0A08-46F2-AABB-965D6574A44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2.25" customHeight="1" x14ac:dyDescent="0.2">
      <c r="A35" s="21"/>
      <c r="B35" s="68" t="s">
        <v>266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272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29.25" customHeight="1" x14ac:dyDescent="0.2">
      <c r="A39" s="21"/>
      <c r="B39" s="67" t="s">
        <v>268</v>
      </c>
      <c r="C39" s="67"/>
      <c r="D39" s="67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9" t="s">
        <v>269</v>
      </c>
      <c r="C41" s="69"/>
      <c r="D41" s="69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9" t="s">
        <v>270</v>
      </c>
      <c r="C43" s="69"/>
      <c r="D43" s="69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9" t="s">
        <v>271</v>
      </c>
      <c r="C45" s="69"/>
      <c r="D45" s="69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 t="s">
        <v>262</v>
      </c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 t="s">
        <v>34</v>
      </c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9"/>
      <c r="C52" s="69"/>
      <c r="D52" s="69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506.23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5834.98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5834.98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52:D52"/>
    <mergeCell ref="B53:D53"/>
    <mergeCell ref="B47:D47"/>
    <mergeCell ref="B48:D48"/>
    <mergeCell ref="B49:D49"/>
    <mergeCell ref="B50:D50"/>
    <mergeCell ref="B51:D51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46 B47:B68" xr:uid="{E9A41385-F3B5-4CBF-A6FB-BA52E595BE3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3E4-405A-4F75-AAD7-6B5FAF629AC4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47.25" customHeight="1" x14ac:dyDescent="0.2">
      <c r="A35" s="21"/>
      <c r="B35" s="68" t="s">
        <v>275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7"/>
      <c r="C39" s="67"/>
      <c r="D39" s="67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9"/>
      <c r="C41" s="69"/>
      <c r="D41" s="69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9"/>
      <c r="C43" s="69"/>
      <c r="D43" s="69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9"/>
      <c r="C45" s="69"/>
      <c r="D45" s="69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</v>
      </c>
      <c r="D65" s="52">
        <v>350</v>
      </c>
      <c r="E65" s="49"/>
      <c r="F65" s="46"/>
    </row>
    <row r="66" spans="1:6" ht="14.25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209.48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2414.48</v>
      </c>
      <c r="F75" s="21"/>
    </row>
    <row r="76" spans="1:6" ht="15.75" thickTop="1" x14ac:dyDescent="0.2">
      <c r="A76" s="21"/>
      <c r="B76" s="66"/>
      <c r="C76" s="66"/>
      <c r="D76" s="66"/>
      <c r="E76" s="36"/>
      <c r="F76" s="21"/>
    </row>
    <row r="77" spans="1:6" ht="15" x14ac:dyDescent="0.2">
      <c r="A77" s="21"/>
      <c r="B77" s="61" t="s">
        <v>18</v>
      </c>
      <c r="C77" s="61"/>
      <c r="D77" s="61"/>
      <c r="E77" s="36">
        <v>0</v>
      </c>
      <c r="F77" s="21"/>
    </row>
    <row r="78" spans="1:6" ht="15" x14ac:dyDescent="0.2">
      <c r="A78" s="21"/>
      <c r="B78" s="66"/>
      <c r="C78" s="66"/>
      <c r="D78" s="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2414.48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2" t="s">
        <v>30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3B95BF02-3753-493F-91EE-CC59EAA7B0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8BA4-47E6-45DE-840A-F59DBD16C327}">
  <sheetPr>
    <pageSetUpPr fitToPage="1"/>
  </sheetPr>
  <dimension ref="A12:F89"/>
  <sheetViews>
    <sheetView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47.25" customHeight="1" x14ac:dyDescent="0.2">
      <c r="A34" s="21"/>
      <c r="B34" s="60" t="s">
        <v>79</v>
      </c>
      <c r="C34" s="60"/>
      <c r="D34" s="60"/>
      <c r="E34" s="28"/>
      <c r="F34" s="21"/>
    </row>
    <row r="35" spans="1:6" ht="14.25" x14ac:dyDescent="0.2">
      <c r="A35" s="21"/>
      <c r="B35" s="60"/>
      <c r="C35" s="60"/>
      <c r="D35" s="60"/>
      <c r="E35" s="28"/>
      <c r="F35" s="21"/>
    </row>
    <row r="36" spans="1:6" ht="14.25" x14ac:dyDescent="0.2">
      <c r="A36" s="21"/>
      <c r="B36" s="60" t="s">
        <v>80</v>
      </c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72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7" t="s">
        <v>81</v>
      </c>
      <c r="C40" s="67"/>
      <c r="D40" s="67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7" t="s">
        <v>78</v>
      </c>
      <c r="C42" s="67"/>
      <c r="D42" s="67"/>
      <c r="E42" s="28"/>
      <c r="F42" s="21"/>
    </row>
    <row r="43" spans="1:6" ht="14.25" x14ac:dyDescent="0.2">
      <c r="A43" s="21"/>
      <c r="B43" s="54"/>
      <c r="C43" s="54"/>
      <c r="D43" s="54"/>
      <c r="E43" s="28"/>
      <c r="F43" s="21"/>
    </row>
    <row r="44" spans="1:6" ht="14.25" x14ac:dyDescent="0.2">
      <c r="A44" s="21"/>
      <c r="B44" s="67" t="s">
        <v>82</v>
      </c>
      <c r="C44" s="67"/>
      <c r="D44" s="67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7" t="s">
        <v>83</v>
      </c>
      <c r="C46" s="67"/>
      <c r="D46" s="67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30" customHeight="1" x14ac:dyDescent="0.2">
      <c r="A48" s="21"/>
      <c r="B48" s="67" t="s">
        <v>84</v>
      </c>
      <c r="C48" s="67"/>
      <c r="D48" s="67"/>
      <c r="E48" s="28"/>
      <c r="F48" s="21"/>
    </row>
    <row r="49" spans="1:6" ht="14.25" x14ac:dyDescent="0.2">
      <c r="A49" s="21"/>
      <c r="B49" s="67"/>
      <c r="C49" s="67"/>
      <c r="D49" s="67"/>
      <c r="E49" s="28"/>
      <c r="F49" s="21"/>
    </row>
    <row r="50" spans="1:6" ht="14.25" x14ac:dyDescent="0.2">
      <c r="A50" s="21"/>
      <c r="B50" s="67" t="s">
        <v>85</v>
      </c>
      <c r="C50" s="67"/>
      <c r="D50" s="67"/>
      <c r="E50" s="28"/>
      <c r="F50" s="21"/>
    </row>
    <row r="51" spans="1:6" ht="14.25" x14ac:dyDescent="0.2">
      <c r="A51" s="21"/>
      <c r="B51" s="67"/>
      <c r="C51" s="67"/>
      <c r="D51" s="67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7"/>
      <c r="C53" s="67"/>
      <c r="D53" s="67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7"/>
      <c r="C55" s="67"/>
      <c r="D55" s="67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7"/>
      <c r="C57" s="67"/>
      <c r="D57" s="67"/>
      <c r="E57" s="28"/>
      <c r="F57" s="21"/>
    </row>
    <row r="58" spans="1:6" ht="14.25" x14ac:dyDescent="0.2">
      <c r="A58" s="21"/>
      <c r="B58" s="67"/>
      <c r="C58" s="67"/>
      <c r="D58" s="67"/>
      <c r="E58" s="28"/>
      <c r="F58" s="21"/>
    </row>
    <row r="59" spans="1:6" ht="14.25" x14ac:dyDescent="0.2">
      <c r="A59" s="21"/>
      <c r="B59" s="67"/>
      <c r="C59" s="67"/>
      <c r="D59" s="67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36</v>
      </c>
      <c r="D63" s="52">
        <v>295</v>
      </c>
      <c r="E63" s="49"/>
      <c r="F63" s="46"/>
    </row>
    <row r="64" spans="1:6" ht="14.25" x14ac:dyDescent="0.2">
      <c r="A64" s="21"/>
      <c r="B64" s="60"/>
      <c r="C64" s="60"/>
      <c r="D64" s="60"/>
      <c r="E64" s="28"/>
      <c r="F64" s="21"/>
    </row>
    <row r="65" spans="1:6" ht="13.5" customHeight="1" x14ac:dyDescent="0.2">
      <c r="A65" s="21"/>
      <c r="B65" s="60"/>
      <c r="C65" s="60"/>
      <c r="D65" s="60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10620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156</v>
      </c>
      <c r="F67" s="21"/>
    </row>
    <row r="68" spans="1:6" ht="13.5" customHeight="1" x14ac:dyDescent="0.2">
      <c r="A68" s="21"/>
      <c r="B68" s="34" t="s">
        <v>77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10776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538.79999999999995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1074.9100000000001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12389.71</v>
      </c>
      <c r="F73" s="21"/>
    </row>
    <row r="74" spans="1:6" ht="15.75" thickTop="1" x14ac:dyDescent="0.2">
      <c r="A74" s="21"/>
      <c r="B74" s="66"/>
      <c r="C74" s="66"/>
      <c r="D74" s="66"/>
      <c r="E74" s="36"/>
      <c r="F74" s="21"/>
    </row>
    <row r="75" spans="1:6" ht="15" x14ac:dyDescent="0.2">
      <c r="A75" s="21"/>
      <c r="B75" s="61" t="s">
        <v>18</v>
      </c>
      <c r="C75" s="61"/>
      <c r="D75" s="61"/>
      <c r="E75" s="36">
        <v>0</v>
      </c>
      <c r="F75" s="21"/>
    </row>
    <row r="76" spans="1:6" ht="15" x14ac:dyDescent="0.2">
      <c r="A76" s="21"/>
      <c r="B76" s="66"/>
      <c r="C76" s="66"/>
      <c r="D76" s="66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12389.71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8"/>
      <c r="C80" s="58"/>
      <c r="D80" s="58"/>
      <c r="E80" s="58"/>
      <c r="F80" s="21"/>
    </row>
    <row r="81" spans="1:6" ht="14.25" x14ac:dyDescent="0.2">
      <c r="A81" s="64" t="s">
        <v>29</v>
      </c>
      <c r="B81" s="64"/>
      <c r="C81" s="64"/>
      <c r="D81" s="64"/>
      <c r="E81" s="64"/>
      <c r="F81" s="64"/>
    </row>
    <row r="82" spans="1:6" ht="14.25" x14ac:dyDescent="0.2">
      <c r="A82" s="62" t="s">
        <v>30</v>
      </c>
      <c r="B82" s="62"/>
      <c r="C82" s="62"/>
      <c r="D82" s="62"/>
      <c r="E82" s="62"/>
      <c r="F82" s="62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9"/>
      <c r="C84" s="59"/>
      <c r="D84" s="59"/>
      <c r="E84" s="59"/>
      <c r="F84" s="21"/>
    </row>
    <row r="85" spans="1:6" ht="15" x14ac:dyDescent="0.2">
      <c r="A85" s="63" t="s">
        <v>7</v>
      </c>
      <c r="B85" s="63"/>
      <c r="C85" s="63"/>
      <c r="D85" s="63"/>
      <c r="E85" s="63"/>
      <c r="F85" s="63"/>
    </row>
    <row r="87" spans="1:6" ht="39.75" customHeight="1" x14ac:dyDescent="0.2">
      <c r="B87" s="56"/>
      <c r="C87" s="57"/>
      <c r="D87" s="57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84:E84"/>
    <mergeCell ref="A85:F85"/>
    <mergeCell ref="B87:D87"/>
    <mergeCell ref="B61:D61"/>
    <mergeCell ref="B60:D60"/>
    <mergeCell ref="B74:D74"/>
    <mergeCell ref="B75:D75"/>
    <mergeCell ref="B76:D76"/>
    <mergeCell ref="B80:E80"/>
    <mergeCell ref="A81:F81"/>
    <mergeCell ref="A82:F82"/>
    <mergeCell ref="B65:D65"/>
    <mergeCell ref="B56:D56"/>
    <mergeCell ref="B57:D57"/>
    <mergeCell ref="B58:D58"/>
    <mergeCell ref="B59:D59"/>
    <mergeCell ref="B64:D64"/>
    <mergeCell ref="B55:D55"/>
    <mergeCell ref="B45:D45"/>
    <mergeCell ref="B46:D46"/>
    <mergeCell ref="B47:D47"/>
    <mergeCell ref="B49:D49"/>
    <mergeCell ref="B48:D48"/>
    <mergeCell ref="B50:D50"/>
    <mergeCell ref="B51:D51"/>
    <mergeCell ref="B52:D52"/>
    <mergeCell ref="B53:D53"/>
    <mergeCell ref="B54:D54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054ACC53-43BC-494C-8BE9-7325F449C44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3B4D-00B5-45C9-A00C-2EDBE8572257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261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262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34</v>
      </c>
      <c r="C39" s="68"/>
      <c r="D39" s="68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68" t="s">
        <v>278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30" customHeight="1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9"/>
      <c r="C49" s="69"/>
      <c r="D49" s="69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7:B79 B12:B20 B33:B68" xr:uid="{403F1D2C-9320-4743-A28D-CF99773735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C737-3A3A-4063-A466-879004E910D6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 t="s">
        <v>281</v>
      </c>
      <c r="C34" s="68"/>
      <c r="D34" s="68"/>
      <c r="E34" s="28"/>
      <c r="F34" s="21"/>
    </row>
    <row r="35" spans="1:6" ht="14.25" x14ac:dyDescent="0.2">
      <c r="A35" s="21"/>
      <c r="B35" s="68"/>
      <c r="C35" s="68"/>
      <c r="D35" s="68"/>
      <c r="E35" s="28"/>
      <c r="F35" s="21"/>
    </row>
    <row r="36" spans="1:6" ht="14.25" x14ac:dyDescent="0.2">
      <c r="A36" s="21"/>
      <c r="B36" s="68" t="s">
        <v>280</v>
      </c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 t="s">
        <v>46</v>
      </c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9"/>
      <c r="C50" s="69"/>
      <c r="D50" s="69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9.5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331.67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3822.92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3822.92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91:D91"/>
    <mergeCell ref="B34:D34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51:D51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8:D38"/>
    <mergeCell ref="A30:F30"/>
    <mergeCell ref="B33:D33"/>
    <mergeCell ref="B35:D35"/>
    <mergeCell ref="B36:D36"/>
    <mergeCell ref="B37:D37"/>
  </mergeCells>
  <dataValidations count="1">
    <dataValidation type="list" allowBlank="1" showInputMessage="1" showErrorMessage="1" sqref="B78:B80 B12:B20 B33:B69" xr:uid="{F511D2FE-1860-4010-A975-5087418BBE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5B3-AC1B-4B71-A0D5-41499249F94E}">
  <sheetPr>
    <pageSetUpPr fitToPage="1"/>
  </sheetPr>
  <dimension ref="A12:F90"/>
  <sheetViews>
    <sheetView view="pageBreakPreview" topLeftCell="A1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 t="s">
        <v>35</v>
      </c>
      <c r="C34" s="68"/>
      <c r="D34" s="68"/>
      <c r="E34" s="28"/>
      <c r="F34" s="21"/>
    </row>
    <row r="35" spans="1:6" ht="14.25" x14ac:dyDescent="0.2">
      <c r="A35" s="21"/>
      <c r="B35" s="68"/>
      <c r="C35" s="68"/>
      <c r="D35" s="68"/>
      <c r="E35" s="28"/>
      <c r="F35" s="21"/>
    </row>
    <row r="36" spans="1:6" ht="14.25" x14ac:dyDescent="0.2">
      <c r="A36" s="21"/>
      <c r="B36" s="68" t="s">
        <v>283</v>
      </c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56.25" customHeight="1" x14ac:dyDescent="0.2">
      <c r="A38" s="21"/>
      <c r="B38" s="68" t="s">
        <v>284</v>
      </c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 t="s">
        <v>39</v>
      </c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9"/>
      <c r="C47" s="69"/>
      <c r="D47" s="69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19.5</v>
      </c>
      <c r="D64" s="52">
        <v>350</v>
      </c>
      <c r="E64" s="49"/>
      <c r="F64" s="46"/>
    </row>
    <row r="65" spans="1:6" ht="14.25" x14ac:dyDescent="0.2">
      <c r="A65" s="21"/>
      <c r="B65" s="60"/>
      <c r="C65" s="60"/>
      <c r="D65" s="60"/>
      <c r="E65" s="28"/>
      <c r="F65" s="21"/>
    </row>
    <row r="66" spans="1:6" ht="13.5" customHeight="1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6825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186</v>
      </c>
      <c r="C69" s="26"/>
      <c r="D69" s="26"/>
      <c r="E69" s="30">
        <v>875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7700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385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768.08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8853.08</v>
      </c>
      <c r="F74" s="21"/>
    </row>
    <row r="75" spans="1:6" ht="15.75" thickTop="1" x14ac:dyDescent="0.2">
      <c r="A75" s="21"/>
      <c r="B75" s="66"/>
      <c r="C75" s="66"/>
      <c r="D75" s="66"/>
      <c r="E75" s="36"/>
      <c r="F75" s="21"/>
    </row>
    <row r="76" spans="1:6" ht="15" x14ac:dyDescent="0.2">
      <c r="A76" s="21"/>
      <c r="B76" s="61" t="s">
        <v>18</v>
      </c>
      <c r="C76" s="61"/>
      <c r="D76" s="61"/>
      <c r="E76" s="36">
        <v>0</v>
      </c>
      <c r="F76" s="21"/>
    </row>
    <row r="77" spans="1:6" ht="15" x14ac:dyDescent="0.2">
      <c r="A77" s="21"/>
      <c r="B77" s="66"/>
      <c r="C77" s="66"/>
      <c r="D77" s="66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8853.08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8"/>
      <c r="C81" s="58"/>
      <c r="D81" s="58"/>
      <c r="E81" s="58"/>
      <c r="F81" s="21"/>
    </row>
    <row r="82" spans="1:6" ht="14.25" x14ac:dyDescent="0.2">
      <c r="A82" s="64" t="s">
        <v>29</v>
      </c>
      <c r="B82" s="64"/>
      <c r="C82" s="64"/>
      <c r="D82" s="64"/>
      <c r="E82" s="64"/>
      <c r="F82" s="64"/>
    </row>
    <row r="83" spans="1:6" ht="14.25" x14ac:dyDescent="0.2">
      <c r="A83" s="62" t="s">
        <v>30</v>
      </c>
      <c r="B83" s="62"/>
      <c r="C83" s="62"/>
      <c r="D83" s="62"/>
      <c r="E83" s="62"/>
      <c r="F83" s="62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9"/>
      <c r="C85" s="59"/>
      <c r="D85" s="59"/>
      <c r="E85" s="59"/>
      <c r="F85" s="21"/>
    </row>
    <row r="86" spans="1:6" ht="15" x14ac:dyDescent="0.2">
      <c r="A86" s="63" t="s">
        <v>7</v>
      </c>
      <c r="B86" s="63"/>
      <c r="C86" s="63"/>
      <c r="D86" s="63"/>
      <c r="E86" s="63"/>
      <c r="F86" s="63"/>
    </row>
    <row r="88" spans="1:6" ht="39.75" customHeight="1" x14ac:dyDescent="0.2">
      <c r="B88" s="56"/>
      <c r="C88" s="57"/>
      <c r="D88" s="57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2AD3C884-723F-43B1-93DD-D081D027D5F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2AF7-888B-4079-A04E-E63FE1DF104B}">
  <sheetPr>
    <pageSetUpPr fitToPage="1"/>
  </sheetPr>
  <dimension ref="A12:F93"/>
  <sheetViews>
    <sheetView view="pageBreakPreview" zoomScale="80" zoomScaleNormal="100" zoomScaleSheetLayoutView="80" workbookViewId="0">
      <selection activeCell="Q37" sqref="Q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286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288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34.909999999999997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402.40999999999997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402.40999999999997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37:D37"/>
    <mergeCell ref="A30:F30"/>
    <mergeCell ref="B33:D33"/>
    <mergeCell ref="B34:D34"/>
    <mergeCell ref="B35:D35"/>
    <mergeCell ref="B36:D36"/>
    <mergeCell ref="B52:D52"/>
    <mergeCell ref="B38:D38"/>
    <mergeCell ref="B39:D39"/>
    <mergeCell ref="B40:D40"/>
    <mergeCell ref="B44:D44"/>
    <mergeCell ref="B45:D45"/>
    <mergeCell ref="B46:D46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E4DFEA92-AE97-4A97-B0A4-66542E59FF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26F1-55CF-46DD-9805-21027B2FA642}">
  <sheetPr>
    <pageSetUpPr fitToPage="1"/>
  </sheetPr>
  <dimension ref="A12:F91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243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239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240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241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29.25" customHeight="1" x14ac:dyDescent="0.2">
      <c r="A43" s="21"/>
      <c r="B43" s="68" t="s">
        <v>258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291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292</v>
      </c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63</v>
      </c>
      <c r="D65" s="52">
        <v>350</v>
      </c>
      <c r="E65" s="49"/>
      <c r="F65" s="46"/>
    </row>
    <row r="66" spans="1:6" ht="14.25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22050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22050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1102.5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2199.4899999999998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25351.989999999998</v>
      </c>
      <c r="F75" s="21"/>
    </row>
    <row r="76" spans="1:6" ht="15.75" thickTop="1" x14ac:dyDescent="0.2">
      <c r="A76" s="21"/>
      <c r="B76" s="66"/>
      <c r="C76" s="66"/>
      <c r="D76" s="66"/>
      <c r="E76" s="36"/>
      <c r="F76" s="21"/>
    </row>
    <row r="77" spans="1:6" ht="15" x14ac:dyDescent="0.2">
      <c r="A77" s="21"/>
      <c r="B77" s="61" t="s">
        <v>18</v>
      </c>
      <c r="C77" s="61"/>
      <c r="D77" s="61"/>
      <c r="E77" s="36">
        <v>0</v>
      </c>
      <c r="F77" s="21"/>
    </row>
    <row r="78" spans="1:6" ht="15" x14ac:dyDescent="0.2">
      <c r="A78" s="21"/>
      <c r="B78" s="66"/>
      <c r="C78" s="66"/>
      <c r="D78" s="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25351.989999999998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2" t="s">
        <v>30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2151513E-C4F8-4596-AA10-60532376A02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AFB6-FE46-4722-AAED-2B19E3547F72}">
  <sheetPr>
    <pageSetUpPr fitToPage="1"/>
  </sheetPr>
  <dimension ref="A12:F93"/>
  <sheetViews>
    <sheetView view="pageBreakPreview" zoomScale="80" zoomScaleNormal="100" zoomScaleSheetLayoutView="80" workbookViewId="0">
      <selection activeCell="N28" sqref="N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295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296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297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298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39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34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4112.5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50</v>
      </c>
      <c r="F71" s="21"/>
    </row>
    <row r="72" spans="1:6" ht="13.5" customHeight="1" x14ac:dyDescent="0.2">
      <c r="A72" s="21"/>
      <c r="B72" s="34" t="s">
        <v>299</v>
      </c>
      <c r="C72" s="26"/>
      <c r="D72" s="26"/>
      <c r="E72" s="30">
        <v>350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450.12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5188.25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5188.25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5:D45"/>
    <mergeCell ref="A30:F30"/>
    <mergeCell ref="B33:D33"/>
    <mergeCell ref="B34:D34"/>
    <mergeCell ref="B35:D35"/>
    <mergeCell ref="B36:D36"/>
    <mergeCell ref="B37:D37"/>
    <mergeCell ref="B40:D40"/>
    <mergeCell ref="B41:D41"/>
    <mergeCell ref="B42:D42"/>
    <mergeCell ref="B43:D43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9:D59"/>
    <mergeCell ref="B60:D60"/>
    <mergeCell ref="B61:D61"/>
    <mergeCell ref="B62:D62"/>
    <mergeCell ref="B63:D63"/>
    <mergeCell ref="B91:D91"/>
    <mergeCell ref="B38:D38"/>
    <mergeCell ref="B39:D39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</mergeCells>
  <dataValidations count="1">
    <dataValidation type="list" allowBlank="1" showInputMessage="1" showErrorMessage="1" sqref="B78:B80 B12:B20 B33:B69" xr:uid="{F3B625D5-E6F7-4FCF-8148-34CDD0F5C58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90B6-0285-4C8A-99E8-A04798CA4C8F}">
  <sheetPr>
    <pageSetUpPr fitToPage="1"/>
  </sheetPr>
  <dimension ref="A12:F93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300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301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305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302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303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304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9"/>
      <c r="C49" s="69"/>
      <c r="D49" s="69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9.5</v>
      </c>
      <c r="D67" s="52">
        <v>350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331.67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3822.92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3822.92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38:D38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502FFB20-8B19-4E46-8ACD-0C39C8EA42B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9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0" t="s">
        <v>1</v>
      </c>
      <c r="C1" s="7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654F-0959-4766-A90E-526618E6D4F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1"/>
      <c r="B1" s="71"/>
      <c r="C1" s="71"/>
      <c r="D1" s="72"/>
      <c r="E1" s="73"/>
      <c r="F1" s="73"/>
    </row>
    <row r="2" spans="1:6" ht="12.75" customHeight="1" x14ac:dyDescent="0.2">
      <c r="A2" s="71"/>
      <c r="B2" s="71"/>
      <c r="C2" s="71"/>
      <c r="D2" s="72"/>
      <c r="E2" s="73"/>
      <c r="F2" s="73"/>
    </row>
    <row r="3" spans="1:6" ht="12.75" customHeight="1" x14ac:dyDescent="0.2">
      <c r="A3" s="71"/>
      <c r="B3" s="71"/>
      <c r="C3" s="71"/>
      <c r="D3" s="72"/>
      <c r="E3" s="73"/>
      <c r="F3" s="73"/>
    </row>
    <row r="4" spans="1:6" ht="12.75" customHeight="1" x14ac:dyDescent="0.2">
      <c r="A4" s="71"/>
      <c r="B4" s="71"/>
      <c r="C4" s="71"/>
      <c r="D4" s="72"/>
      <c r="E4" s="73"/>
      <c r="F4" s="73"/>
    </row>
    <row r="5" spans="1:6" ht="12.75" customHeight="1" x14ac:dyDescent="0.2">
      <c r="A5" s="71"/>
      <c r="B5" s="71"/>
      <c r="C5" s="71"/>
      <c r="D5" s="72"/>
      <c r="E5" s="73"/>
      <c r="F5" s="73"/>
    </row>
    <row r="6" spans="1:6" ht="12.75" customHeight="1" x14ac:dyDescent="0.2">
      <c r="A6" s="71"/>
      <c r="B6" s="71"/>
      <c r="C6" s="71"/>
      <c r="D6" s="72"/>
      <c r="E6" s="73"/>
      <c r="F6" s="73"/>
    </row>
    <row r="7" spans="1:6" ht="12.75" customHeight="1" x14ac:dyDescent="0.2">
      <c r="A7" s="71"/>
      <c r="B7" s="71"/>
      <c r="C7" s="71"/>
      <c r="D7" s="72"/>
      <c r="E7" s="73"/>
      <c r="F7" s="73"/>
    </row>
    <row r="8" spans="1:6" ht="12.75" customHeight="1" x14ac:dyDescent="0.2">
      <c r="A8" s="71"/>
      <c r="B8" s="71"/>
      <c r="C8" s="71"/>
      <c r="D8" s="72"/>
      <c r="E8" s="73"/>
      <c r="F8" s="73"/>
    </row>
    <row r="9" spans="1:6" ht="12.75" customHeight="1" x14ac:dyDescent="0.2">
      <c r="A9" s="71"/>
      <c r="B9" s="71"/>
      <c r="C9" s="71"/>
      <c r="D9" s="72"/>
      <c r="E9" s="73"/>
      <c r="F9" s="73"/>
    </row>
    <row r="10" spans="1:6" ht="12.75" customHeight="1" x14ac:dyDescent="0.2">
      <c r="A10" s="71"/>
      <c r="B10" s="71"/>
      <c r="C10" s="71"/>
      <c r="D10" s="72"/>
      <c r="E10" s="73"/>
      <c r="F10" s="73"/>
    </row>
    <row r="11" spans="1:6" ht="12.75" customHeight="1" x14ac:dyDescent="0.2">
      <c r="A11" s="71"/>
      <c r="B11" s="71"/>
      <c r="C11" s="71"/>
      <c r="D11" s="72"/>
      <c r="E11" s="73"/>
      <c r="F11" s="73"/>
    </row>
    <row r="12" spans="1:6" ht="12.75" customHeight="1" x14ac:dyDescent="0.2">
      <c r="A12" s="71"/>
      <c r="B12" s="74"/>
      <c r="C12" s="74"/>
      <c r="D12" s="72"/>
      <c r="E12" s="73"/>
      <c r="F12" s="73"/>
    </row>
    <row r="13" spans="1:6" ht="12.75" customHeight="1" x14ac:dyDescent="0.2">
      <c r="A13" s="71"/>
      <c r="B13" s="74"/>
      <c r="C13" s="74"/>
      <c r="D13" s="72"/>
      <c r="E13" s="73"/>
      <c r="F13" s="73"/>
    </row>
    <row r="14" spans="1:6" ht="12.75" customHeight="1" x14ac:dyDescent="0.2">
      <c r="A14" s="71"/>
      <c r="B14" s="74"/>
      <c r="C14" s="74"/>
      <c r="D14" s="72"/>
      <c r="E14" s="73"/>
      <c r="F14" s="73"/>
    </row>
    <row r="15" spans="1:6" ht="12.75" customHeight="1" x14ac:dyDescent="0.2">
      <c r="A15" s="71"/>
      <c r="B15" s="74"/>
      <c r="C15" s="74"/>
      <c r="D15" s="72"/>
      <c r="E15" s="73"/>
      <c r="F15" s="73"/>
    </row>
    <row r="16" spans="1:6" ht="12.75" customHeight="1" x14ac:dyDescent="0.2">
      <c r="A16" s="71"/>
      <c r="B16" s="74"/>
      <c r="C16" s="74"/>
      <c r="D16" s="72"/>
      <c r="E16" s="73"/>
      <c r="F16" s="73"/>
    </row>
    <row r="17" spans="1:6" ht="12.75" customHeight="1" x14ac:dyDescent="0.2">
      <c r="A17" s="71"/>
      <c r="B17" s="74"/>
      <c r="C17" s="74"/>
      <c r="D17" s="72"/>
      <c r="E17" s="73"/>
      <c r="F17" s="73"/>
    </row>
    <row r="18" spans="1:6" ht="12.75" customHeight="1" x14ac:dyDescent="0.2">
      <c r="A18" s="71"/>
      <c r="B18" s="74"/>
      <c r="C18" s="74"/>
      <c r="D18" s="72"/>
      <c r="E18" s="73"/>
      <c r="F18" s="73"/>
    </row>
    <row r="19" spans="1:6" ht="12.75" customHeight="1" x14ac:dyDescent="0.2">
      <c r="A19" s="71"/>
      <c r="B19" s="74"/>
      <c r="C19" s="74"/>
      <c r="D19" s="72"/>
      <c r="E19" s="73"/>
      <c r="F19" s="73"/>
    </row>
    <row r="20" spans="1:6" ht="12.75" customHeight="1" x14ac:dyDescent="0.2">
      <c r="A20" s="71"/>
      <c r="B20" s="74"/>
      <c r="C20" s="74"/>
      <c r="D20" s="72"/>
      <c r="E20" s="73"/>
      <c r="F20" s="73"/>
    </row>
    <row r="21" spans="1:6" ht="15" customHeight="1" x14ac:dyDescent="0.2">
      <c r="A21" s="75"/>
      <c r="B21" s="76" t="s">
        <v>306</v>
      </c>
      <c r="C21" s="76"/>
      <c r="D21" s="77"/>
      <c r="E21" s="78"/>
      <c r="F21" s="78"/>
    </row>
    <row r="22" spans="1:6" ht="15" customHeight="1" x14ac:dyDescent="0.2">
      <c r="A22" s="75"/>
      <c r="B22" s="75"/>
      <c r="C22" s="75"/>
      <c r="D22" s="77"/>
      <c r="E22" s="78"/>
      <c r="F22" s="78"/>
    </row>
    <row r="23" spans="1:6" ht="15" customHeight="1" x14ac:dyDescent="0.2">
      <c r="A23" s="75"/>
      <c r="B23" s="76" t="s">
        <v>307</v>
      </c>
      <c r="C23" s="76"/>
      <c r="D23" s="77"/>
      <c r="E23" s="78"/>
      <c r="F23" s="78"/>
    </row>
    <row r="24" spans="1:6" ht="15" customHeight="1" x14ac:dyDescent="0.2">
      <c r="A24" s="75"/>
      <c r="B24" s="79" t="s">
        <v>308</v>
      </c>
      <c r="C24" s="75"/>
      <c r="D24" s="77"/>
      <c r="E24" s="78"/>
      <c r="F24" s="78"/>
    </row>
    <row r="25" spans="1:6" ht="15" customHeight="1" x14ac:dyDescent="0.2">
      <c r="A25" s="75"/>
      <c r="B25" s="75" t="s">
        <v>309</v>
      </c>
      <c r="C25" s="75"/>
      <c r="D25" s="77"/>
      <c r="E25" s="78"/>
      <c r="F25" s="78"/>
    </row>
    <row r="26" spans="1:6" ht="15" customHeight="1" x14ac:dyDescent="0.2">
      <c r="A26" s="75"/>
      <c r="B26" s="75" t="s">
        <v>310</v>
      </c>
      <c r="C26" s="75"/>
      <c r="D26" s="77"/>
      <c r="E26" s="78"/>
      <c r="F26" s="78"/>
    </row>
    <row r="27" spans="1:6" ht="15" customHeight="1" x14ac:dyDescent="0.2">
      <c r="A27" s="76"/>
      <c r="B27" s="75"/>
      <c r="C27" s="75"/>
      <c r="D27" s="80"/>
      <c r="E27" s="81"/>
      <c r="F27" s="81"/>
    </row>
    <row r="28" spans="1:6" ht="15.95" customHeight="1" x14ac:dyDescent="0.2">
      <c r="A28" s="75"/>
      <c r="B28" s="76"/>
      <c r="C28" s="76"/>
      <c r="D28" s="81" t="s">
        <v>11</v>
      </c>
      <c r="E28" s="82" t="s">
        <v>311</v>
      </c>
      <c r="F28" s="82"/>
    </row>
    <row r="29" spans="1:6" ht="13.5" customHeight="1" thickBot="1" x14ac:dyDescent="0.25">
      <c r="A29" s="83"/>
      <c r="B29" s="83"/>
      <c r="C29" s="83"/>
      <c r="D29" s="84"/>
      <c r="E29" s="85"/>
      <c r="F29" s="85"/>
    </row>
    <row r="30" spans="1:6" ht="21.75" customHeight="1" x14ac:dyDescent="0.2">
      <c r="A30" s="86" t="s">
        <v>0</v>
      </c>
      <c r="B30" s="86"/>
      <c r="C30" s="86"/>
      <c r="D30" s="86"/>
      <c r="E30" s="86"/>
      <c r="F30" s="87"/>
    </row>
    <row r="31" spans="1:6" ht="14.25" customHeight="1" x14ac:dyDescent="0.2">
      <c r="A31" s="88"/>
      <c r="B31" s="88"/>
      <c r="C31" s="88"/>
      <c r="D31" s="88"/>
      <c r="E31" s="88"/>
      <c r="F31" s="88"/>
    </row>
    <row r="32" spans="1:6" ht="14.25" customHeight="1" x14ac:dyDescent="0.2">
      <c r="A32" s="89"/>
      <c r="B32" s="90" t="s">
        <v>6</v>
      </c>
      <c r="C32" s="91"/>
      <c r="D32" s="92"/>
      <c r="E32" s="93"/>
      <c r="F32" s="93"/>
    </row>
    <row r="33" spans="1:6" ht="14.25" customHeight="1" x14ac:dyDescent="0.2">
      <c r="A33" s="89"/>
      <c r="B33" s="89"/>
      <c r="C33" s="89"/>
      <c r="D33" s="92"/>
      <c r="E33" s="93"/>
      <c r="F33" s="93"/>
    </row>
    <row r="34" spans="1:6" ht="14.25" customHeight="1" x14ac:dyDescent="0.2">
      <c r="A34" s="89"/>
      <c r="B34" s="94" t="s">
        <v>312</v>
      </c>
      <c r="C34" s="95"/>
      <c r="D34" s="96"/>
      <c r="E34" s="96"/>
      <c r="F34" s="96"/>
    </row>
    <row r="35" spans="1:6" ht="14.25" customHeight="1" x14ac:dyDescent="0.2">
      <c r="A35" s="89"/>
      <c r="B35" s="94" t="s">
        <v>313</v>
      </c>
      <c r="C35" s="97"/>
      <c r="D35" s="96"/>
      <c r="E35" s="96"/>
      <c r="F35" s="96"/>
    </row>
    <row r="36" spans="1:6" ht="14.25" customHeight="1" x14ac:dyDescent="0.2">
      <c r="A36" s="89"/>
      <c r="B36" s="94" t="s">
        <v>314</v>
      </c>
      <c r="C36" s="95"/>
      <c r="D36" s="96"/>
      <c r="E36" s="96"/>
      <c r="F36" s="96"/>
    </row>
    <row r="37" spans="1:6" ht="14.25" customHeight="1" x14ac:dyDescent="0.2">
      <c r="A37" s="89"/>
      <c r="B37" s="94" t="s">
        <v>313</v>
      </c>
      <c r="C37" s="95"/>
      <c r="D37" s="96"/>
      <c r="E37" s="96"/>
      <c r="F37" s="96"/>
    </row>
    <row r="38" spans="1:6" ht="14.25" customHeight="1" x14ac:dyDescent="0.2">
      <c r="A38" s="89"/>
      <c r="B38" s="94" t="s">
        <v>315</v>
      </c>
      <c r="C38" s="95"/>
      <c r="D38" s="96"/>
      <c r="E38" s="96"/>
      <c r="F38" s="96"/>
    </row>
    <row r="39" spans="1:6" ht="14.25" customHeight="1" x14ac:dyDescent="0.2">
      <c r="A39" s="89"/>
      <c r="B39" s="94" t="s">
        <v>313</v>
      </c>
      <c r="C39" s="95"/>
      <c r="D39" s="96"/>
      <c r="E39" s="96"/>
      <c r="F39" s="96"/>
    </row>
    <row r="40" spans="1:6" ht="14.25" customHeight="1" x14ac:dyDescent="0.2">
      <c r="A40" s="89"/>
      <c r="B40" s="94" t="s">
        <v>316</v>
      </c>
      <c r="C40" s="97"/>
      <c r="D40" s="96"/>
      <c r="E40" s="96"/>
      <c r="F40" s="96"/>
    </row>
    <row r="41" spans="1:6" ht="14.25" customHeight="1" x14ac:dyDescent="0.2">
      <c r="A41" s="89"/>
      <c r="B41" s="94" t="s">
        <v>313</v>
      </c>
      <c r="C41" s="95"/>
      <c r="D41" s="96"/>
      <c r="E41" s="96"/>
      <c r="F41" s="96"/>
    </row>
    <row r="42" spans="1:6" ht="14.25" customHeight="1" x14ac:dyDescent="0.2">
      <c r="A42" s="89"/>
      <c r="B42" s="94" t="s">
        <v>2</v>
      </c>
      <c r="C42" s="95"/>
      <c r="D42" s="96"/>
      <c r="E42" s="96"/>
      <c r="F42" s="96"/>
    </row>
    <row r="43" spans="1:6" ht="14.25" customHeight="1" x14ac:dyDescent="0.2">
      <c r="A43" s="89"/>
      <c r="B43" s="94" t="s">
        <v>313</v>
      </c>
      <c r="C43" s="95"/>
      <c r="D43" s="96"/>
      <c r="E43" s="96"/>
      <c r="F43" s="96"/>
    </row>
    <row r="44" spans="1:6" ht="14.25" customHeight="1" x14ac:dyDescent="0.2">
      <c r="A44" s="89"/>
      <c r="B44" s="94" t="s">
        <v>317</v>
      </c>
      <c r="C44" s="95"/>
      <c r="D44" s="96"/>
      <c r="E44" s="96"/>
      <c r="F44" s="96"/>
    </row>
    <row r="45" spans="1:6" ht="14.25" customHeight="1" x14ac:dyDescent="0.2">
      <c r="A45" s="89"/>
      <c r="B45" s="94" t="s">
        <v>313</v>
      </c>
      <c r="C45" s="95"/>
      <c r="D45" s="96"/>
      <c r="E45" s="96"/>
      <c r="F45" s="96"/>
    </row>
    <row r="46" spans="1:6" ht="14.25" customHeight="1" x14ac:dyDescent="0.2">
      <c r="A46" s="89"/>
      <c r="B46" s="94" t="s">
        <v>318</v>
      </c>
      <c r="C46" s="95"/>
      <c r="D46" s="96"/>
      <c r="E46" s="96"/>
      <c r="F46" s="96"/>
    </row>
    <row r="47" spans="1:6" ht="14.25" customHeight="1" x14ac:dyDescent="0.2">
      <c r="A47" s="89"/>
      <c r="B47" s="94"/>
      <c r="C47" s="95"/>
      <c r="D47" s="96"/>
      <c r="E47" s="96"/>
      <c r="F47" s="96"/>
    </row>
    <row r="48" spans="1:6" ht="14.25" customHeight="1" x14ac:dyDescent="0.2">
      <c r="A48" s="89"/>
      <c r="B48" s="94"/>
      <c r="C48" s="95"/>
      <c r="D48" s="96"/>
      <c r="E48" s="96"/>
      <c r="F48" s="96"/>
    </row>
    <row r="49" spans="1:6" ht="14.25" customHeight="1" x14ac:dyDescent="0.2">
      <c r="A49" s="89"/>
      <c r="B49" s="94"/>
      <c r="C49" s="95"/>
      <c r="D49" s="96"/>
      <c r="E49" s="96"/>
      <c r="F49" s="96"/>
    </row>
    <row r="50" spans="1:6" ht="14.25" customHeight="1" x14ac:dyDescent="0.2">
      <c r="A50" s="89"/>
      <c r="B50" s="94"/>
      <c r="C50" s="98"/>
      <c r="D50" s="98"/>
      <c r="E50" s="96"/>
      <c r="F50" s="96"/>
    </row>
    <row r="51" spans="1:6" ht="14.25" customHeight="1" x14ac:dyDescent="0.2">
      <c r="A51" s="89"/>
      <c r="B51" s="94"/>
      <c r="C51" s="95"/>
      <c r="D51" s="96"/>
      <c r="E51" s="96"/>
      <c r="F51" s="96"/>
    </row>
    <row r="52" spans="1:6" ht="14.25" customHeight="1" x14ac:dyDescent="0.2">
      <c r="A52" s="89"/>
      <c r="B52" s="94"/>
      <c r="C52" s="95"/>
      <c r="D52" s="96"/>
      <c r="E52" s="96"/>
      <c r="F52" s="96"/>
    </row>
    <row r="53" spans="1:6" ht="14.25" customHeight="1" x14ac:dyDescent="0.2">
      <c r="A53" s="89"/>
      <c r="B53" s="94"/>
      <c r="C53" s="95"/>
      <c r="D53" s="96"/>
      <c r="E53" s="96"/>
      <c r="F53" s="96"/>
    </row>
    <row r="54" spans="1:6" ht="14.25" customHeight="1" x14ac:dyDescent="0.2">
      <c r="A54" s="89"/>
      <c r="B54" s="94"/>
      <c r="C54" s="95"/>
      <c r="D54" s="96"/>
      <c r="E54" s="96"/>
      <c r="F54" s="96"/>
    </row>
    <row r="55" spans="1:6" ht="14.25" customHeight="1" x14ac:dyDescent="0.2">
      <c r="A55" s="89"/>
      <c r="B55" s="94"/>
      <c r="C55" s="95"/>
      <c r="D55" s="96"/>
      <c r="E55" s="96"/>
      <c r="F55" s="96"/>
    </row>
    <row r="56" spans="1:6" ht="14.25" customHeight="1" x14ac:dyDescent="0.2">
      <c r="A56" s="89"/>
      <c r="B56" s="94"/>
      <c r="C56" s="95"/>
      <c r="D56" s="96"/>
      <c r="E56" s="96"/>
      <c r="F56" s="96"/>
    </row>
    <row r="57" spans="1:6" ht="14.25" customHeight="1" x14ac:dyDescent="0.2">
      <c r="A57" s="89"/>
      <c r="B57" s="94"/>
      <c r="C57" s="95"/>
      <c r="D57" s="96"/>
      <c r="E57" s="96"/>
      <c r="F57" s="96"/>
    </row>
    <row r="58" spans="1:6" ht="14.25" customHeight="1" x14ac:dyDescent="0.2">
      <c r="A58" s="89"/>
      <c r="B58" s="99"/>
      <c r="C58" s="95"/>
      <c r="D58" s="96"/>
      <c r="E58" s="96"/>
      <c r="F58" s="96"/>
    </row>
    <row r="59" spans="1:6" ht="14.25" customHeight="1" x14ac:dyDescent="0.2">
      <c r="A59" s="89"/>
      <c r="B59" s="99"/>
      <c r="C59" s="95"/>
      <c r="D59" s="96"/>
      <c r="E59" s="96"/>
      <c r="F59" s="96"/>
    </row>
    <row r="60" spans="1:6" ht="14.25" customHeight="1" x14ac:dyDescent="0.2">
      <c r="A60" s="89"/>
      <c r="B60" s="99"/>
      <c r="C60" s="95"/>
      <c r="D60" s="96"/>
      <c r="E60" s="96"/>
      <c r="F60" s="96"/>
    </row>
    <row r="61" spans="1:6" ht="14.25" customHeight="1" x14ac:dyDescent="0.2">
      <c r="A61" s="89"/>
      <c r="B61" s="99"/>
      <c r="C61" s="95"/>
      <c r="D61" s="96"/>
      <c r="E61" s="96"/>
      <c r="F61" s="96"/>
    </row>
    <row r="62" spans="1:6" ht="14.25" customHeight="1" x14ac:dyDescent="0.2">
      <c r="A62" s="89"/>
      <c r="B62" s="99"/>
      <c r="C62" s="95"/>
      <c r="D62" s="96"/>
      <c r="E62" s="96"/>
      <c r="F62" s="96"/>
    </row>
    <row r="63" spans="1:6" ht="14.25" customHeight="1" x14ac:dyDescent="0.2">
      <c r="A63" s="89"/>
      <c r="B63" s="100"/>
      <c r="C63" s="101"/>
      <c r="D63" s="102"/>
      <c r="E63" s="96"/>
      <c r="F63" s="96"/>
    </row>
    <row r="64" spans="1:6" ht="14.25" customHeight="1" x14ac:dyDescent="0.2">
      <c r="A64" s="89"/>
      <c r="B64" s="100"/>
      <c r="C64" s="103"/>
      <c r="D64" s="104"/>
      <c r="E64" s="96"/>
      <c r="F64" s="96"/>
    </row>
    <row r="65" spans="1:6" ht="14.25" customHeight="1" x14ac:dyDescent="0.2">
      <c r="A65" s="89"/>
      <c r="B65" s="99"/>
      <c r="C65" s="105" t="s">
        <v>37</v>
      </c>
      <c r="D65" s="106" t="s">
        <v>38</v>
      </c>
      <c r="E65" s="96"/>
      <c r="F65" s="96"/>
    </row>
    <row r="66" spans="1:6" ht="14.25" customHeight="1" x14ac:dyDescent="0.2">
      <c r="A66" s="89"/>
      <c r="B66" s="107"/>
      <c r="C66" s="103">
        <v>21.5</v>
      </c>
      <c r="D66" s="104">
        <v>350</v>
      </c>
      <c r="E66" s="108"/>
      <c r="F66" s="108"/>
    </row>
    <row r="67" spans="1:6" ht="14.25" customHeight="1" x14ac:dyDescent="0.2">
      <c r="A67" s="89"/>
      <c r="B67" s="100"/>
      <c r="C67" s="103"/>
      <c r="D67" s="104"/>
      <c r="E67" s="96"/>
      <c r="F67" s="96"/>
    </row>
    <row r="68" spans="1:6" ht="13.5" customHeight="1" x14ac:dyDescent="0.2">
      <c r="A68" s="89"/>
      <c r="B68" s="109"/>
      <c r="C68" s="110"/>
      <c r="D68" s="110"/>
      <c r="E68" s="110"/>
      <c r="F68" s="89"/>
    </row>
    <row r="69" spans="1:6" ht="15.95" customHeight="1" x14ac:dyDescent="0.2">
      <c r="A69" s="75"/>
      <c r="B69" s="111" t="s">
        <v>15</v>
      </c>
      <c r="C69" s="111"/>
      <c r="D69" s="77"/>
      <c r="E69" s="112">
        <v>7525</v>
      </c>
      <c r="F69" s="112"/>
    </row>
    <row r="70" spans="1:6" ht="15.95" customHeight="1" x14ac:dyDescent="0.2">
      <c r="A70" s="75"/>
      <c r="B70" s="113" t="s">
        <v>12</v>
      </c>
      <c r="C70" s="114"/>
      <c r="D70" s="77"/>
      <c r="E70" s="115">
        <v>0</v>
      </c>
      <c r="F70" s="115"/>
    </row>
    <row r="71" spans="1:6" ht="15.95" customHeight="1" x14ac:dyDescent="0.2">
      <c r="A71" s="75"/>
      <c r="B71" s="116" t="s">
        <v>319</v>
      </c>
      <c r="C71" s="114"/>
      <c r="D71" s="77"/>
      <c r="E71" s="115">
        <v>0</v>
      </c>
      <c r="F71" s="115"/>
    </row>
    <row r="72" spans="1:6" ht="15.95" customHeight="1" x14ac:dyDescent="0.2">
      <c r="A72" s="75"/>
      <c r="B72" s="116" t="s">
        <v>13</v>
      </c>
      <c r="C72" s="114"/>
      <c r="D72" s="77"/>
      <c r="E72" s="115">
        <v>0</v>
      </c>
      <c r="F72" s="115"/>
    </row>
    <row r="73" spans="1:6" ht="15.95" customHeight="1" x14ac:dyDescent="0.2">
      <c r="A73" s="75"/>
      <c r="B73" s="76" t="s">
        <v>14</v>
      </c>
      <c r="C73" s="111"/>
      <c r="D73" s="77"/>
      <c r="E73" s="117">
        <v>7525</v>
      </c>
      <c r="F73" s="117"/>
    </row>
    <row r="74" spans="1:6" ht="15.95" customHeight="1" x14ac:dyDescent="0.2">
      <c r="A74" s="75"/>
      <c r="B74" s="114" t="s">
        <v>5</v>
      </c>
      <c r="C74" s="118">
        <v>0.05</v>
      </c>
      <c r="D74" s="114"/>
      <c r="E74" s="119">
        <v>376.25</v>
      </c>
      <c r="F74" s="119"/>
    </row>
    <row r="75" spans="1:6" ht="15.95" customHeight="1" x14ac:dyDescent="0.2">
      <c r="A75" s="75"/>
      <c r="B75" s="120" t="s">
        <v>4</v>
      </c>
      <c r="C75" s="121">
        <v>9.9750000000000005E-2</v>
      </c>
      <c r="D75" s="114"/>
      <c r="E75" s="122">
        <v>750.62</v>
      </c>
      <c r="F75" s="119"/>
    </row>
    <row r="76" spans="1:6" ht="15.95" customHeight="1" x14ac:dyDescent="0.2">
      <c r="A76" s="75"/>
      <c r="B76" s="90"/>
      <c r="C76" s="75"/>
      <c r="D76" s="77"/>
      <c r="E76" s="78"/>
      <c r="F76" s="78"/>
    </row>
    <row r="77" spans="1:6" ht="15.95" customHeight="1" thickBot="1" x14ac:dyDescent="0.25">
      <c r="A77" s="75"/>
      <c r="B77" s="123" t="s">
        <v>16</v>
      </c>
      <c r="C77" s="111"/>
      <c r="D77" s="124"/>
      <c r="E77" s="125">
        <v>8651.8700000000008</v>
      </c>
      <c r="F77" s="126"/>
    </row>
    <row r="78" spans="1:6" ht="15.95" customHeight="1" thickTop="1" x14ac:dyDescent="0.2">
      <c r="A78" s="75"/>
      <c r="B78" s="120"/>
      <c r="C78" s="120"/>
      <c r="D78" s="120"/>
      <c r="E78" s="127"/>
      <c r="F78" s="120"/>
    </row>
    <row r="79" spans="1:6" ht="15.95" customHeight="1" x14ac:dyDescent="0.2">
      <c r="A79" s="75"/>
      <c r="B79" s="90" t="s">
        <v>18</v>
      </c>
      <c r="C79" s="120"/>
      <c r="D79" s="77"/>
      <c r="E79" s="78">
        <v>0</v>
      </c>
      <c r="F79" s="78"/>
    </row>
    <row r="80" spans="1:6" ht="15.95" customHeight="1" x14ac:dyDescent="0.2">
      <c r="A80" s="75"/>
      <c r="B80" s="111"/>
      <c r="C80" s="120"/>
      <c r="D80" s="120"/>
      <c r="E80" s="127"/>
      <c r="F80" s="120"/>
    </row>
    <row r="81" spans="1:6" ht="15.95" customHeight="1" x14ac:dyDescent="0.2">
      <c r="A81" s="75"/>
      <c r="B81" s="128" t="s">
        <v>17</v>
      </c>
      <c r="C81" s="129"/>
      <c r="D81" s="130"/>
      <c r="E81" s="131">
        <v>8651.8700000000008</v>
      </c>
      <c r="F81" s="78"/>
    </row>
    <row r="82" spans="1:6" ht="15.95" customHeight="1" x14ac:dyDescent="0.2">
      <c r="A82" s="75"/>
      <c r="B82" s="75"/>
      <c r="C82" s="75"/>
      <c r="D82" s="77"/>
      <c r="E82" s="78"/>
      <c r="F82" s="78"/>
    </row>
    <row r="83" spans="1:6" ht="15.95" customHeight="1" x14ac:dyDescent="0.2">
      <c r="A83" s="132"/>
      <c r="B83" s="133"/>
      <c r="C83" s="134"/>
      <c r="D83" s="134"/>
      <c r="E83" s="134"/>
      <c r="F83" s="135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90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38"/>
      <c r="B86" s="138"/>
      <c r="C86" s="138"/>
      <c r="D86" s="138"/>
      <c r="E86" s="138"/>
      <c r="F86" s="46"/>
    </row>
    <row r="87" spans="1:6" ht="15.95" customHeight="1" x14ac:dyDescent="0.2">
      <c r="A87" s="138"/>
      <c r="B87" s="138"/>
      <c r="C87" s="138"/>
      <c r="D87" s="138"/>
      <c r="E87" s="138"/>
      <c r="F87" s="46"/>
    </row>
    <row r="88" spans="1:6" ht="15.95" customHeight="1" x14ac:dyDescent="0.2">
      <c r="A88" s="139" t="s">
        <v>7</v>
      </c>
      <c r="B88" s="139"/>
      <c r="C88" s="139"/>
      <c r="D88" s="139"/>
      <c r="E88" s="139"/>
      <c r="F88" s="13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6535-AACF-477A-B9B4-D321B434061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 t="s">
        <v>89</v>
      </c>
      <c r="C34" s="68"/>
      <c r="D34" s="68"/>
      <c r="E34" s="28"/>
      <c r="F34" s="21"/>
    </row>
    <row r="35" spans="1:6" ht="14.25" x14ac:dyDescent="0.2">
      <c r="A35" s="21"/>
      <c r="B35" s="68"/>
      <c r="C35" s="68"/>
      <c r="D35" s="68"/>
      <c r="E35" s="28"/>
      <c r="F35" s="21"/>
    </row>
    <row r="36" spans="1:6" ht="14.25" x14ac:dyDescent="0.2">
      <c r="A36" s="21"/>
      <c r="B36" s="68" t="s">
        <v>97</v>
      </c>
      <c r="C36" s="68"/>
      <c r="D36" s="68"/>
      <c r="E36" s="28"/>
      <c r="F36" s="21"/>
    </row>
    <row r="37" spans="1:6" ht="14.25" x14ac:dyDescent="0.2">
      <c r="A37" s="21"/>
      <c r="B37" s="68"/>
      <c r="C37" s="68"/>
      <c r="D37" s="68"/>
      <c r="E37" s="28"/>
      <c r="F37" s="21"/>
    </row>
    <row r="38" spans="1:6" ht="14.25" x14ac:dyDescent="0.2">
      <c r="A38" s="21"/>
      <c r="B38" s="68" t="s">
        <v>95</v>
      </c>
      <c r="C38" s="68"/>
      <c r="D38" s="68"/>
      <c r="E38" s="28"/>
      <c r="F38" s="21"/>
    </row>
    <row r="39" spans="1:6" ht="14.25" x14ac:dyDescent="0.2">
      <c r="A39" s="21"/>
      <c r="B39" s="68"/>
      <c r="C39" s="68"/>
      <c r="D39" s="68"/>
      <c r="E39" s="28"/>
      <c r="F39" s="21"/>
    </row>
    <row r="40" spans="1:6" ht="29.25" customHeight="1" x14ac:dyDescent="0.2">
      <c r="A40" s="21"/>
      <c r="B40" s="68" t="s">
        <v>90</v>
      </c>
      <c r="C40" s="68"/>
      <c r="D40" s="68"/>
      <c r="E40" s="28"/>
      <c r="F40" s="21"/>
    </row>
    <row r="41" spans="1:6" ht="14.25" x14ac:dyDescent="0.2">
      <c r="A41" s="21"/>
      <c r="B41" s="69"/>
      <c r="C41" s="69"/>
      <c r="D41" s="69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9"/>
      <c r="C43" s="69"/>
      <c r="D43" s="69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9"/>
      <c r="C45" s="69"/>
      <c r="D45" s="69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9"/>
      <c r="C47" s="69"/>
      <c r="D47" s="69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9"/>
      <c r="C57" s="69"/>
      <c r="D57" s="69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295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132.41999999999999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1526.3000000000002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1526.3000000000002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9:D39"/>
    <mergeCell ref="B38:D38"/>
    <mergeCell ref="A85:F85"/>
    <mergeCell ref="B87:E87"/>
    <mergeCell ref="A88:F88"/>
    <mergeCell ref="B53:D53"/>
    <mergeCell ref="B54:D54"/>
    <mergeCell ref="B55:D55"/>
    <mergeCell ref="B58:D58"/>
    <mergeCell ref="B59:D59"/>
    <mergeCell ref="B56:D56"/>
    <mergeCell ref="B57:D57"/>
    <mergeCell ref="B46:D46"/>
    <mergeCell ref="B47:D47"/>
    <mergeCell ref="B48:D48"/>
    <mergeCell ref="B49:D49"/>
    <mergeCell ref="B90:D90"/>
    <mergeCell ref="B50:D50"/>
    <mergeCell ref="B51:D51"/>
    <mergeCell ref="B68:D68"/>
    <mergeCell ref="B77:D77"/>
    <mergeCell ref="B78:D78"/>
    <mergeCell ref="B79:D79"/>
    <mergeCell ref="B83:E83"/>
    <mergeCell ref="A84:F84"/>
    <mergeCell ref="B60:D60"/>
    <mergeCell ref="B61:D61"/>
    <mergeCell ref="B62:D62"/>
    <mergeCell ref="B63:D63"/>
    <mergeCell ref="B64:D64"/>
    <mergeCell ref="B67:D67"/>
    <mergeCell ref="B52:D52"/>
    <mergeCell ref="B40:D40"/>
    <mergeCell ref="B41:D41"/>
    <mergeCell ref="B42:D42"/>
    <mergeCell ref="B43:D43"/>
    <mergeCell ref="B45:D45"/>
    <mergeCell ref="B44:D44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45 B46:B68" xr:uid="{8B60F5F0-2BFA-42D0-9532-0159EF87C8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7C56-311A-42A2-8002-B0B39E52F1A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 t="s">
        <v>101</v>
      </c>
      <c r="C34" s="68"/>
      <c r="D34" s="68"/>
      <c r="E34" s="28"/>
      <c r="F34" s="21"/>
    </row>
    <row r="35" spans="1:6" ht="14.25" x14ac:dyDescent="0.2">
      <c r="A35" s="21"/>
      <c r="B35" s="69"/>
      <c r="C35" s="69"/>
      <c r="D35" s="69"/>
      <c r="E35" s="28"/>
      <c r="F35" s="21"/>
    </row>
    <row r="36" spans="1:6" ht="14.25" x14ac:dyDescent="0.2">
      <c r="A36" s="21"/>
      <c r="B36" s="68" t="s">
        <v>91</v>
      </c>
      <c r="C36" s="68"/>
      <c r="D36" s="68"/>
      <c r="E36" s="28"/>
      <c r="F36" s="21"/>
    </row>
    <row r="37" spans="1:6" ht="14.25" x14ac:dyDescent="0.2">
      <c r="A37" s="21"/>
      <c r="B37" s="69"/>
      <c r="C37" s="69"/>
      <c r="D37" s="69"/>
      <c r="E37" s="28"/>
      <c r="F37" s="21"/>
    </row>
    <row r="38" spans="1:6" ht="14.25" x14ac:dyDescent="0.2">
      <c r="A38" s="21"/>
      <c r="B38" s="68" t="s">
        <v>92</v>
      </c>
      <c r="C38" s="68"/>
      <c r="D38" s="68"/>
      <c r="E38" s="28"/>
      <c r="F38" s="21"/>
    </row>
    <row r="39" spans="1:6" ht="14.25" x14ac:dyDescent="0.2">
      <c r="A39" s="21"/>
      <c r="B39" s="69"/>
      <c r="C39" s="69"/>
      <c r="D39" s="69"/>
      <c r="E39" s="28"/>
      <c r="F39" s="21"/>
    </row>
    <row r="40" spans="1:6" ht="14.25" x14ac:dyDescent="0.2">
      <c r="A40" s="21"/>
      <c r="B40" s="68" t="s">
        <v>21</v>
      </c>
      <c r="C40" s="68"/>
      <c r="D40" s="68"/>
      <c r="E40" s="28"/>
      <c r="F40" s="21"/>
    </row>
    <row r="41" spans="1:6" ht="14.25" x14ac:dyDescent="0.2">
      <c r="A41" s="21"/>
      <c r="B41" s="69"/>
      <c r="C41" s="69"/>
      <c r="D41" s="69"/>
      <c r="E41" s="28"/>
      <c r="F41" s="21"/>
    </row>
    <row r="42" spans="1:6" ht="14.25" x14ac:dyDescent="0.2">
      <c r="A42" s="21"/>
      <c r="B42" s="68" t="s">
        <v>44</v>
      </c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 t="s">
        <v>93</v>
      </c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 t="s">
        <v>94</v>
      </c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 t="s">
        <v>20</v>
      </c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 t="s">
        <v>96</v>
      </c>
      <c r="C50" s="68"/>
      <c r="D50" s="68"/>
      <c r="E50" s="28"/>
      <c r="F50" s="21"/>
    </row>
    <row r="51" spans="1:6" ht="14.25" x14ac:dyDescent="0.2">
      <c r="A51" s="21"/>
      <c r="B51" s="69"/>
      <c r="C51" s="69"/>
      <c r="D51" s="69"/>
      <c r="E51" s="28"/>
      <c r="F51" s="21"/>
    </row>
    <row r="52" spans="1:6" ht="14.25" x14ac:dyDescent="0.2">
      <c r="A52" s="21"/>
      <c r="B52" s="68" t="s">
        <v>9</v>
      </c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 t="s">
        <v>47</v>
      </c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 t="s">
        <v>33</v>
      </c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 t="s">
        <v>25</v>
      </c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29.25" customHeight="1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295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4867.5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4892.5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244.63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5625.16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5625.16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5:D35"/>
    <mergeCell ref="B36:D36"/>
    <mergeCell ref="B37:D37"/>
    <mergeCell ref="A30:F30"/>
    <mergeCell ref="B33:D33"/>
    <mergeCell ref="B34:D3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5:D55"/>
    <mergeCell ref="B62:D62"/>
    <mergeCell ref="B63:D63"/>
    <mergeCell ref="B64:D64"/>
    <mergeCell ref="B59:D59"/>
    <mergeCell ref="B60:D60"/>
    <mergeCell ref="B61:D61"/>
    <mergeCell ref="B56:D56"/>
    <mergeCell ref="B57:D57"/>
    <mergeCell ref="B58:D58"/>
    <mergeCell ref="B50:D50"/>
    <mergeCell ref="B51:D51"/>
    <mergeCell ref="B52:D52"/>
    <mergeCell ref="B53:D53"/>
    <mergeCell ref="B54:D5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</mergeCells>
  <dataValidations count="1">
    <dataValidation type="list" allowBlank="1" showInputMessage="1" showErrorMessage="1" sqref="B77:B79 B12:B20 B33:B34 B35:B68" xr:uid="{47E66642-517B-4FCC-9B65-42DCD088D24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A2C7-7E6E-46FC-9973-D0C2064C46BC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29.25" customHeight="1" x14ac:dyDescent="0.2">
      <c r="A34" s="21"/>
      <c r="B34" s="68" t="s">
        <v>106</v>
      </c>
      <c r="C34" s="68"/>
      <c r="D34" s="68"/>
      <c r="E34" s="28"/>
      <c r="F34" s="21"/>
    </row>
    <row r="35" spans="1:6" ht="14.25" x14ac:dyDescent="0.2">
      <c r="A35" s="21"/>
      <c r="B35" s="69"/>
      <c r="C35" s="69"/>
      <c r="D35" s="69"/>
      <c r="E35" s="28"/>
      <c r="F35" s="21"/>
    </row>
    <row r="36" spans="1:6" ht="14.25" x14ac:dyDescent="0.2">
      <c r="A36" s="21"/>
      <c r="B36" s="68" t="s">
        <v>104</v>
      </c>
      <c r="C36" s="68"/>
      <c r="D36" s="68"/>
      <c r="E36" s="28"/>
      <c r="F36" s="21"/>
    </row>
    <row r="37" spans="1:6" ht="14.25" x14ac:dyDescent="0.2">
      <c r="A37" s="21"/>
      <c r="B37" s="69"/>
      <c r="C37" s="69"/>
      <c r="D37" s="69"/>
      <c r="E37" s="28"/>
      <c r="F37" s="21"/>
    </row>
    <row r="38" spans="1:6" ht="14.25" x14ac:dyDescent="0.2">
      <c r="A38" s="21"/>
      <c r="B38" s="68" t="s">
        <v>105</v>
      </c>
      <c r="C38" s="68"/>
      <c r="D38" s="68"/>
      <c r="E38" s="28"/>
      <c r="F38" s="21"/>
    </row>
    <row r="39" spans="1:6" ht="14.25" x14ac:dyDescent="0.2">
      <c r="A39" s="21"/>
      <c r="B39" s="69"/>
      <c r="C39" s="69"/>
      <c r="D39" s="69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/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/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/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8"/>
      <c r="C48" s="68"/>
      <c r="D48" s="68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9"/>
      <c r="C50" s="69"/>
      <c r="D50" s="69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29.25" customHeight="1" x14ac:dyDescent="0.2">
      <c r="A63" s="21"/>
      <c r="B63" s="68"/>
      <c r="C63" s="68"/>
      <c r="D63" s="6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6.5</v>
      </c>
      <c r="D65" s="52">
        <v>325</v>
      </c>
      <c r="E65" s="49"/>
      <c r="F65" s="46"/>
    </row>
    <row r="66" spans="1:6" ht="14.25" x14ac:dyDescent="0.2">
      <c r="A66" s="21"/>
      <c r="B66" s="60"/>
      <c r="C66" s="60"/>
      <c r="D66" s="60"/>
      <c r="E66" s="28"/>
      <c r="F66" s="21"/>
    </row>
    <row r="67" spans="1:6" ht="13.5" customHeight="1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210.72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2428.85</v>
      </c>
      <c r="F75" s="21"/>
    </row>
    <row r="76" spans="1:6" ht="15.75" thickTop="1" x14ac:dyDescent="0.2">
      <c r="A76" s="21"/>
      <c r="B76" s="66"/>
      <c r="C76" s="66"/>
      <c r="D76" s="66"/>
      <c r="E76" s="36"/>
      <c r="F76" s="21"/>
    </row>
    <row r="77" spans="1:6" ht="15" x14ac:dyDescent="0.2">
      <c r="A77" s="21"/>
      <c r="B77" s="61" t="s">
        <v>18</v>
      </c>
      <c r="C77" s="61"/>
      <c r="D77" s="61"/>
      <c r="E77" s="36">
        <v>0</v>
      </c>
      <c r="F77" s="21"/>
    </row>
    <row r="78" spans="1:6" ht="15" x14ac:dyDescent="0.2">
      <c r="A78" s="21"/>
      <c r="B78" s="66"/>
      <c r="C78" s="66"/>
      <c r="D78" s="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2428.85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8"/>
      <c r="C82" s="58"/>
      <c r="D82" s="58"/>
      <c r="E82" s="58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2" t="s">
        <v>30</v>
      </c>
      <c r="B84" s="62"/>
      <c r="C84" s="62"/>
      <c r="D84" s="62"/>
      <c r="E84" s="62"/>
      <c r="F84" s="6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9"/>
      <c r="C86" s="59"/>
      <c r="D86" s="59"/>
      <c r="E86" s="59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CF76C047-B5B0-4D41-A670-673DADABBE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3F7C-1DC2-466F-AFCD-01296DBC5C54}">
  <sheetPr>
    <pageSetUpPr fitToPage="1"/>
  </sheetPr>
  <dimension ref="A12:F93"/>
  <sheetViews>
    <sheetView view="pageBreakPreview" topLeftCell="A28" zoomScale="80" zoomScaleNormal="100" zoomScaleSheetLayoutView="80" workbookViewId="0">
      <selection activeCell="R32" sqref="R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14.25" x14ac:dyDescent="0.2">
      <c r="A35" s="21"/>
      <c r="B35" s="68" t="s">
        <v>108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44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20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22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110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55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 t="s">
        <v>109</v>
      </c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 t="s">
        <v>31</v>
      </c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 t="s">
        <v>113</v>
      </c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 t="s">
        <v>114</v>
      </c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 t="s">
        <v>111</v>
      </c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 t="s">
        <v>47</v>
      </c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 t="s">
        <v>33</v>
      </c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 t="s">
        <v>112</v>
      </c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 t="s">
        <v>39</v>
      </c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ht="14.25" x14ac:dyDescent="0.2">
      <c r="A65" s="21"/>
      <c r="B65" s="68"/>
      <c r="C65" s="68"/>
      <c r="D65" s="6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34.75</v>
      </c>
      <c r="D67" s="52">
        <v>325</v>
      </c>
      <c r="E67" s="49"/>
      <c r="F67" s="46"/>
    </row>
    <row r="68" spans="1:6" ht="14.25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60"/>
      <c r="C69" s="60"/>
      <c r="D69" s="60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11293.75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11293.75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564.69000000000005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1126.55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12984.99</v>
      </c>
      <c r="F77" s="21"/>
    </row>
    <row r="78" spans="1:6" ht="15.75" thickTop="1" x14ac:dyDescent="0.2">
      <c r="A78" s="21"/>
      <c r="B78" s="66"/>
      <c r="C78" s="66"/>
      <c r="D78" s="66"/>
      <c r="E78" s="36"/>
      <c r="F78" s="21"/>
    </row>
    <row r="79" spans="1:6" ht="15" x14ac:dyDescent="0.2">
      <c r="A79" s="21"/>
      <c r="B79" s="61" t="s">
        <v>18</v>
      </c>
      <c r="C79" s="61"/>
      <c r="D79" s="61"/>
      <c r="E79" s="36">
        <v>0</v>
      </c>
      <c r="F79" s="21"/>
    </row>
    <row r="80" spans="1:6" ht="15" x14ac:dyDescent="0.2">
      <c r="A80" s="21"/>
      <c r="B80" s="66"/>
      <c r="C80" s="66"/>
      <c r="D80" s="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12984.99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2" t="s">
        <v>30</v>
      </c>
      <c r="B86" s="62"/>
      <c r="C86" s="62"/>
      <c r="D86" s="62"/>
      <c r="E86" s="62"/>
      <c r="F86" s="6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9"/>
      <c r="C88" s="59"/>
      <c r="D88" s="59"/>
      <c r="E88" s="59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47:D47"/>
    <mergeCell ref="B63:D63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7:D57"/>
    <mergeCell ref="B58:D58"/>
    <mergeCell ref="B59:D59"/>
    <mergeCell ref="B60:D60"/>
    <mergeCell ref="B61:D61"/>
    <mergeCell ref="B62:D62"/>
    <mergeCell ref="B56:D56"/>
    <mergeCell ref="B43:D43"/>
    <mergeCell ref="B50:D50"/>
    <mergeCell ref="B51:D51"/>
    <mergeCell ref="B52:D52"/>
    <mergeCell ref="B53:D53"/>
    <mergeCell ref="B54:D54"/>
    <mergeCell ref="B46:D46"/>
    <mergeCell ref="B48:D48"/>
    <mergeCell ref="B49:D49"/>
    <mergeCell ref="B44:D44"/>
    <mergeCell ref="B45:D45"/>
    <mergeCell ref="B55:D55"/>
    <mergeCell ref="B36:D36"/>
    <mergeCell ref="B37:D37"/>
    <mergeCell ref="B42:D42"/>
    <mergeCell ref="A30:F30"/>
    <mergeCell ref="B33:D33"/>
    <mergeCell ref="B34:D34"/>
    <mergeCell ref="B35:D35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3:B69" xr:uid="{893D5DA8-BF7E-4325-9FB7-9FFE716451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1966-16AF-481A-ACBD-5B966F38902C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8"/>
      <c r="C34" s="68"/>
      <c r="D34" s="68"/>
      <c r="E34" s="28"/>
      <c r="F34" s="21"/>
    </row>
    <row r="35" spans="1:6" ht="30" customHeight="1" x14ac:dyDescent="0.2">
      <c r="A35" s="21"/>
      <c r="B35" s="68" t="s">
        <v>119</v>
      </c>
      <c r="C35" s="68"/>
      <c r="D35" s="68"/>
      <c r="E35" s="28"/>
      <c r="F35" s="21"/>
    </row>
    <row r="36" spans="1:6" ht="14.25" x14ac:dyDescent="0.2">
      <c r="A36" s="21"/>
      <c r="B36" s="68"/>
      <c r="C36" s="68"/>
      <c r="D36" s="68"/>
      <c r="E36" s="28"/>
      <c r="F36" s="21"/>
    </row>
    <row r="37" spans="1:6" ht="14.25" x14ac:dyDescent="0.2">
      <c r="A37" s="21"/>
      <c r="B37" s="68" t="s">
        <v>123</v>
      </c>
      <c r="C37" s="68"/>
      <c r="D37" s="68"/>
      <c r="E37" s="28"/>
      <c r="F37" s="21"/>
    </row>
    <row r="38" spans="1:6" ht="14.25" x14ac:dyDescent="0.2">
      <c r="A38" s="21"/>
      <c r="B38" s="68"/>
      <c r="C38" s="68"/>
      <c r="D38" s="68"/>
      <c r="E38" s="28"/>
      <c r="F38" s="21"/>
    </row>
    <row r="39" spans="1:6" ht="14.25" x14ac:dyDescent="0.2">
      <c r="A39" s="21"/>
      <c r="B39" s="68" t="s">
        <v>124</v>
      </c>
      <c r="C39" s="68"/>
      <c r="D39" s="68"/>
      <c r="E39" s="28"/>
      <c r="F39" s="21"/>
    </row>
    <row r="40" spans="1:6" ht="14.25" x14ac:dyDescent="0.2">
      <c r="A40" s="21"/>
      <c r="B40" s="68"/>
      <c r="C40" s="68"/>
      <c r="D40" s="68"/>
      <c r="E40" s="28"/>
      <c r="F40" s="21"/>
    </row>
    <row r="41" spans="1:6" ht="14.25" x14ac:dyDescent="0.2">
      <c r="A41" s="21"/>
      <c r="B41" s="68" t="s">
        <v>125</v>
      </c>
      <c r="C41" s="68"/>
      <c r="D41" s="68"/>
      <c r="E41" s="28"/>
      <c r="F41" s="21"/>
    </row>
    <row r="42" spans="1:6" ht="14.25" x14ac:dyDescent="0.2">
      <c r="A42" s="21"/>
      <c r="B42" s="68"/>
      <c r="C42" s="68"/>
      <c r="D42" s="68"/>
      <c r="E42" s="28"/>
      <c r="F42" s="21"/>
    </row>
    <row r="43" spans="1:6" ht="14.25" x14ac:dyDescent="0.2">
      <c r="A43" s="21"/>
      <c r="B43" s="68" t="s">
        <v>126</v>
      </c>
      <c r="C43" s="68"/>
      <c r="D43" s="68"/>
      <c r="E43" s="28"/>
      <c r="F43" s="21"/>
    </row>
    <row r="44" spans="1:6" ht="14.25" x14ac:dyDescent="0.2">
      <c r="A44" s="21"/>
      <c r="B44" s="68"/>
      <c r="C44" s="68"/>
      <c r="D44" s="68"/>
      <c r="E44" s="28"/>
      <c r="F44" s="21"/>
    </row>
    <row r="45" spans="1:6" ht="14.25" x14ac:dyDescent="0.2">
      <c r="A45" s="21"/>
      <c r="B45" s="68" t="s">
        <v>39</v>
      </c>
      <c r="C45" s="68"/>
      <c r="D45" s="68"/>
      <c r="E45" s="28"/>
      <c r="F45" s="21"/>
    </row>
    <row r="46" spans="1:6" ht="14.25" x14ac:dyDescent="0.2">
      <c r="A46" s="21"/>
      <c r="B46" s="68"/>
      <c r="C46" s="68"/>
      <c r="D46" s="68"/>
      <c r="E46" s="28"/>
      <c r="F46" s="21"/>
    </row>
    <row r="47" spans="1:6" ht="14.25" x14ac:dyDescent="0.2">
      <c r="A47" s="21"/>
      <c r="B47" s="68"/>
      <c r="C47" s="68"/>
      <c r="D47" s="68"/>
      <c r="E47" s="28"/>
      <c r="F47" s="21"/>
    </row>
    <row r="48" spans="1:6" ht="14.25" x14ac:dyDescent="0.2">
      <c r="A48" s="21"/>
      <c r="B48" s="69"/>
      <c r="C48" s="69"/>
      <c r="D48" s="69"/>
      <c r="E48" s="28"/>
      <c r="F48" s="21"/>
    </row>
    <row r="49" spans="1:6" ht="14.25" x14ac:dyDescent="0.2">
      <c r="A49" s="21"/>
      <c r="B49" s="68"/>
      <c r="C49" s="68"/>
      <c r="D49" s="68"/>
      <c r="E49" s="28"/>
      <c r="F49" s="21"/>
    </row>
    <row r="50" spans="1:6" ht="14.25" x14ac:dyDescent="0.2">
      <c r="A50" s="21"/>
      <c r="B50" s="68"/>
      <c r="C50" s="68"/>
      <c r="D50" s="68"/>
      <c r="E50" s="28"/>
      <c r="F50" s="21"/>
    </row>
    <row r="51" spans="1:6" ht="14.25" x14ac:dyDescent="0.2">
      <c r="A51" s="21"/>
      <c r="B51" s="68"/>
      <c r="C51" s="68"/>
      <c r="D51" s="68"/>
      <c r="E51" s="28"/>
      <c r="F51" s="21"/>
    </row>
    <row r="52" spans="1:6" ht="14.25" x14ac:dyDescent="0.2">
      <c r="A52" s="21"/>
      <c r="B52" s="68"/>
      <c r="C52" s="68"/>
      <c r="D52" s="68"/>
      <c r="E52" s="28"/>
      <c r="F52" s="21"/>
    </row>
    <row r="53" spans="1:6" ht="14.25" x14ac:dyDescent="0.2">
      <c r="A53" s="21"/>
      <c r="B53" s="68"/>
      <c r="C53" s="68"/>
      <c r="D53" s="68"/>
      <c r="E53" s="28"/>
      <c r="F53" s="21"/>
    </row>
    <row r="54" spans="1:6" ht="14.25" x14ac:dyDescent="0.2">
      <c r="A54" s="21"/>
      <c r="B54" s="68"/>
      <c r="C54" s="68"/>
      <c r="D54" s="68"/>
      <c r="E54" s="28"/>
      <c r="F54" s="21"/>
    </row>
    <row r="55" spans="1:6" ht="14.25" x14ac:dyDescent="0.2">
      <c r="A55" s="21"/>
      <c r="B55" s="68"/>
      <c r="C55" s="68"/>
      <c r="D55" s="68"/>
      <c r="E55" s="28"/>
      <c r="F55" s="21"/>
    </row>
    <row r="56" spans="1:6" ht="14.25" x14ac:dyDescent="0.2">
      <c r="A56" s="21"/>
      <c r="B56" s="68"/>
      <c r="C56" s="68"/>
      <c r="D56" s="68"/>
      <c r="E56" s="28"/>
      <c r="F56" s="21"/>
    </row>
    <row r="57" spans="1:6" ht="14.25" x14ac:dyDescent="0.2">
      <c r="A57" s="21"/>
      <c r="B57" s="68"/>
      <c r="C57" s="68"/>
      <c r="D57" s="68"/>
      <c r="E57" s="28"/>
      <c r="F57" s="21"/>
    </row>
    <row r="58" spans="1:6" ht="14.25" x14ac:dyDescent="0.2">
      <c r="A58" s="21"/>
      <c r="B58" s="68"/>
      <c r="C58" s="68"/>
      <c r="D58" s="68"/>
      <c r="E58" s="28"/>
      <c r="F58" s="21"/>
    </row>
    <row r="59" spans="1:6" ht="14.25" x14ac:dyDescent="0.2">
      <c r="A59" s="21"/>
      <c r="B59" s="68"/>
      <c r="C59" s="68"/>
      <c r="D59" s="68"/>
      <c r="E59" s="28"/>
      <c r="F59" s="21"/>
    </row>
    <row r="60" spans="1:6" ht="14.25" x14ac:dyDescent="0.2">
      <c r="A60" s="21"/>
      <c r="B60" s="68"/>
      <c r="C60" s="68"/>
      <c r="D60" s="68"/>
      <c r="E60" s="28"/>
      <c r="F60" s="21"/>
    </row>
    <row r="61" spans="1:6" ht="14.25" x14ac:dyDescent="0.2">
      <c r="A61" s="21"/>
      <c r="B61" s="68"/>
      <c r="C61" s="68"/>
      <c r="D61" s="68"/>
      <c r="E61" s="28"/>
      <c r="F61" s="21"/>
    </row>
    <row r="62" spans="1:6" ht="14.25" x14ac:dyDescent="0.2">
      <c r="A62" s="21"/>
      <c r="B62" s="68"/>
      <c r="C62" s="68"/>
      <c r="D62" s="68"/>
      <c r="E62" s="28"/>
      <c r="F62" s="21"/>
    </row>
    <row r="63" spans="1:6" ht="14.25" x14ac:dyDescent="0.2">
      <c r="A63" s="21"/>
      <c r="B63" s="68"/>
      <c r="C63" s="68"/>
      <c r="D63" s="68"/>
      <c r="E63" s="28"/>
      <c r="F63" s="21"/>
    </row>
    <row r="64" spans="1:6" ht="14.25" x14ac:dyDescent="0.2">
      <c r="A64" s="21"/>
      <c r="B64" s="68"/>
      <c r="C64" s="68"/>
      <c r="D64" s="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39.25</v>
      </c>
      <c r="D66" s="52">
        <v>325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637.80999999999995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1272.44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14666.5</v>
      </c>
      <c r="F76" s="21"/>
    </row>
    <row r="77" spans="1:6" ht="15.75" thickTop="1" x14ac:dyDescent="0.2">
      <c r="A77" s="21"/>
      <c r="B77" s="66"/>
      <c r="C77" s="66"/>
      <c r="D77" s="66"/>
      <c r="E77" s="36"/>
      <c r="F77" s="21"/>
    </row>
    <row r="78" spans="1:6" ht="15" x14ac:dyDescent="0.2">
      <c r="A78" s="21"/>
      <c r="B78" s="61" t="s">
        <v>18</v>
      </c>
      <c r="C78" s="61"/>
      <c r="D78" s="61"/>
      <c r="E78" s="36">
        <v>0</v>
      </c>
      <c r="F78" s="21"/>
    </row>
    <row r="79" spans="1:6" ht="15" x14ac:dyDescent="0.2">
      <c r="A79" s="21"/>
      <c r="B79" s="66"/>
      <c r="C79" s="66"/>
      <c r="D79" s="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14666.5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2" t="s">
        <v>30</v>
      </c>
      <c r="B85" s="62"/>
      <c r="C85" s="62"/>
      <c r="D85" s="62"/>
      <c r="E85" s="62"/>
      <c r="F85" s="6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9"/>
      <c r="C87" s="59"/>
      <c r="D87" s="59"/>
      <c r="E87" s="59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4:D64"/>
    <mergeCell ref="B67:D67"/>
    <mergeCell ref="B68:D68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35DEA710-3BB8-4AF0-985D-0B25413B90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48</vt:i4>
      </vt:variant>
      <vt:variant>
        <vt:lpstr>Plages nommées</vt:lpstr>
      </vt:variant>
      <vt:variant>
        <vt:i4>96</vt:i4>
      </vt:variant>
    </vt:vector>
  </HeadingPairs>
  <TitlesOfParts>
    <vt:vector size="144" baseType="lpstr">
      <vt:lpstr>17-04-21</vt:lpstr>
      <vt:lpstr>21-05-21</vt:lpstr>
      <vt:lpstr>05-07-21</vt:lpstr>
      <vt:lpstr>05-10-21</vt:lpstr>
      <vt:lpstr>11-12-21</vt:lpstr>
      <vt:lpstr>11-12-21 (2)</vt:lpstr>
      <vt:lpstr>05-02-22</vt:lpstr>
      <vt:lpstr>05-02-22 (2)</vt:lpstr>
      <vt:lpstr>30-03-22</vt:lpstr>
      <vt:lpstr>30-03-22(2)</vt:lpstr>
      <vt:lpstr>30-03-22(3)</vt:lpstr>
      <vt:lpstr>05-07-22</vt:lpstr>
      <vt:lpstr>05-07-22(2)</vt:lpstr>
      <vt:lpstr>05-07-22(3)</vt:lpstr>
      <vt:lpstr>05-07-22(4)</vt:lpstr>
      <vt:lpstr>10-09-22</vt:lpstr>
      <vt:lpstr>10-09-22(2)</vt:lpstr>
      <vt:lpstr>10-09-22(3)</vt:lpstr>
      <vt:lpstr>10-09-22(4)</vt:lpstr>
      <vt:lpstr>15-10-22</vt:lpstr>
      <vt:lpstr>21-12-22</vt:lpstr>
      <vt:lpstr>21-12-22(2)</vt:lpstr>
      <vt:lpstr>21-12-22(3)</vt:lpstr>
      <vt:lpstr>21-12-22(4)</vt:lpstr>
      <vt:lpstr>21-03-23</vt:lpstr>
      <vt:lpstr>21-03-23(2)</vt:lpstr>
      <vt:lpstr>21-03-23(3)</vt:lpstr>
      <vt:lpstr>21-03-23(4)</vt:lpstr>
      <vt:lpstr>21-03-23(5)</vt:lpstr>
      <vt:lpstr>21-03-23(6)</vt:lpstr>
      <vt:lpstr>05-06-23</vt:lpstr>
      <vt:lpstr>05-06-23 (2)</vt:lpstr>
      <vt:lpstr>25-07-23</vt:lpstr>
      <vt:lpstr>03-10-23</vt:lpstr>
      <vt:lpstr>03-10-23(2)</vt:lpstr>
      <vt:lpstr>03-10-23(3)</vt:lpstr>
      <vt:lpstr>09-12-23</vt:lpstr>
      <vt:lpstr>09-12-23(2)</vt:lpstr>
      <vt:lpstr>28-03-24</vt:lpstr>
      <vt:lpstr>28-03-24(2)</vt:lpstr>
      <vt:lpstr>28-03-24(3)</vt:lpstr>
      <vt:lpstr>11-05-24</vt:lpstr>
      <vt:lpstr>11-05-24(2)</vt:lpstr>
      <vt:lpstr>16-06-24</vt:lpstr>
      <vt:lpstr>28-07-24</vt:lpstr>
      <vt:lpstr>28-07-24(2)</vt:lpstr>
      <vt:lpstr>Activités</vt:lpstr>
      <vt:lpstr>2024-10-16 - 24-24549</vt:lpstr>
      <vt:lpstr>Liste_Activités</vt:lpstr>
      <vt:lpstr>'03-10-23'!Print_Area</vt:lpstr>
      <vt:lpstr>'03-10-23(2)'!Print_Area</vt:lpstr>
      <vt:lpstr>'03-10-23(3)'!Print_Area</vt:lpstr>
      <vt:lpstr>'05-02-22'!Print_Area</vt:lpstr>
      <vt:lpstr>'05-02-22 (2)'!Print_Area</vt:lpstr>
      <vt:lpstr>'05-06-23'!Print_Area</vt:lpstr>
      <vt:lpstr>'05-06-23 (2)'!Print_Area</vt:lpstr>
      <vt:lpstr>'05-07-21'!Print_Area</vt:lpstr>
      <vt:lpstr>'05-07-22'!Print_Area</vt:lpstr>
      <vt:lpstr>'05-07-22(2)'!Print_Area</vt:lpstr>
      <vt:lpstr>'05-07-22(3)'!Print_Area</vt:lpstr>
      <vt:lpstr>'05-07-22(4)'!Print_Area</vt:lpstr>
      <vt:lpstr>'05-10-21'!Print_Area</vt:lpstr>
      <vt:lpstr>'09-12-23'!Print_Area</vt:lpstr>
      <vt:lpstr>'09-12-23(2)'!Print_Area</vt:lpstr>
      <vt:lpstr>'10-09-22'!Print_Area</vt:lpstr>
      <vt:lpstr>'10-09-22(2)'!Print_Area</vt:lpstr>
      <vt:lpstr>'10-09-22(3)'!Print_Area</vt:lpstr>
      <vt:lpstr>'10-09-22(4)'!Print_Area</vt:lpstr>
      <vt:lpstr>'11-05-24'!Print_Area</vt:lpstr>
      <vt:lpstr>'11-05-24(2)'!Print_Area</vt:lpstr>
      <vt:lpstr>'11-12-21'!Print_Area</vt:lpstr>
      <vt:lpstr>'11-12-21 (2)'!Print_Area</vt:lpstr>
      <vt:lpstr>'15-10-22'!Print_Area</vt:lpstr>
      <vt:lpstr>'16-06-24'!Print_Area</vt:lpstr>
      <vt:lpstr>'17-04-21'!Print_Area</vt:lpstr>
      <vt:lpstr>'21-03-23'!Print_Area</vt:lpstr>
      <vt:lpstr>'21-03-23(2)'!Print_Area</vt:lpstr>
      <vt:lpstr>'21-03-23(3)'!Print_Area</vt:lpstr>
      <vt:lpstr>'21-03-23(4)'!Print_Area</vt:lpstr>
      <vt:lpstr>'21-03-23(5)'!Print_Area</vt:lpstr>
      <vt:lpstr>'21-03-23(6)'!Print_Area</vt:lpstr>
      <vt:lpstr>'21-05-21'!Print_Area</vt:lpstr>
      <vt:lpstr>'21-12-22'!Print_Area</vt:lpstr>
      <vt:lpstr>'21-12-22(2)'!Print_Area</vt:lpstr>
      <vt:lpstr>'21-12-22(3)'!Print_Area</vt:lpstr>
      <vt:lpstr>'21-12-22(4)'!Print_Area</vt:lpstr>
      <vt:lpstr>'25-07-23'!Print_Area</vt:lpstr>
      <vt:lpstr>'28-03-24'!Print_Area</vt:lpstr>
      <vt:lpstr>'28-03-24(2)'!Print_Area</vt:lpstr>
      <vt:lpstr>'28-03-24(3)'!Print_Area</vt:lpstr>
      <vt:lpstr>'28-07-24'!Print_Area</vt:lpstr>
      <vt:lpstr>'28-07-24(2)'!Print_Area</vt:lpstr>
      <vt:lpstr>'30-03-22'!Print_Area</vt:lpstr>
      <vt:lpstr>'30-03-22(2)'!Print_Area</vt:lpstr>
      <vt:lpstr>'30-03-22(3)'!Print_Area</vt:lpstr>
      <vt:lpstr>Activités!Print_Area</vt:lpstr>
      <vt:lpstr>'03-10-23'!Zone_d_impression</vt:lpstr>
      <vt:lpstr>'03-10-23(2)'!Zone_d_impression</vt:lpstr>
      <vt:lpstr>'03-10-23(3)'!Zone_d_impression</vt:lpstr>
      <vt:lpstr>'05-02-22'!Zone_d_impression</vt:lpstr>
      <vt:lpstr>'05-02-22 (2)'!Zone_d_impression</vt:lpstr>
      <vt:lpstr>'05-06-23'!Zone_d_impression</vt:lpstr>
      <vt:lpstr>'05-06-23 (2)'!Zone_d_impression</vt:lpstr>
      <vt:lpstr>'05-07-21'!Zone_d_impression</vt:lpstr>
      <vt:lpstr>'05-07-22'!Zone_d_impression</vt:lpstr>
      <vt:lpstr>'05-07-22(2)'!Zone_d_impression</vt:lpstr>
      <vt:lpstr>'05-07-22(3)'!Zone_d_impression</vt:lpstr>
      <vt:lpstr>'05-07-22(4)'!Zone_d_impression</vt:lpstr>
      <vt:lpstr>'05-10-21'!Zone_d_impression</vt:lpstr>
      <vt:lpstr>'09-12-23'!Zone_d_impression</vt:lpstr>
      <vt:lpstr>'09-12-23(2)'!Zone_d_impression</vt:lpstr>
      <vt:lpstr>'10-09-22'!Zone_d_impression</vt:lpstr>
      <vt:lpstr>'10-09-22(2)'!Zone_d_impression</vt:lpstr>
      <vt:lpstr>'10-09-22(3)'!Zone_d_impression</vt:lpstr>
      <vt:lpstr>'10-09-22(4)'!Zone_d_impression</vt:lpstr>
      <vt:lpstr>'11-05-24'!Zone_d_impression</vt:lpstr>
      <vt:lpstr>'11-05-24(2)'!Zone_d_impression</vt:lpstr>
      <vt:lpstr>'11-12-21'!Zone_d_impression</vt:lpstr>
      <vt:lpstr>'11-12-21 (2)'!Zone_d_impression</vt:lpstr>
      <vt:lpstr>'15-10-22'!Zone_d_impression</vt:lpstr>
      <vt:lpstr>'16-06-24'!Zone_d_impression</vt:lpstr>
      <vt:lpstr>'17-04-21'!Zone_d_impression</vt:lpstr>
      <vt:lpstr>'2024-10-16 - 24-24549'!Zone_d_impression</vt:lpstr>
      <vt:lpstr>'21-03-23'!Zone_d_impression</vt:lpstr>
      <vt:lpstr>'21-03-23(2)'!Zone_d_impression</vt:lpstr>
      <vt:lpstr>'21-03-23(3)'!Zone_d_impression</vt:lpstr>
      <vt:lpstr>'21-03-23(4)'!Zone_d_impression</vt:lpstr>
      <vt:lpstr>'21-03-23(5)'!Zone_d_impression</vt:lpstr>
      <vt:lpstr>'21-03-23(6)'!Zone_d_impression</vt:lpstr>
      <vt:lpstr>'21-05-21'!Zone_d_impression</vt:lpstr>
      <vt:lpstr>'21-12-22'!Zone_d_impression</vt:lpstr>
      <vt:lpstr>'21-12-22(2)'!Zone_d_impression</vt:lpstr>
      <vt:lpstr>'21-12-22(3)'!Zone_d_impression</vt:lpstr>
      <vt:lpstr>'21-12-22(4)'!Zone_d_impression</vt:lpstr>
      <vt:lpstr>'25-07-23'!Zone_d_impression</vt:lpstr>
      <vt:lpstr>'28-03-24'!Zone_d_impression</vt:lpstr>
      <vt:lpstr>'28-03-24(2)'!Zone_d_impression</vt:lpstr>
      <vt:lpstr>'28-03-24(3)'!Zone_d_impression</vt:lpstr>
      <vt:lpstr>'28-07-24'!Zone_d_impression</vt:lpstr>
      <vt:lpstr>'28-07-24(2)'!Zone_d_impression</vt:lpstr>
      <vt:lpstr>'30-03-22'!Zone_d_impression</vt:lpstr>
      <vt:lpstr>'30-03-22(2)'!Zone_d_impression</vt:lpstr>
      <vt:lpstr>'30-03-22(3)'!Zone_d_impression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2024-07-28T10:23:09Z</cp:lastPrinted>
  <dcterms:created xsi:type="dcterms:W3CDTF">1996-11-05T19:10:39Z</dcterms:created>
  <dcterms:modified xsi:type="dcterms:W3CDTF">2024-10-16T18:20:18Z</dcterms:modified>
</cp:coreProperties>
</file>