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9CCFC968-08A2-4C02-9E1F-19A439DD6B08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05-06-23" sheetId="4" r:id="rId1"/>
    <sheet name="03-10-23" sheetId="6" r:id="rId2"/>
    <sheet name="09-12-23" sheetId="7" r:id="rId3"/>
    <sheet name="Activités" sheetId="5" r:id="rId4"/>
  </sheets>
  <definedNames>
    <definedName name="Liste_Activités">Activités!$C$5:$C$47</definedName>
    <definedName name="Print_Area" localSheetId="1">'03-10-23'!$A$1:$F$89</definedName>
    <definedName name="Print_Area" localSheetId="0">'05-06-23'!$A$1:$F$89</definedName>
    <definedName name="Print_Area" localSheetId="2">'09-12-23'!$A$1:$F$88</definedName>
    <definedName name="Print_Area" localSheetId="3">Activités!$A$1:$D$47</definedName>
    <definedName name="_xlnm.Print_Area" localSheetId="1">'03-10-23'!$A$1:$F$89</definedName>
    <definedName name="_xlnm.Print_Area" localSheetId="0">'05-06-23'!$A$1:$F$89</definedName>
    <definedName name="_xlnm.Print_Area" localSheetId="2">'09-12-23'!$A$1:$F$88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7" l="1"/>
  <c r="E71" i="7" s="1"/>
  <c r="E69" i="6"/>
  <c r="E72" i="6" s="1"/>
  <c r="E69" i="4"/>
  <c r="E72" i="4"/>
  <c r="E73" i="4" s="1"/>
  <c r="E73" i="7" l="1"/>
  <c r="E72" i="7"/>
  <c r="E73" i="6"/>
  <c r="E74" i="6"/>
  <c r="E76" i="6" s="1"/>
  <c r="E80" i="6" s="1"/>
  <c r="E74" i="4"/>
  <c r="E76" i="4"/>
  <c r="E80" i="4" s="1"/>
  <c r="E75" i="7" l="1"/>
  <c r="E79" i="7" s="1"/>
</calcChain>
</file>

<file path=xl/sharedStrings.xml><?xml version="1.0" encoding="utf-8"?>
<sst xmlns="http://schemas.openxmlformats.org/spreadsheetml/2006/main" count="138" uniqueCount="85">
  <si>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</si>
  <si>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</si>
  <si>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</si>
  <si>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</si>
  <si>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</si>
  <si>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</si>
  <si>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</si>
  <si>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</si>
  <si>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</si>
  <si>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</si>
  <si>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</si>
  <si>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</si>
  <si>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</si>
  <si>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</si>
  <si>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</si>
  <si>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</si>
  <si>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</si>
  <si>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</si>
  <si>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</si>
  <si>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</si>
  <si>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</si>
  <si>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</si>
  <si>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</si>
  <si>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</si>
  <si>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</si>
  <si>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</si>
  <si>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</si>
  <si>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</si>
  <si>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</si>
  <si>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</si>
  <si>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</si>
  <si>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</si>
  <si>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</si>
  <si>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</si>
  <si>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</si>
  <si>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</si>
  <si>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</si>
  <si>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</si>
  <si>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</si>
  <si>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</si>
  <si>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</si>
  <si>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</si>
  <si>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</si>
  <si>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</si>
  <si>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</si>
  <si>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</si>
  <si>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</si>
  <si>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</si>
  <si>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</si>
  <si>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</si>
  <si>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</si>
  <si>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</si>
  <si>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</si>
  <si>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</si>
  <si>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</si>
  <si>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</si>
  <si>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</si>
  <si>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</si>
  <si>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JUIN 2023</t>
  </si>
  <si>
    <t>CYNTHIA OUELLET</t>
  </si>
  <si>
    <t># 23223</t>
  </si>
  <si>
    <t>252 rue Carufel
Charlemagne (Québec) J5Z 1A1</t>
  </si>
  <si>
    <t>CYNTHIA OUELLET CPA INC.</t>
  </si>
  <si>
    <r>
      <t xml:space="preserve">Facturation relativement aux travaux effectués dans le dossier de </t>
    </r>
    <r>
      <rPr>
        <b/>
        <u/>
        <sz val="11"/>
        <color rgb="FF625850"/>
        <rFont val="Verdana"/>
        <family val="2"/>
      </rPr>
      <t>Entretien Rivest</t>
    </r>
    <r>
      <rPr>
        <sz val="11"/>
        <color rgb="FF625850"/>
        <rFont val="Verdana"/>
        <family val="2"/>
      </rPr>
      <t>, notamment:</t>
    </r>
  </si>
  <si>
    <t xml:space="preserve"> - Analyse de vos disverses questions fiscales dans ce dossier ;</t>
  </si>
  <si>
    <t xml:space="preserve"> - Lecture, analyse et rédaction de divers courriels avec vous ;</t>
  </si>
  <si>
    <t>Le 3 OCTOBRE 2023</t>
  </si>
  <si>
    <t>9357-2956 QUÉBEC INC.</t>
  </si>
  <si>
    <t>877 rue Grosbois
Repentigny (Québec) J5Y 1W1</t>
  </si>
  <si>
    <t># 23363</t>
  </si>
  <si>
    <t>Facturation relativement aux travaux effectués, notamment:</t>
  </si>
  <si>
    <t xml:space="preserve"> - Analyse de la documentation juridique passée et des options relativement au prix de vente ;</t>
  </si>
  <si>
    <t xml:space="preserve"> - Recueuillir les informations pour la création des diverses sociétés ;</t>
  </si>
  <si>
    <t xml:space="preserve"> - Démarches d'obtention des numéros d'entreprises fédéral pour les nouvelles sociétés ;</t>
  </si>
  <si>
    <t xml:space="preserve"> - Révision du mémorandum fiscal des vendeurs et commentaires et demandes de modifications ;</t>
  </si>
  <si>
    <t xml:space="preserve"> - Diverses discussions téléphoniques ainsi que lecture, analyse et rédaction de divers courriels avec les divers intervenants ;</t>
  </si>
  <si>
    <t>GUILLAUME RIVEST / FRANCIS NOLASCO</t>
  </si>
  <si>
    <t>Le 9 DÉCEMBRE 2023</t>
  </si>
  <si>
    <t>9352-7539 QUÉBEC INC.</t>
  </si>
  <si>
    <t xml:space="preserve"> - Analyse des modifications requises et modifications au mémorandum fiscal suite à divers changements, notamment la balance de vente, le financement, la date de transaction, etc, ;</t>
  </si>
  <si>
    <t xml:space="preserve"> - Modifications aux organigrammes corporatifs avant et après opérations;</t>
  </si>
  <si>
    <t xml:space="preserve"> - Travail de coordination pour tenter de faire arriver les transactions comme prévues au 1er novembre ;</t>
  </si>
  <si>
    <t xml:space="preserve"> - Révision de toute la documentation juridique afférente à la présente réorganisation, incluant ceux de tous les notaires impliqués;</t>
  </si>
  <si>
    <t xml:space="preserve"> - Préparation des 12 formulaires de roulement T2057 et TP-518 requis;</t>
  </si>
  <si>
    <t># 23461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</si>
</sst>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B179A7-48BA-4704-9D08-EDBA65DE8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2B518A-15F5-456A-A92A-3AE8C6EF2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2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59</v>
      </c>
      <c r="C24" s="21"/>
      <c r="D24" s="21"/>
      <c r="E24" s="21"/>
      <c r="F24" s="21"/>
    </row>
    <row r="25" spans="1:6" ht="15" x14ac:dyDescent="0.2">
      <c r="A25" s="17"/>
      <c r="B25" s="25" t="s">
        <v>62</v>
      </c>
      <c r="C25" s="21"/>
      <c r="D25" s="21"/>
      <c r="E25" s="21"/>
      <c r="F25" s="21"/>
    </row>
    <row r="26" spans="1:6" ht="33.75" customHeight="1" x14ac:dyDescent="0.2">
      <c r="A26" s="17"/>
      <c r="B26" s="53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63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27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64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65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6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DD45-5745-4980-93BB-4AD263D2C747}">
  <sheetPr>
    <pageSetUpPr fitToPage="1"/>
  </sheetPr>
  <dimension ref="A12:F92"/>
  <sheetViews>
    <sheetView view="pageBreakPreview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76</v>
      </c>
      <c r="C24" s="21"/>
      <c r="D24" s="21"/>
      <c r="E24" s="21"/>
      <c r="F24" s="21"/>
    </row>
    <row r="25" spans="1:6" ht="15" x14ac:dyDescent="0.2">
      <c r="A25" s="17"/>
      <c r="B25" s="25" t="s">
        <v>67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69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70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40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57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71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53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72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43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44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45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19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21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 t="s">
        <v>32</v>
      </c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 t="s">
        <v>73</v>
      </c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 t="s">
        <v>74</v>
      </c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 t="s">
        <v>75</v>
      </c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36</v>
      </c>
      <c r="D65" s="48" t="s">
        <v>37</v>
      </c>
      <c r="E65" s="49"/>
      <c r="F65" s="46"/>
    </row>
    <row r="66" spans="1:6" s="50" customFormat="1" ht="14.25" x14ac:dyDescent="0.2">
      <c r="A66" s="46"/>
      <c r="B66" s="47"/>
      <c r="C66" s="51">
        <v>41.5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D66*C66</f>
        <v>14525</v>
      </c>
      <c r="F69" s="21"/>
    </row>
    <row r="70" spans="1:6" ht="13.5" customHeight="1" x14ac:dyDescent="0.2">
      <c r="A70" s="21"/>
      <c r="B70" s="34" t="s">
        <v>11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13</v>
      </c>
      <c r="C72" s="26"/>
      <c r="D72" s="26"/>
      <c r="E72" s="29">
        <f>SUM(E69:E71)</f>
        <v>14525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1448.87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15</v>
      </c>
      <c r="C76" s="26"/>
      <c r="D76" s="26"/>
      <c r="E76" s="33">
        <f>SUM(E72:E74)</f>
        <v>16700.12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17</v>
      </c>
      <c r="C78" s="63"/>
      <c r="D78" s="63"/>
      <c r="E78" s="36">
        <v>1207.24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16</v>
      </c>
      <c r="C80" s="38"/>
      <c r="D80" s="38"/>
      <c r="E80" s="39">
        <f>E76-E78</f>
        <v>15492.88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28</v>
      </c>
      <c r="B84" s="55"/>
      <c r="C84" s="55"/>
      <c r="D84" s="55"/>
      <c r="E84" s="55"/>
      <c r="F84" s="55"/>
    </row>
    <row r="85" spans="1:6" ht="14.25" x14ac:dyDescent="0.2">
      <c r="A85" s="64" t="s">
        <v>29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6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B13DF0FB-9800-4C83-AEA3-90C247007DD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9B5AE-C499-4129-96AC-869D329A205B}">
  <sheetPr>
    <pageSetUpPr fitToPage="1"/>
  </sheetPr>
  <dimension ref="A12:F91"/>
  <sheetViews>
    <sheetView tabSelected="1" view="pageBreakPreview" topLeftCell="A38" zoomScale="80" zoomScaleNormal="100" zoomScaleSheetLayoutView="80" workbookViewId="0">
      <selection activeCell="E78" sqref="E7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76</v>
      </c>
      <c r="C24" s="21"/>
      <c r="D24" s="21"/>
      <c r="E24" s="21"/>
      <c r="F24" s="21"/>
    </row>
    <row r="25" spans="1:6" ht="15" x14ac:dyDescent="0.2">
      <c r="A25" s="17"/>
      <c r="B25" s="25" t="s">
        <v>78</v>
      </c>
      <c r="C25" s="21"/>
      <c r="D25" s="21"/>
      <c r="E25" s="21"/>
      <c r="F25" s="21"/>
    </row>
    <row r="26" spans="1:6" ht="33.75" customHeight="1" x14ac:dyDescent="0.2">
      <c r="A26" s="17"/>
      <c r="B26" s="53" t="s">
        <v>68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10</v>
      </c>
      <c r="E28" s="27" t="s">
        <v>84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70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30" customHeight="1" x14ac:dyDescent="0.2">
      <c r="A34" s="21"/>
      <c r="B34" s="56" t="s">
        <v>79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80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81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82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32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83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47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34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38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51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36</v>
      </c>
      <c r="D64" s="48" t="s">
        <v>37</v>
      </c>
      <c r="E64" s="49"/>
      <c r="F64" s="46"/>
    </row>
    <row r="65" spans="1:6" s="50" customFormat="1" ht="14.25" x14ac:dyDescent="0.2">
      <c r="A65" s="46"/>
      <c r="B65" s="47"/>
      <c r="C65" s="51">
        <v>31.75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D65*C65</f>
        <v>11112.5</v>
      </c>
      <c r="F68" s="21"/>
    </row>
    <row r="69" spans="1:6" ht="13.5" customHeight="1" x14ac:dyDescent="0.2">
      <c r="A69" s="21"/>
      <c r="B69" s="34" t="s">
        <v>11</v>
      </c>
      <c r="C69" s="26"/>
      <c r="D69" s="26"/>
      <c r="E69" s="30">
        <v>200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13</v>
      </c>
      <c r="C71" s="26"/>
      <c r="D71" s="26"/>
      <c r="E71" s="29">
        <f>SUM(E68:E70)</f>
        <v>11312.5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565.63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1128.42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15</v>
      </c>
      <c r="C75" s="26"/>
      <c r="D75" s="26"/>
      <c r="E75" s="33">
        <f>SUM(E71:E73)</f>
        <v>13006.55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17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16</v>
      </c>
      <c r="C79" s="38"/>
      <c r="D79" s="38"/>
      <c r="E79" s="39">
        <f>E75-E77</f>
        <v>13006.55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28</v>
      </c>
      <c r="B83" s="55"/>
      <c r="C83" s="55"/>
      <c r="D83" s="55"/>
      <c r="E83" s="55"/>
      <c r="F83" s="55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6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B042B5AC-DDD4-464F-9585-2434616F3B7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9</v>
      </c>
      <c r="D6" s="7"/>
    </row>
    <row r="7" spans="1:4" x14ac:dyDescent="0.2">
      <c r="A7" s="6"/>
      <c r="B7" s="14"/>
      <c r="C7" s="8" t="s">
        <v>39</v>
      </c>
      <c r="D7" s="7"/>
    </row>
    <row r="8" spans="1:4" x14ac:dyDescent="0.2">
      <c r="A8" s="6"/>
      <c r="B8" s="14"/>
      <c r="C8" s="8" t="s">
        <v>18</v>
      </c>
      <c r="D8" s="7"/>
    </row>
    <row r="9" spans="1:4" x14ac:dyDescent="0.2">
      <c r="A9" s="6"/>
      <c r="B9" s="14"/>
      <c r="C9" s="8" t="s">
        <v>49</v>
      </c>
      <c r="D9" s="7"/>
    </row>
    <row r="10" spans="1:4" x14ac:dyDescent="0.2">
      <c r="A10" s="6"/>
      <c r="B10" s="14"/>
      <c r="C10" s="8" t="s">
        <v>40</v>
      </c>
      <c r="D10" s="7"/>
    </row>
    <row r="11" spans="1:4" x14ac:dyDescent="0.2">
      <c r="A11" s="6"/>
      <c r="B11" s="14"/>
      <c r="C11" s="8" t="s">
        <v>41</v>
      </c>
      <c r="D11" s="7"/>
    </row>
    <row r="12" spans="1:4" x14ac:dyDescent="0.2">
      <c r="A12" s="6"/>
      <c r="B12" s="14"/>
      <c r="C12" s="8" t="s">
        <v>42</v>
      </c>
      <c r="D12" s="7"/>
    </row>
    <row r="13" spans="1:4" x14ac:dyDescent="0.2">
      <c r="A13" s="6"/>
      <c r="B13" s="14"/>
      <c r="C13" s="8" t="s">
        <v>50</v>
      </c>
      <c r="D13" s="7"/>
    </row>
    <row r="14" spans="1:4" x14ac:dyDescent="0.2">
      <c r="A14" s="6"/>
      <c r="B14" s="14"/>
      <c r="C14" s="8" t="s">
        <v>53</v>
      </c>
      <c r="D14" s="7"/>
    </row>
    <row r="15" spans="1:4" x14ac:dyDescent="0.2">
      <c r="A15" s="6"/>
      <c r="B15" s="14"/>
      <c r="C15" s="8" t="s">
        <v>31</v>
      </c>
      <c r="D15" s="7"/>
    </row>
    <row r="16" spans="1:4" x14ac:dyDescent="0.2">
      <c r="A16" s="6"/>
      <c r="B16" s="14"/>
      <c r="C16" s="8" t="s">
        <v>30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20</v>
      </c>
      <c r="D18" s="7"/>
    </row>
    <row r="19" spans="1:4" x14ac:dyDescent="0.2">
      <c r="A19" s="6"/>
      <c r="B19" s="14"/>
      <c r="C19" s="8" t="s">
        <v>43</v>
      </c>
      <c r="D19" s="7"/>
    </row>
    <row r="20" spans="1:4" x14ac:dyDescent="0.2">
      <c r="A20" s="6"/>
      <c r="B20" s="14"/>
      <c r="C20" s="8" t="s">
        <v>44</v>
      </c>
      <c r="D20" s="7"/>
    </row>
    <row r="21" spans="1:4" x14ac:dyDescent="0.2">
      <c r="A21" s="6"/>
      <c r="B21" s="14"/>
      <c r="C21" s="8" t="s">
        <v>54</v>
      </c>
      <c r="D21" s="7"/>
    </row>
    <row r="22" spans="1:4" x14ac:dyDescent="0.2">
      <c r="A22" s="6"/>
      <c r="B22" s="14"/>
      <c r="C22" s="8" t="s">
        <v>45</v>
      </c>
      <c r="D22" s="7"/>
    </row>
    <row r="23" spans="1:4" x14ac:dyDescent="0.2">
      <c r="A23" s="6"/>
      <c r="B23" s="14"/>
      <c r="C23" s="8" t="s">
        <v>19</v>
      </c>
      <c r="D23" s="7"/>
    </row>
    <row r="24" spans="1:4" x14ac:dyDescent="0.2">
      <c r="A24" s="6"/>
      <c r="B24" s="14"/>
      <c r="C24" s="8" t="s">
        <v>21</v>
      </c>
      <c r="D24" s="7"/>
    </row>
    <row r="25" spans="1:4" x14ac:dyDescent="0.2">
      <c r="A25" s="6"/>
      <c r="B25" s="14"/>
      <c r="C25" s="8" t="s">
        <v>22</v>
      </c>
      <c r="D25" s="7"/>
    </row>
    <row r="26" spans="1:4" x14ac:dyDescent="0.2">
      <c r="A26" s="6"/>
      <c r="B26" s="14"/>
      <c r="C26" s="8" t="s">
        <v>8</v>
      </c>
      <c r="D26" s="7"/>
    </row>
    <row r="27" spans="1:4" x14ac:dyDescent="0.2">
      <c r="A27" s="6"/>
      <c r="B27" s="14"/>
      <c r="C27" s="8" t="s">
        <v>7</v>
      </c>
      <c r="D27" s="7"/>
    </row>
    <row r="28" spans="1:4" ht="25.5" x14ac:dyDescent="0.2">
      <c r="A28" s="6"/>
      <c r="B28" s="14"/>
      <c r="C28" s="8" t="s">
        <v>57</v>
      </c>
      <c r="D28" s="7"/>
    </row>
    <row r="29" spans="1:4" x14ac:dyDescent="0.2">
      <c r="A29" s="6"/>
      <c r="B29" s="14"/>
      <c r="C29" s="8" t="s">
        <v>32</v>
      </c>
      <c r="D29" s="7"/>
    </row>
    <row r="30" spans="1:4" x14ac:dyDescent="0.2">
      <c r="A30" s="6"/>
      <c r="B30" s="14"/>
      <c r="C30" s="8" t="s">
        <v>46</v>
      </c>
      <c r="D30" s="7"/>
    </row>
    <row r="31" spans="1:4" x14ac:dyDescent="0.2">
      <c r="A31" s="6"/>
      <c r="B31" s="14"/>
      <c r="C31" s="8" t="s">
        <v>55</v>
      </c>
      <c r="D31" s="7"/>
    </row>
    <row r="32" spans="1:4" x14ac:dyDescent="0.2">
      <c r="A32" s="6"/>
      <c r="B32" s="14"/>
      <c r="C32" s="9" t="s">
        <v>24</v>
      </c>
      <c r="D32" s="7"/>
    </row>
    <row r="33" spans="1:4" x14ac:dyDescent="0.2">
      <c r="A33" s="6"/>
      <c r="B33" s="14"/>
      <c r="C33" s="9" t="s">
        <v>26</v>
      </c>
      <c r="D33" s="7"/>
    </row>
    <row r="34" spans="1:4" x14ac:dyDescent="0.2">
      <c r="A34" s="6"/>
      <c r="B34" s="14"/>
      <c r="C34" s="9" t="s">
        <v>25</v>
      </c>
      <c r="D34" s="7"/>
    </row>
    <row r="35" spans="1:4" x14ac:dyDescent="0.2">
      <c r="A35" s="6"/>
      <c r="B35" s="14"/>
      <c r="C35" s="9" t="s">
        <v>48</v>
      </c>
      <c r="D35" s="7"/>
    </row>
    <row r="36" spans="1:4" x14ac:dyDescent="0.2">
      <c r="A36" s="6"/>
      <c r="B36" s="14"/>
      <c r="C36" s="9" t="s">
        <v>23</v>
      </c>
      <c r="D36" s="7"/>
    </row>
    <row r="37" spans="1:4" x14ac:dyDescent="0.2">
      <c r="A37" s="6"/>
      <c r="B37" s="14"/>
      <c r="C37" s="9" t="s">
        <v>47</v>
      </c>
      <c r="D37" s="7"/>
    </row>
    <row r="38" spans="1:4" x14ac:dyDescent="0.2">
      <c r="A38" s="6"/>
      <c r="B38" s="14"/>
      <c r="C38" s="9" t="s">
        <v>56</v>
      </c>
      <c r="D38" s="7"/>
    </row>
    <row r="39" spans="1:4" x14ac:dyDescent="0.2">
      <c r="A39" s="6"/>
      <c r="B39" s="14"/>
      <c r="C39" s="9" t="s">
        <v>35</v>
      </c>
      <c r="D39" s="7"/>
    </row>
    <row r="40" spans="1:4" x14ac:dyDescent="0.2">
      <c r="A40" s="6"/>
      <c r="B40" s="14"/>
      <c r="C40" s="8" t="s">
        <v>27</v>
      </c>
      <c r="D40" s="7"/>
    </row>
    <row r="41" spans="1:4" x14ac:dyDescent="0.2">
      <c r="A41" s="6"/>
      <c r="B41" s="14"/>
      <c r="C41" s="8" t="s">
        <v>33</v>
      </c>
      <c r="D41" s="7"/>
    </row>
    <row r="42" spans="1:4" x14ac:dyDescent="0.2">
      <c r="A42" s="6"/>
      <c r="B42" s="14"/>
      <c r="C42" s="8" t="s">
        <v>34</v>
      </c>
      <c r="D42" s="7"/>
    </row>
    <row r="43" spans="1:4" x14ac:dyDescent="0.2">
      <c r="A43" s="6"/>
      <c r="B43" s="14"/>
      <c r="C43" s="8" t="s">
        <v>38</v>
      </c>
      <c r="D43" s="7"/>
    </row>
    <row r="44" spans="1:4" x14ac:dyDescent="0.2">
      <c r="A44" s="6"/>
      <c r="B44" s="14"/>
      <c r="C44" s="8" t="s">
        <v>51</v>
      </c>
      <c r="D44" s="7"/>
    </row>
    <row r="45" spans="1:4" x14ac:dyDescent="0.2">
      <c r="A45" s="6"/>
      <c r="B45" s="14"/>
      <c r="C45" s="8" t="s">
        <v>52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05-06-23</vt:lpstr>
      <vt:lpstr>03-10-23</vt:lpstr>
      <vt:lpstr>09-12-23</vt:lpstr>
      <vt:lpstr>Activités</vt:lpstr>
      <vt:lpstr>Liste_Activités</vt:lpstr>
      <vt:lpstr>'03-10-23'!Print_Area</vt:lpstr>
      <vt:lpstr>'05-06-23'!Print_Area</vt:lpstr>
      <vt:lpstr>'09-12-23'!Print_Area</vt:lpstr>
      <vt:lpstr>Activités!Print_Area</vt:lpstr>
      <vt:lpstr>'03-10-23'!Zone_d_impression</vt:lpstr>
      <vt:lpstr>'05-06-23'!Zone_d_impression</vt:lpstr>
      <vt:lpstr>'09-12-23'!Zone_d_impression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2023-12-09T17:30:26Z</cp:lastPrinted>
  <dcterms:created xsi:type="dcterms:W3CDTF">1996-11-05T19:10:39Z</dcterms:created>
  <dcterms:modified xsi:type="dcterms:W3CDTF">2023-12-09T17:30:54Z</dcterms:modified>
</cp:coreProperties>
</file>