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defaultThemeVersion="124226"/>
  <mc:AlternateContent xmlns:mc="http://schemas.openxmlformats.org/markup-compatibility/2006">
    <mc:Choice Requires="x15">
      <x15ac:absPath xmlns:x15ac="http://schemas.microsoft.com/office/spreadsheetml/2010/11/ac" url="P:\Admin-GC\GC Fiscalité Plus Inc\Facturation\"/>
    </mc:Choice>
  </mc:AlternateContent>
  <xr:revisionPtr revIDLastSave="0" documentId="13_ncr:1_{43D66F4D-8387-4BD9-B607-93B835656E09}" xr6:coauthVersionLast="47" xr6:coauthVersionMax="47" xr10:uidLastSave="{00000000-0000-0000-0000-000000000000}"/>
  <bookViews>
    <workbookView xWindow="-120" yWindow="-120" windowWidth="38640" windowHeight="15840" activeTab="4" xr2:uid="{00000000-000D-0000-FFFF-FFFF00000000}"/>
  </bookViews>
  <sheets>
    <sheet name="07-06-23" sheetId="4" r:id="rId1"/>
    <sheet name="03-10-23" sheetId="6" r:id="rId2"/>
    <sheet name="15-12-23" sheetId="7" r:id="rId3"/>
    <sheet name="11-05-24" sheetId="8" r:id="rId4"/>
    <sheet name="28-07-24" sheetId="9" r:id="rId5"/>
    <sheet name="Activités" sheetId="5" r:id="rId6"/>
  </sheets>
  <definedNames>
    <definedName name="Liste_Activités">Activités!$C$5:$C$47</definedName>
    <definedName name="Print_Area" localSheetId="1">'03-10-23'!$A$1:$F$90</definedName>
    <definedName name="Print_Area" localSheetId="0">'07-06-23'!$A$1:$F$89</definedName>
    <definedName name="Print_Area" localSheetId="3">'11-05-24'!$A$1:$F$89</definedName>
    <definedName name="Print_Area" localSheetId="2">'15-12-23'!$A$1:$F$90</definedName>
    <definedName name="Print_Area" localSheetId="4">'28-07-24'!$A$1:$F$89</definedName>
    <definedName name="Print_Area" localSheetId="5">Activités!$A$1:$D$47</definedName>
    <definedName name="_xlnm.Print_Area" localSheetId="1">'03-10-23'!$A$1:$F$90</definedName>
    <definedName name="_xlnm.Print_Area" localSheetId="0">'07-06-23'!$A$1:$F$89</definedName>
    <definedName name="_xlnm.Print_Area" localSheetId="3">'11-05-24'!$A$1:$F$89</definedName>
    <definedName name="_xlnm.Print_Area" localSheetId="2">'15-12-23'!$A$1:$F$90</definedName>
    <definedName name="_xlnm.Print_Area" localSheetId="4">'28-07-24'!$A$1:$F$89</definedName>
    <definedName name="_xlnm.Print_Area" localSheetId="5">Activités!$A$1:$D$48</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9" i="9" l="1"/>
  <c r="E72" i="9" s="1"/>
  <c r="E69" i="8"/>
  <c r="E72" i="8" s="1"/>
  <c r="E70" i="7"/>
  <c r="E73" i="7" s="1"/>
  <c r="E70" i="6"/>
  <c r="E73" i="6" s="1"/>
  <c r="E69" i="4"/>
  <c r="E72" i="4"/>
  <c r="E74" i="4"/>
  <c r="E73" i="4"/>
  <c r="E76" i="4" s="1"/>
  <c r="E80" i="4" s="1"/>
  <c r="E74" i="9" l="1"/>
  <c r="E73" i="9"/>
  <c r="E74" i="8"/>
  <c r="E73" i="8"/>
  <c r="E76" i="8" s="1"/>
  <c r="E80" i="8" s="1"/>
  <c r="E74" i="7"/>
  <c r="E75" i="7"/>
  <c r="E75" i="6"/>
  <c r="E74" i="6"/>
  <c r="E77" i="6" s="1"/>
  <c r="E81" i="6" s="1"/>
  <c r="E76" i="9" l="1"/>
  <c r="E80" i="9" s="1"/>
  <c r="E77" i="7"/>
  <c r="E81" i="7" s="1"/>
</calcChain>
</file>

<file path=xl/sharedStrings.xml><?xml version="1.0" encoding="utf-8"?>
<sst xmlns="http://schemas.openxmlformats.org/spreadsheetml/2006/main" count="185" uniqueCount="91">
  <si>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</si>
  <si>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</si>
  <si>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</si>
  <si>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</si>
  <si>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</si>
  <si>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</si>
  <si>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</si>
  <si>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</si>
  <si>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</si>
  <si>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</si>
  <si>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</si>
  <si>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</si>
  <si>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</si>
  <si>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</si>
  <si>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</si>
  <si>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</si>
  <si>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</si>
  <si>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</si>
  <si>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</si>
  <si>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</si>
  <si>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</si>
  <si>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</si>
  <si>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</si>
  <si>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</si>
  <si>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</si>
  <si>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</si>
  <si>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</si>
  <si>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</si>
  <si>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</si>
  <si>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</si>
  <si>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</si>
  <si>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</si>
  <si>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</si>
  <si>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</si>
  <si>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</si>
  <si>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</si>
  <si>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</si>
  <si>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</si>
  <si>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</si>
  <si>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 xml:space="preserve"> - Lecture, analyse et rédaction de divers courriels avec les divers intervenants;</t>
  </si>
  <si>
    <t xml:space="preserve"> - Rencontre avec vous aux bureaux des notaires et déplacement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</si>
  <si>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</si>
  <si>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</si>
  <si>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</si>
  <si>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</si>
  <si>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</si>
  <si>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</si>
  <si>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Démarches d'obtention du numéro d'entreprise fédéral pour la nouvelle société ;</t>
  </si>
  <si>
    <t xml:space="preserve"> - Préparer un sommaire de chèques à faire pour la séance de clôture ;</t>
  </si>
  <si>
    <t xml:space="preserve"> - Préparation des différents formulaires et annexes requises afin de déclarer un CDC ;</t>
  </si>
  <si>
    <t xml:space="preserve"> - Rencontre avec vous par Vidéoconférence ;</t>
  </si>
  <si>
    <t xml:space="preserve"> - Préparation à la rencontre et rencontre avec vous par Vidéoconférence ;</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</si>
  <si>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</si>
  <si>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</si>
  <si>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Recueullir les différentes informations pertinentes à l'élaboration de la planification fiscale ;</t>
  </si>
  <si>
    <t xml:space="preserve"> - Rédaction de directives aux juristes afin de mettre en place la planification fiscale ;</t>
  </si>
  <si>
    <t xml:space="preserve"> - Préparation des formulaires d'obtention des numéros de fiducie fédéral et provincial pour la nouvelle fiducie ;</t>
  </si>
  <si>
    <t xml:space="preserve"> - Validation de la conformité des chèques/virements effectués en concordance avec nos directives ;</t>
  </si>
  <si>
    <t xml:space="preserve"> - Analyses, calculs et préparation de tableaux en lien avec l'établissement d'une juste valeur marchande de la société ;</t>
  </si>
  <si>
    <t>Le 7 JUIN 2023</t>
  </si>
  <si>
    <t>YVES COUSINEAU</t>
  </si>
  <si>
    <t>OPTO-RÉSEAU STE-THÉRÈSE</t>
  </si>
  <si>
    <t>944 RUE GENDRON
SAINTE-THÉRÈSE, QC, J7E 5N2</t>
  </si>
  <si>
    <t># 23228</t>
  </si>
  <si>
    <t xml:space="preserve"> - Analyse des impacts fiscaux en cas de vente des actifs vs vente des actions ;</t>
  </si>
  <si>
    <t xml:space="preserve"> - Rédaction d'un mémorandum fiscal et diverses modifications en cours de route suite aux modifications d'informations pour mettre en place la réorganisation fiscale déterminée ;</t>
  </si>
  <si>
    <t xml:space="preserve"> - Préparation d'organigrammes corporatifs après opérations;</t>
  </si>
  <si>
    <t xml:space="preserve"> - Avancement dans la préparation des formulaires de taxes FP-2044 requis pour le transfert de la totalité ou presque d'une entreprise;</t>
  </si>
  <si>
    <t xml:space="preserve"> - Analyse et répondre à vos diverses demandes ;</t>
  </si>
  <si>
    <t xml:space="preserve"> - Modifications à la planification en cours de route en fonction des diverses modifications survenues ;</t>
  </si>
  <si>
    <t xml:space="preserve"> - Préparation des formulaires d'autorisations gouvernementaux et validation des soldes fiscaux pertinents ;</t>
  </si>
  <si>
    <t>Le 3 OCTOBRE 2023</t>
  </si>
  <si>
    <t># 23321</t>
  </si>
  <si>
    <t xml:space="preserve"> - Modifications au mémorandum fiscal pour mettre en place la réorganisation fiscale déterminée suite à l'avancement du dossier ;</t>
  </si>
  <si>
    <t xml:space="preserve"> - Modifications aux organigrammes corporatifs avant et après opérations;</t>
  </si>
  <si>
    <t xml:space="preserve"> - Diverses démarches entourant l'obtention de numéros pour la nouvelle société ;</t>
  </si>
  <si>
    <t xml:space="preserve"> - Diverses discussions téléphoniques avec vous et le juriste  ;</t>
  </si>
  <si>
    <t>Le 15 DÉCEMBRE 2023</t>
  </si>
  <si>
    <t># 23490</t>
  </si>
  <si>
    <t xml:space="preserve"> - Discussion téléphonique avec vous et votre frère en lien avec la comptabilité des différentes opérations de l'exercice ;</t>
  </si>
  <si>
    <t xml:space="preserve"> - Révision des états financiers et modifications à apporter ;</t>
  </si>
  <si>
    <t xml:space="preserve"> - Préparation de la déclaration de revenus ;</t>
  </si>
  <si>
    <t xml:space="preserve"> - Lecture, analyse et rédaction de divers courriels avec vous et votre frère ;</t>
  </si>
  <si>
    <t>Le 11 MAI 2024</t>
  </si>
  <si>
    <t># 24215</t>
  </si>
  <si>
    <t xml:space="preserve"> - Révision de votre déclaration de revenus 2023, préparation d'une lettre à l'intention de Revenu Québec pour l'exonération de gain en capital ;</t>
  </si>
  <si>
    <t xml:space="preserve"> - Discussion téléphonique avec vous ;</t>
  </si>
  <si>
    <t xml:space="preserve"> - Analyse et recherches fiscales en lien avec la stratégie possible au niveau de réalisation d'un gain en capital avant le 25 juin sur votre immeuble et diverses implications et préparation d'un sommaire par courriel ;</t>
  </si>
  <si>
    <t>Le 28 JUILLET 2024</t>
  </si>
  <si>
    <t># 24425</t>
  </si>
  <si>
    <t xml:space="preserve"> - Travail relativement aux rapports de TPS/TVQ et la fermeture des numéros de taxes, notamment, analyse de la documentation reçue relativement à votre situation, préparation d'une lettre, préparation des formulaires requis, discussions téléphoniques et courriels avec vous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</si>
</sst>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3"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4">
    <xf numFmtId="0" fontId="0" fillId="0" borderId="0"/>
    <xf numFmtId="164" fontId="1" fillId="0" borderId="0" applyFont="0" applyFill="0" applyBorder="0" applyAlignment="0" applyProtection="0"/>
    <xf numFmtId="44" fontId="1" fillId="0" borderId="0" applyFont="0" applyFill="0" applyBorder="0" applyAlignment="0" applyProtection="0"/>
    <xf numFmtId="0" fontId="1" fillId="0" borderId="0"/>
  </cellStyleXfs>
  <cellXfs count="66">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7" fontId="12" fillId="0" borderId="0" xfId="3" applyNumberFormat="1" applyFont="1"/>
    <xf numFmtId="0" fontId="2" fillId="0" borderId="0" xfId="3" applyFont="1"/>
    <xf numFmtId="39" fontId="12" fillId="0" borderId="0" xfId="3" applyNumberFormat="1" applyFont="1" applyAlignment="1">
      <alignment horizontal="center" wrapText="1" shrinkToFit="1"/>
    </xf>
    <xf numFmtId="7" fontId="12" fillId="0" borderId="0" xfId="3" applyNumberFormat="1" applyFont="1" applyAlignment="1">
      <alignment horizontal="left" wrapText="1" indent="2" shrinkToFit="1"/>
    </xf>
    <xf numFmtId="0" fontId="17"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2" fillId="0" borderId="0" xfId="0" applyFont="1" applyAlignment="1">
      <alignment horizontal="center"/>
    </xf>
    <xf numFmtId="0" fontId="10" fillId="0" borderId="13" xfId="0" applyFont="1" applyBorder="1" applyAlignment="1">
      <alignment horizontal="center" vertical="center"/>
    </xf>
    <xf numFmtId="0" fontId="17" fillId="0" borderId="0" xfId="0" applyFont="1" applyAlignment="1">
      <alignment horizontal="left" indent="1"/>
    </xf>
    <xf numFmtId="0" fontId="10" fillId="0" borderId="0" xfId="0" applyFont="1" applyAlignment="1">
      <alignment horizontal="center"/>
    </xf>
    <xf numFmtId="0" fontId="18" fillId="0" borderId="0" xfId="0" applyFont="1" applyAlignment="1">
      <alignment horizontal="center"/>
    </xf>
    <xf numFmtId="0" fontId="5" fillId="2" borderId="0" xfId="0" applyFont="1" applyFill="1" applyAlignment="1">
      <alignment horizontal="center"/>
    </xf>
  </cellXfs>
  <cellStyles count="4">
    <cellStyle name="Milliers" xfId="1" builtinId="3"/>
    <cellStyle name="Monétaire" xfId="2" builtinId="4"/>
    <cellStyle name="Normal" xfId="0" builtinId="0"/>
    <cellStyle name="Normal 2" xfId="3" xr:uid="{05AE08AC-AFEC-4B9B-A8E8-E482E13645AE}"/>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2945908-02DE-4480-B507-B090F6A013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CB1F080-1594-4F13-86FE-651F6233E5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60BA570-F1F2-4459-AEA5-B653611FAC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0DCF657-F042-414F-A06F-A7D8022487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topLeftCell="A37" zoomScale="80" zoomScaleNormal="100" zoomScaleSheetLayoutView="80" workbookViewId="0">
      <selection activeCell="C67" sqref="C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60</v>
      </c>
      <c r="C24" s="21"/>
      <c r="D24" s="21"/>
      <c r="E24" s="21"/>
      <c r="F24" s="21"/>
    </row>
    <row r="25" spans="1:6" ht="15" x14ac:dyDescent="0.2">
      <c r="A25" s="17"/>
      <c r="B25" s="25" t="s">
        <v>61</v>
      </c>
      <c r="C25" s="21"/>
      <c r="D25" s="21"/>
      <c r="E25" s="21"/>
      <c r="F25" s="21"/>
    </row>
    <row r="26" spans="1:6" ht="33.75" customHeight="1" x14ac:dyDescent="0.2">
      <c r="A26" s="17"/>
      <c r="B26" s="53" t="s">
        <v>62</v>
      </c>
      <c r="C26" s="21"/>
      <c r="D26" s="21"/>
      <c r="E26" s="21"/>
      <c r="F26" s="21"/>
    </row>
    <row r="27" spans="1:6" x14ac:dyDescent="0.2">
      <c r="A27" s="18"/>
      <c r="B27" s="21"/>
      <c r="C27" s="23"/>
      <c r="D27" s="23"/>
      <c r="E27" s="24"/>
      <c r="F27" s="21"/>
    </row>
    <row r="28" spans="1:6" ht="15" x14ac:dyDescent="0.2">
      <c r="A28" s="17"/>
      <c r="B28" s="23"/>
      <c r="C28" s="23"/>
      <c r="D28" s="27" t="s">
        <v>11</v>
      </c>
      <c r="E28" s="27" t="s">
        <v>63</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t="s">
        <v>28</v>
      </c>
      <c r="C34" s="58"/>
      <c r="D34" s="58"/>
      <c r="E34" s="28"/>
      <c r="F34" s="21"/>
    </row>
    <row r="35" spans="1:6" ht="14.25" x14ac:dyDescent="0.2">
      <c r="A35" s="21"/>
      <c r="B35" s="58"/>
      <c r="C35" s="58"/>
      <c r="D35" s="58"/>
      <c r="E35" s="28"/>
      <c r="F35" s="21"/>
    </row>
    <row r="36" spans="1:6" ht="14.25" x14ac:dyDescent="0.2">
      <c r="A36" s="21"/>
      <c r="B36" s="58" t="s">
        <v>54</v>
      </c>
      <c r="C36" s="58"/>
      <c r="D36" s="58"/>
      <c r="E36" s="28"/>
      <c r="F36" s="21"/>
    </row>
    <row r="37" spans="1:6" ht="14.25" x14ac:dyDescent="0.2">
      <c r="A37" s="21"/>
      <c r="B37" s="58"/>
      <c r="C37" s="58"/>
      <c r="D37" s="58"/>
      <c r="E37" s="28"/>
      <c r="F37" s="21"/>
    </row>
    <row r="38" spans="1:6" ht="14.25" x14ac:dyDescent="0.2">
      <c r="A38" s="21"/>
      <c r="B38" s="58" t="s">
        <v>2</v>
      </c>
      <c r="C38" s="58"/>
      <c r="D38" s="58"/>
      <c r="E38" s="28"/>
      <c r="F38" s="21"/>
    </row>
    <row r="39" spans="1:6" ht="14.25" x14ac:dyDescent="0.2">
      <c r="A39" s="21"/>
      <c r="B39" s="58"/>
      <c r="C39" s="58"/>
      <c r="D39" s="58"/>
      <c r="E39" s="28"/>
      <c r="F39" s="21"/>
    </row>
    <row r="40" spans="1:6" ht="14.25" x14ac:dyDescent="0.2">
      <c r="A40" s="21"/>
      <c r="B40" s="58" t="s">
        <v>64</v>
      </c>
      <c r="C40" s="58"/>
      <c r="D40" s="58"/>
      <c r="E40" s="28"/>
      <c r="F40" s="21"/>
    </row>
    <row r="41" spans="1:6" ht="14.25" x14ac:dyDescent="0.2">
      <c r="A41" s="21"/>
      <c r="B41" s="58"/>
      <c r="C41" s="58"/>
      <c r="D41" s="58"/>
      <c r="E41" s="28"/>
      <c r="F41" s="21"/>
    </row>
    <row r="42" spans="1:6" ht="14.25" x14ac:dyDescent="0.2">
      <c r="A42" s="21"/>
      <c r="B42" s="58" t="s">
        <v>32</v>
      </c>
      <c r="C42" s="58"/>
      <c r="D42" s="58"/>
      <c r="E42" s="28"/>
      <c r="F42" s="21"/>
    </row>
    <row r="43" spans="1:6" ht="14.25" x14ac:dyDescent="0.2">
      <c r="A43" s="21"/>
      <c r="B43" s="58"/>
      <c r="C43" s="58"/>
      <c r="D43" s="58"/>
      <c r="E43" s="28"/>
      <c r="F43" s="21"/>
    </row>
    <row r="44" spans="1:6" ht="14.25" x14ac:dyDescent="0.2">
      <c r="A44" s="21"/>
      <c r="B44" s="58" t="s">
        <v>44</v>
      </c>
      <c r="C44" s="58"/>
      <c r="D44" s="58"/>
      <c r="E44" s="28"/>
      <c r="F44" s="21"/>
    </row>
    <row r="45" spans="1:6" ht="14.25" x14ac:dyDescent="0.2">
      <c r="A45" s="21"/>
      <c r="B45" s="58"/>
      <c r="C45" s="58"/>
      <c r="D45" s="58"/>
      <c r="E45" s="28"/>
      <c r="F45" s="21"/>
    </row>
    <row r="46" spans="1:6" ht="28.5" customHeight="1" x14ac:dyDescent="0.2">
      <c r="A46" s="21"/>
      <c r="B46" s="58" t="s">
        <v>65</v>
      </c>
      <c r="C46" s="58"/>
      <c r="D46" s="58"/>
      <c r="E46" s="28"/>
      <c r="F46" s="21"/>
    </row>
    <row r="47" spans="1:6" ht="14.25" x14ac:dyDescent="0.2">
      <c r="A47" s="21"/>
      <c r="B47" s="58"/>
      <c r="C47" s="58"/>
      <c r="D47" s="58"/>
      <c r="E47" s="28"/>
      <c r="F47" s="21"/>
    </row>
    <row r="48" spans="1:6" ht="14.25" x14ac:dyDescent="0.2">
      <c r="A48" s="21"/>
      <c r="B48" s="58" t="s">
        <v>66</v>
      </c>
      <c r="C48" s="58"/>
      <c r="D48" s="58"/>
      <c r="E48" s="28"/>
      <c r="F48" s="21"/>
    </row>
    <row r="49" spans="1:6" ht="14.25" x14ac:dyDescent="0.2">
      <c r="A49" s="21"/>
      <c r="B49" s="58"/>
      <c r="C49" s="58"/>
      <c r="D49" s="58"/>
      <c r="E49" s="28"/>
      <c r="F49" s="21"/>
    </row>
    <row r="50" spans="1:6" ht="14.25" x14ac:dyDescent="0.2">
      <c r="A50" s="21"/>
      <c r="B50" s="58" t="s">
        <v>20</v>
      </c>
      <c r="C50" s="58"/>
      <c r="D50" s="58"/>
      <c r="E50" s="28"/>
      <c r="F50" s="21"/>
    </row>
    <row r="51" spans="1:6" ht="14.25" x14ac:dyDescent="0.2">
      <c r="A51" s="21"/>
      <c r="B51" s="58"/>
      <c r="C51" s="58"/>
      <c r="D51" s="58"/>
      <c r="E51" s="28"/>
      <c r="F51" s="21"/>
    </row>
    <row r="52" spans="1:6" ht="14.25" x14ac:dyDescent="0.2">
      <c r="A52" s="21"/>
      <c r="B52" s="58" t="s">
        <v>22</v>
      </c>
      <c r="C52" s="58"/>
      <c r="D52" s="58"/>
      <c r="E52" s="28"/>
      <c r="F52" s="21"/>
    </row>
    <row r="53" spans="1:6" ht="14.25" x14ac:dyDescent="0.2">
      <c r="A53" s="21"/>
      <c r="B53" s="58"/>
      <c r="C53" s="58"/>
      <c r="D53" s="58"/>
      <c r="E53" s="28"/>
      <c r="F53" s="21"/>
    </row>
    <row r="54" spans="1:6" ht="14.25" x14ac:dyDescent="0.2">
      <c r="A54" s="21"/>
      <c r="B54" s="58" t="s">
        <v>33</v>
      </c>
      <c r="C54" s="58"/>
      <c r="D54" s="58"/>
      <c r="E54" s="28"/>
      <c r="F54" s="21"/>
    </row>
    <row r="55" spans="1:6" ht="14.25" x14ac:dyDescent="0.2">
      <c r="A55" s="21"/>
      <c r="B55" s="58"/>
      <c r="C55" s="58"/>
      <c r="D55" s="58"/>
      <c r="E55" s="28"/>
      <c r="F55" s="21"/>
    </row>
    <row r="56" spans="1:6" ht="14.25" x14ac:dyDescent="0.2">
      <c r="A56" s="21"/>
      <c r="B56" s="58" t="s">
        <v>39</v>
      </c>
      <c r="C56" s="58"/>
      <c r="D56" s="58"/>
      <c r="E56" s="28"/>
      <c r="F56" s="21"/>
    </row>
    <row r="57" spans="1:6" ht="14.25" x14ac:dyDescent="0.2">
      <c r="A57" s="21"/>
      <c r="B57" s="58"/>
      <c r="C57" s="58"/>
      <c r="D57" s="58"/>
      <c r="E57" s="28"/>
      <c r="F57" s="21"/>
    </row>
    <row r="58" spans="1:6" ht="14.25" x14ac:dyDescent="0.2">
      <c r="A58" s="21"/>
      <c r="B58" s="58" t="s">
        <v>67</v>
      </c>
      <c r="C58" s="58"/>
      <c r="D58" s="58"/>
      <c r="E58" s="28"/>
      <c r="F58" s="21"/>
    </row>
    <row r="59" spans="1:6" ht="14.25" x14ac:dyDescent="0.2">
      <c r="A59" s="21"/>
      <c r="B59" s="58"/>
      <c r="C59" s="58"/>
      <c r="D59" s="58"/>
      <c r="E59" s="28"/>
      <c r="F59" s="21"/>
    </row>
    <row r="60" spans="1:6" ht="14.25" x14ac:dyDescent="0.2">
      <c r="A60" s="21"/>
      <c r="B60" s="58" t="s">
        <v>68</v>
      </c>
      <c r="C60" s="58"/>
      <c r="D60" s="58"/>
      <c r="E60" s="28"/>
      <c r="F60" s="21"/>
    </row>
    <row r="61" spans="1:6" ht="14.25" x14ac:dyDescent="0.2">
      <c r="A61" s="21"/>
      <c r="B61" s="58"/>
      <c r="C61" s="58"/>
      <c r="D61" s="58"/>
      <c r="E61" s="28"/>
      <c r="F61" s="21"/>
    </row>
    <row r="62" spans="1:6" ht="14.25" x14ac:dyDescent="0.2">
      <c r="A62" s="21"/>
      <c r="B62" s="58" t="s">
        <v>69</v>
      </c>
      <c r="C62" s="58"/>
      <c r="D62" s="58"/>
      <c r="E62" s="28"/>
      <c r="F62" s="21"/>
    </row>
    <row r="63" spans="1:6" ht="14.25" x14ac:dyDescent="0.2">
      <c r="A63" s="21"/>
      <c r="B63" s="58"/>
      <c r="C63" s="58"/>
      <c r="D63" s="58"/>
      <c r="E63" s="28"/>
      <c r="F63" s="21"/>
    </row>
    <row r="64" spans="1:6" ht="14.25" x14ac:dyDescent="0.2">
      <c r="A64" s="21"/>
      <c r="B64" s="58" t="s">
        <v>70</v>
      </c>
      <c r="C64" s="58"/>
      <c r="D64" s="58"/>
      <c r="E64" s="28"/>
      <c r="F64" s="21"/>
    </row>
    <row r="65" spans="1:6" ht="14.25" x14ac:dyDescent="0.2">
      <c r="A65" s="21"/>
      <c r="B65" s="58"/>
      <c r="C65" s="58"/>
      <c r="D65" s="58"/>
      <c r="E65" s="28"/>
      <c r="F65" s="21"/>
    </row>
    <row r="66" spans="1:6" s="50" customFormat="1" ht="14.25" x14ac:dyDescent="0.2">
      <c r="A66" s="46"/>
      <c r="B66" s="47"/>
      <c r="C66" s="48" t="s">
        <v>37</v>
      </c>
      <c r="D66" s="48" t="s">
        <v>38</v>
      </c>
      <c r="E66" s="49"/>
      <c r="F66" s="46"/>
    </row>
    <row r="67" spans="1:6" s="50" customFormat="1" ht="14.25" x14ac:dyDescent="0.2">
      <c r="A67" s="46"/>
      <c r="B67" s="47"/>
      <c r="C67" s="51">
        <v>41</v>
      </c>
      <c r="D67" s="52">
        <v>350</v>
      </c>
      <c r="E67" s="49"/>
      <c r="F67" s="46"/>
    </row>
    <row r="68" spans="1:6" ht="13.5" customHeight="1" x14ac:dyDescent="0.2">
      <c r="A68" s="21"/>
      <c r="B68" s="58"/>
      <c r="C68" s="58"/>
      <c r="D68" s="58"/>
      <c r="E68" s="28"/>
      <c r="F68" s="21"/>
    </row>
    <row r="69" spans="1:6" ht="13.5" customHeight="1" x14ac:dyDescent="0.2">
      <c r="A69" s="21"/>
      <c r="B69" s="25" t="s">
        <v>15</v>
      </c>
      <c r="C69" s="26"/>
      <c r="D69" s="26"/>
      <c r="E69" s="29">
        <f>D67*C67</f>
        <v>14350</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14350</v>
      </c>
      <c r="F72" s="21"/>
    </row>
    <row r="73" spans="1:6" ht="13.5" customHeight="1" x14ac:dyDescent="0.2">
      <c r="A73" s="21"/>
      <c r="B73" s="26" t="s">
        <v>5</v>
      </c>
      <c r="C73" s="31">
        <v>0.05</v>
      </c>
      <c r="D73" s="26"/>
      <c r="E73" s="35">
        <f>ROUND(E72*C73,2)</f>
        <v>717.5</v>
      </c>
      <c r="F73" s="21"/>
    </row>
    <row r="74" spans="1:6" ht="13.5" customHeight="1" x14ac:dyDescent="0.2">
      <c r="A74" s="21"/>
      <c r="B74" s="26" t="s">
        <v>4</v>
      </c>
      <c r="C74" s="42">
        <v>9.9750000000000005E-2</v>
      </c>
      <c r="D74" s="26"/>
      <c r="E74" s="43">
        <f>ROUND(E72*C74,2)</f>
        <v>1431.41</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16498.91</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16498.91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A88:F88"/>
    <mergeCell ref="A84:F84"/>
    <mergeCell ref="B33:D33"/>
    <mergeCell ref="B34:D34"/>
    <mergeCell ref="B64:D64"/>
    <mergeCell ref="B65:D65"/>
    <mergeCell ref="B68:D68"/>
    <mergeCell ref="B59:D59"/>
    <mergeCell ref="B60:D60"/>
    <mergeCell ref="B61:D61"/>
    <mergeCell ref="B62:D62"/>
    <mergeCell ref="B63:D63"/>
    <mergeCell ref="B53:D53"/>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s>
  <phoneticPr fontId="0" type="noConversion"/>
  <dataValidations count="1">
    <dataValidation type="list" allowBlank="1" showInputMessage="1" showErrorMessage="1" sqref="B77:B79 B12:B20 B68 B33:B67" xr:uid="{00000000-0002-0000-0000-00000000000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CE691-2829-4ED4-951D-AD08FB2EB0E0}">
  <sheetPr codeName="Feuil3">
    <pageSetUpPr fitToPage="1"/>
  </sheetPr>
  <dimension ref="A12:F93"/>
  <sheetViews>
    <sheetView view="pageBreakPreview" zoomScale="80" zoomScaleNormal="100" zoomScaleSheetLayoutView="80" workbookViewId="0">
      <selection activeCell="B69" sqref="B69:D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60</v>
      </c>
      <c r="C24" s="21"/>
      <c r="D24" s="21"/>
      <c r="E24" s="21"/>
      <c r="F24" s="21"/>
    </row>
    <row r="25" spans="1:6" ht="15" x14ac:dyDescent="0.2">
      <c r="A25" s="17"/>
      <c r="B25" s="25" t="s">
        <v>61</v>
      </c>
      <c r="C25" s="21"/>
      <c r="D25" s="21"/>
      <c r="E25" s="21"/>
      <c r="F25" s="21"/>
    </row>
    <row r="26" spans="1:6" ht="33.75" customHeight="1" x14ac:dyDescent="0.2">
      <c r="A26" s="17"/>
      <c r="B26" s="53" t="s">
        <v>62</v>
      </c>
      <c r="C26" s="21"/>
      <c r="D26" s="21"/>
      <c r="E26" s="21"/>
      <c r="F26" s="21"/>
    </row>
    <row r="27" spans="1:6" x14ac:dyDescent="0.2">
      <c r="A27" s="18"/>
      <c r="B27" s="21"/>
      <c r="C27" s="23"/>
      <c r="D27" s="23"/>
      <c r="E27" s="24"/>
      <c r="F27" s="21"/>
    </row>
    <row r="28" spans="1:6" ht="15" x14ac:dyDescent="0.2">
      <c r="A28" s="17"/>
      <c r="B28" s="23"/>
      <c r="C28" s="23"/>
      <c r="D28" s="27" t="s">
        <v>11</v>
      </c>
      <c r="E28" s="27" t="s">
        <v>72</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c r="C34" s="58"/>
      <c r="D34" s="58"/>
      <c r="E34" s="28"/>
      <c r="F34" s="21"/>
    </row>
    <row r="35" spans="1:6" ht="14.25" x14ac:dyDescent="0.2">
      <c r="A35" s="21"/>
      <c r="B35" s="58" t="s">
        <v>73</v>
      </c>
      <c r="C35" s="58"/>
      <c r="D35" s="58"/>
      <c r="E35" s="28"/>
      <c r="F35" s="21"/>
    </row>
    <row r="36" spans="1:6" ht="14.25" x14ac:dyDescent="0.2">
      <c r="A36" s="21"/>
      <c r="B36" s="58"/>
      <c r="C36" s="58"/>
      <c r="D36" s="58"/>
      <c r="E36" s="28"/>
      <c r="F36" s="21"/>
    </row>
    <row r="37" spans="1:6" ht="14.25" x14ac:dyDescent="0.2">
      <c r="A37" s="21"/>
      <c r="B37" s="58" t="s">
        <v>74</v>
      </c>
      <c r="C37" s="58"/>
      <c r="D37" s="58"/>
      <c r="E37" s="28"/>
      <c r="F37" s="21"/>
    </row>
    <row r="38" spans="1:6" ht="14.25" x14ac:dyDescent="0.2">
      <c r="A38" s="21"/>
      <c r="B38" s="58"/>
      <c r="C38" s="58"/>
      <c r="D38" s="58"/>
      <c r="E38" s="28"/>
      <c r="F38" s="21"/>
    </row>
    <row r="39" spans="1:6" ht="14.25" x14ac:dyDescent="0.2">
      <c r="A39" s="21"/>
      <c r="B39" s="58" t="s">
        <v>9</v>
      </c>
      <c r="C39" s="58"/>
      <c r="D39" s="58"/>
      <c r="E39" s="28"/>
      <c r="F39" s="21"/>
    </row>
    <row r="40" spans="1:6" ht="14.25" x14ac:dyDescent="0.2">
      <c r="A40" s="21"/>
      <c r="B40" s="58"/>
      <c r="C40" s="58"/>
      <c r="D40" s="58"/>
      <c r="E40" s="28"/>
      <c r="F40" s="21"/>
    </row>
    <row r="41" spans="1:6" ht="14.25" x14ac:dyDescent="0.2">
      <c r="A41" s="21"/>
      <c r="B41" s="58" t="s">
        <v>75</v>
      </c>
      <c r="C41" s="58"/>
      <c r="D41" s="58"/>
      <c r="E41" s="28"/>
      <c r="F41" s="21"/>
    </row>
    <row r="42" spans="1:6" ht="14.25" x14ac:dyDescent="0.2">
      <c r="A42" s="21"/>
      <c r="B42" s="58"/>
      <c r="C42" s="58"/>
      <c r="D42" s="58"/>
      <c r="E42" s="28"/>
      <c r="F42" s="21"/>
    </row>
    <row r="43" spans="1:6" ht="14.25" x14ac:dyDescent="0.2">
      <c r="A43" s="21"/>
      <c r="B43" s="58" t="s">
        <v>26</v>
      </c>
      <c r="C43" s="58"/>
      <c r="D43" s="58"/>
      <c r="E43" s="28"/>
      <c r="F43" s="21"/>
    </row>
    <row r="44" spans="1:6" ht="14.25" x14ac:dyDescent="0.2">
      <c r="A44" s="21"/>
      <c r="B44" s="58"/>
      <c r="C44" s="58"/>
      <c r="D44" s="58"/>
      <c r="E44" s="28"/>
      <c r="F44" s="21"/>
    </row>
    <row r="45" spans="1:6" ht="14.25" x14ac:dyDescent="0.2">
      <c r="A45" s="21"/>
      <c r="B45" s="58" t="s">
        <v>25</v>
      </c>
      <c r="C45" s="58"/>
      <c r="D45" s="58"/>
      <c r="E45" s="28"/>
      <c r="F45" s="21"/>
    </row>
    <row r="46" spans="1:6" ht="14.25" x14ac:dyDescent="0.2">
      <c r="A46" s="21"/>
      <c r="B46" s="58"/>
      <c r="C46" s="58"/>
      <c r="D46" s="58"/>
      <c r="E46" s="28"/>
      <c r="F46" s="21"/>
    </row>
    <row r="47" spans="1:6" ht="14.25" x14ac:dyDescent="0.2">
      <c r="A47" s="21"/>
      <c r="B47" s="58" t="s">
        <v>48</v>
      </c>
      <c r="C47" s="58"/>
      <c r="D47" s="58"/>
      <c r="E47" s="28"/>
      <c r="F47" s="21"/>
    </row>
    <row r="48" spans="1:6" ht="14.25" x14ac:dyDescent="0.2">
      <c r="A48" s="21"/>
      <c r="B48" s="58"/>
      <c r="C48" s="58"/>
      <c r="D48" s="58"/>
      <c r="E48" s="28"/>
      <c r="F48" s="21"/>
    </row>
    <row r="49" spans="1:6" ht="14.25" x14ac:dyDescent="0.2">
      <c r="A49" s="21"/>
      <c r="B49" s="58" t="s">
        <v>57</v>
      </c>
      <c r="C49" s="58"/>
      <c r="D49" s="58"/>
      <c r="E49" s="28"/>
      <c r="F49" s="21"/>
    </row>
    <row r="50" spans="1:6" ht="14.25" x14ac:dyDescent="0.2">
      <c r="A50" s="21"/>
      <c r="B50" s="58"/>
      <c r="C50" s="58"/>
      <c r="D50" s="58"/>
      <c r="E50" s="28"/>
      <c r="F50" s="21"/>
    </row>
    <row r="51" spans="1:6" ht="14.25" x14ac:dyDescent="0.2">
      <c r="A51" s="21"/>
      <c r="B51" s="58" t="s">
        <v>76</v>
      </c>
      <c r="C51" s="58"/>
      <c r="D51" s="58"/>
      <c r="E51" s="28"/>
      <c r="F51" s="21"/>
    </row>
    <row r="52" spans="1:6" ht="14.25" x14ac:dyDescent="0.2">
      <c r="A52" s="21"/>
      <c r="B52" s="58"/>
      <c r="C52" s="58"/>
      <c r="D52" s="58"/>
      <c r="E52" s="28"/>
      <c r="F52" s="21"/>
    </row>
    <row r="53" spans="1:6" ht="14.25" x14ac:dyDescent="0.2">
      <c r="A53" s="21"/>
      <c r="B53" s="58" t="s">
        <v>39</v>
      </c>
      <c r="C53" s="58"/>
      <c r="D53" s="58"/>
      <c r="E53" s="28"/>
      <c r="F53" s="21"/>
    </row>
    <row r="54" spans="1:6" ht="14.25" x14ac:dyDescent="0.2">
      <c r="A54" s="21"/>
      <c r="B54" s="58"/>
      <c r="C54" s="58"/>
      <c r="D54" s="58"/>
      <c r="E54" s="28"/>
      <c r="F54" s="21"/>
    </row>
    <row r="55" spans="1:6" ht="14.25" x14ac:dyDescent="0.2">
      <c r="A55" s="21"/>
      <c r="B55" s="58" t="s">
        <v>53</v>
      </c>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ht="14.25" x14ac:dyDescent="0.2">
      <c r="A65" s="21"/>
      <c r="B65" s="58"/>
      <c r="C65" s="58"/>
      <c r="D65" s="58"/>
      <c r="E65" s="28"/>
      <c r="F65" s="21"/>
    </row>
    <row r="66" spans="1:6" ht="14.25" x14ac:dyDescent="0.2">
      <c r="A66" s="21"/>
      <c r="B66" s="58"/>
      <c r="C66" s="58"/>
      <c r="D66" s="58"/>
      <c r="E66" s="28"/>
      <c r="F66" s="21"/>
    </row>
    <row r="67" spans="1:6" s="50" customFormat="1" ht="14.25" x14ac:dyDescent="0.2">
      <c r="A67" s="46"/>
      <c r="B67" s="47"/>
      <c r="C67" s="48" t="s">
        <v>37</v>
      </c>
      <c r="D67" s="48" t="s">
        <v>38</v>
      </c>
      <c r="E67" s="49"/>
      <c r="F67" s="46"/>
    </row>
    <row r="68" spans="1:6" s="50" customFormat="1" ht="14.25" x14ac:dyDescent="0.2">
      <c r="A68" s="46"/>
      <c r="B68" s="47"/>
      <c r="C68" s="51">
        <v>17</v>
      </c>
      <c r="D68" s="52">
        <v>350</v>
      </c>
      <c r="E68" s="49"/>
      <c r="F68" s="46"/>
    </row>
    <row r="69" spans="1:6" ht="13.5" customHeight="1" x14ac:dyDescent="0.2">
      <c r="A69" s="21"/>
      <c r="B69" s="58">
        <v>3</v>
      </c>
      <c r="C69" s="58"/>
      <c r="D69" s="58"/>
      <c r="E69" s="28"/>
      <c r="F69" s="21"/>
    </row>
    <row r="70" spans="1:6" ht="13.5" customHeight="1" x14ac:dyDescent="0.2">
      <c r="A70" s="21"/>
      <c r="B70" s="25" t="s">
        <v>15</v>
      </c>
      <c r="C70" s="26"/>
      <c r="D70" s="26"/>
      <c r="E70" s="29">
        <f>D68*C68</f>
        <v>5950</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5950</v>
      </c>
      <c r="F73" s="21"/>
    </row>
    <row r="74" spans="1:6" ht="13.5" customHeight="1" x14ac:dyDescent="0.2">
      <c r="A74" s="21"/>
      <c r="B74" s="26" t="s">
        <v>5</v>
      </c>
      <c r="C74" s="31">
        <v>0.05</v>
      </c>
      <c r="D74" s="26"/>
      <c r="E74" s="35">
        <f>ROUND(E73*C74,2)</f>
        <v>297.5</v>
      </c>
      <c r="F74" s="21"/>
    </row>
    <row r="75" spans="1:6" ht="13.5" customHeight="1" x14ac:dyDescent="0.2">
      <c r="A75" s="21"/>
      <c r="B75" s="26" t="s">
        <v>4</v>
      </c>
      <c r="C75" s="42">
        <v>9.9750000000000005E-2</v>
      </c>
      <c r="D75" s="26"/>
      <c r="E75" s="43">
        <f>ROUND(E73*C75,2)</f>
        <v>593.51</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6841.01</v>
      </c>
      <c r="F77" s="21"/>
    </row>
    <row r="78" spans="1:6" ht="15.75" thickTop="1" x14ac:dyDescent="0.2">
      <c r="A78" s="21"/>
      <c r="B78" s="62"/>
      <c r="C78" s="62"/>
      <c r="D78" s="62"/>
      <c r="E78" s="36"/>
      <c r="F78" s="21"/>
    </row>
    <row r="79" spans="1:6" ht="15" x14ac:dyDescent="0.2">
      <c r="A79" s="21"/>
      <c r="B79" s="59" t="s">
        <v>18</v>
      </c>
      <c r="C79" s="59"/>
      <c r="D79" s="59"/>
      <c r="E79" s="36">
        <v>0</v>
      </c>
      <c r="F79" s="21"/>
    </row>
    <row r="80" spans="1:6" ht="15" x14ac:dyDescent="0.2">
      <c r="A80" s="21"/>
      <c r="B80" s="62"/>
      <c r="C80" s="62"/>
      <c r="D80" s="62"/>
      <c r="E80" s="36"/>
      <c r="F80" s="21"/>
    </row>
    <row r="81" spans="1:6" ht="19.5" customHeight="1" x14ac:dyDescent="0.2">
      <c r="A81" s="21"/>
      <c r="B81" s="37" t="s">
        <v>17</v>
      </c>
      <c r="C81" s="38"/>
      <c r="D81" s="38"/>
      <c r="E81" s="39">
        <f>E77-E79</f>
        <v>6841.01</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6"/>
      <c r="C84" s="56"/>
      <c r="D84" s="56"/>
      <c r="E84" s="56"/>
      <c r="F84" s="21"/>
    </row>
    <row r="85" spans="1:6" ht="14.25" x14ac:dyDescent="0.2">
      <c r="A85" s="64" t="s">
        <v>29</v>
      </c>
      <c r="B85" s="64"/>
      <c r="C85" s="64"/>
      <c r="D85" s="64"/>
      <c r="E85" s="64"/>
      <c r="F85" s="64"/>
    </row>
    <row r="86" spans="1:6" ht="14.25" x14ac:dyDescent="0.2">
      <c r="A86" s="60" t="s">
        <v>30</v>
      </c>
      <c r="B86" s="60"/>
      <c r="C86" s="60"/>
      <c r="D86" s="60"/>
      <c r="E86" s="60"/>
      <c r="F86" s="60"/>
    </row>
    <row r="87" spans="1:6" x14ac:dyDescent="0.2">
      <c r="A87" s="21"/>
      <c r="B87" s="21"/>
      <c r="C87" s="21"/>
      <c r="D87" s="21"/>
      <c r="E87" s="21"/>
      <c r="F87" s="21"/>
    </row>
    <row r="88" spans="1:6" x14ac:dyDescent="0.2">
      <c r="A88" s="21"/>
      <c r="B88" s="57"/>
      <c r="C88" s="57"/>
      <c r="D88" s="57"/>
      <c r="E88" s="57"/>
      <c r="F88" s="21"/>
    </row>
    <row r="89" spans="1:6" ht="15" x14ac:dyDescent="0.2">
      <c r="A89" s="63" t="s">
        <v>7</v>
      </c>
      <c r="B89" s="63"/>
      <c r="C89" s="63"/>
      <c r="D89" s="63"/>
      <c r="E89" s="63"/>
      <c r="F89" s="63"/>
    </row>
    <row r="91" spans="1:6" ht="39.75" customHeight="1" x14ac:dyDescent="0.2">
      <c r="B91" s="54"/>
      <c r="C91" s="55"/>
      <c r="D91" s="55"/>
    </row>
    <row r="92" spans="1:6" ht="13.5" customHeight="1" x14ac:dyDescent="0.2"/>
    <row r="93" spans="1:6" x14ac:dyDescent="0.2">
      <c r="B93" s="16"/>
      <c r="C93" s="16"/>
      <c r="D93" s="16"/>
    </row>
  </sheetData>
  <mergeCells count="45">
    <mergeCell ref="B37:D37"/>
    <mergeCell ref="A30:F30"/>
    <mergeCell ref="B33:D33"/>
    <mergeCell ref="B34:D34"/>
    <mergeCell ref="B35:D35"/>
    <mergeCell ref="B36:D36"/>
    <mergeCell ref="B38:D38"/>
    <mergeCell ref="B39:D39"/>
    <mergeCell ref="B40:D40"/>
    <mergeCell ref="B41:D41"/>
    <mergeCell ref="B46:D46"/>
    <mergeCell ref="B42:D42"/>
    <mergeCell ref="B43:D43"/>
    <mergeCell ref="B45:D45"/>
    <mergeCell ref="B47:D47"/>
    <mergeCell ref="B58:D58"/>
    <mergeCell ref="B59:D59"/>
    <mergeCell ref="B60:D60"/>
    <mergeCell ref="B61:D61"/>
    <mergeCell ref="B57:D57"/>
    <mergeCell ref="B56:D56"/>
    <mergeCell ref="B48:D48"/>
    <mergeCell ref="B49:D49"/>
    <mergeCell ref="B50:D50"/>
    <mergeCell ref="B51:D51"/>
    <mergeCell ref="B52:D52"/>
    <mergeCell ref="B53:D53"/>
    <mergeCell ref="B54:D54"/>
    <mergeCell ref="B55:D55"/>
    <mergeCell ref="B62:D62"/>
    <mergeCell ref="A89:F89"/>
    <mergeCell ref="B91:D91"/>
    <mergeCell ref="B44:D44"/>
    <mergeCell ref="B79:D79"/>
    <mergeCell ref="B80:D80"/>
    <mergeCell ref="B84:E84"/>
    <mergeCell ref="A85:F85"/>
    <mergeCell ref="A86:F86"/>
    <mergeCell ref="B88:E88"/>
    <mergeCell ref="B63:D63"/>
    <mergeCell ref="B64:D64"/>
    <mergeCell ref="B65:D65"/>
    <mergeCell ref="B66:D66"/>
    <mergeCell ref="B69:D69"/>
    <mergeCell ref="B78:D78"/>
  </mergeCells>
  <dataValidations count="1">
    <dataValidation type="list" allowBlank="1" showInputMessage="1" showErrorMessage="1" sqref="B78:B80 B12:B20 B56:B69 B33:B55" xr:uid="{A41CFC3E-58A6-4180-8238-67D12392F6D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6E486-4B30-46BB-B124-B67782DFAA22}">
  <sheetPr codeName="Feuil4">
    <pageSetUpPr fitToPage="1"/>
  </sheetPr>
  <dimension ref="A12:F93"/>
  <sheetViews>
    <sheetView view="pageBreakPreview" topLeftCell="A4" zoomScale="80" zoomScaleNormal="100" zoomScaleSheetLayoutView="80" workbookViewId="0">
      <selection activeCell="B69" sqref="B69:D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60</v>
      </c>
      <c r="C24" s="21"/>
      <c r="D24" s="21"/>
      <c r="E24" s="21"/>
      <c r="F24" s="21"/>
    </row>
    <row r="25" spans="1:6" ht="15" x14ac:dyDescent="0.2">
      <c r="A25" s="17"/>
      <c r="B25" s="25" t="s">
        <v>61</v>
      </c>
      <c r="C25" s="21"/>
      <c r="D25" s="21"/>
      <c r="E25" s="21"/>
      <c r="F25" s="21"/>
    </row>
    <row r="26" spans="1:6" ht="33.75" customHeight="1" x14ac:dyDescent="0.2">
      <c r="A26" s="17"/>
      <c r="B26" s="53" t="s">
        <v>62</v>
      </c>
      <c r="C26" s="21"/>
      <c r="D26" s="21"/>
      <c r="E26" s="21"/>
      <c r="F26" s="21"/>
    </row>
    <row r="27" spans="1:6" x14ac:dyDescent="0.2">
      <c r="A27" s="18"/>
      <c r="B27" s="21"/>
      <c r="C27" s="23"/>
      <c r="D27" s="23"/>
      <c r="E27" s="24"/>
      <c r="F27" s="21"/>
    </row>
    <row r="28" spans="1:6" ht="15" x14ac:dyDescent="0.2">
      <c r="A28" s="17"/>
      <c r="B28" s="23"/>
      <c r="C28" s="23"/>
      <c r="D28" s="27" t="s">
        <v>11</v>
      </c>
      <c r="E28" s="27" t="s">
        <v>78</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c r="C34" s="58"/>
      <c r="D34" s="58"/>
      <c r="E34" s="28"/>
      <c r="F34" s="21"/>
    </row>
    <row r="35" spans="1:6" ht="14.25" x14ac:dyDescent="0.2">
      <c r="A35" s="21"/>
      <c r="B35" s="58" t="s">
        <v>79</v>
      </c>
      <c r="C35" s="58"/>
      <c r="D35" s="58"/>
      <c r="E35" s="28"/>
      <c r="F35" s="21"/>
    </row>
    <row r="36" spans="1:6" ht="14.25" x14ac:dyDescent="0.2">
      <c r="A36" s="21"/>
      <c r="B36" s="58"/>
      <c r="C36" s="58"/>
      <c r="D36" s="58"/>
      <c r="E36" s="28"/>
      <c r="F36" s="21"/>
    </row>
    <row r="37" spans="1:6" ht="14.25" x14ac:dyDescent="0.2">
      <c r="A37" s="21"/>
      <c r="B37" s="58" t="s">
        <v>80</v>
      </c>
      <c r="C37" s="58"/>
      <c r="D37" s="58"/>
      <c r="E37" s="28"/>
      <c r="F37" s="21"/>
    </row>
    <row r="38" spans="1:6" ht="14.25" x14ac:dyDescent="0.2">
      <c r="A38" s="21"/>
      <c r="B38" s="58"/>
      <c r="C38" s="58"/>
      <c r="D38" s="58"/>
      <c r="E38" s="28"/>
      <c r="F38" s="21"/>
    </row>
    <row r="39" spans="1:6" ht="14.25" x14ac:dyDescent="0.2">
      <c r="A39" s="21"/>
      <c r="B39" s="58" t="s">
        <v>81</v>
      </c>
      <c r="C39" s="58"/>
      <c r="D39" s="58"/>
      <c r="E39" s="28"/>
      <c r="F39" s="21"/>
    </row>
    <row r="40" spans="1:6" ht="14.25" x14ac:dyDescent="0.2">
      <c r="A40" s="21"/>
      <c r="B40" s="58"/>
      <c r="C40" s="58"/>
      <c r="D40" s="58"/>
      <c r="E40" s="28"/>
      <c r="F40" s="21"/>
    </row>
    <row r="41" spans="1:6" ht="14.25" x14ac:dyDescent="0.2">
      <c r="A41" s="21"/>
      <c r="B41" s="58" t="s">
        <v>82</v>
      </c>
      <c r="C41" s="58"/>
      <c r="D41" s="58"/>
      <c r="E41" s="28"/>
      <c r="F41" s="21"/>
    </row>
    <row r="42" spans="1:6" ht="14.25" x14ac:dyDescent="0.2">
      <c r="A42" s="21"/>
      <c r="B42" s="58"/>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ht="14.25" x14ac:dyDescent="0.2">
      <c r="A65" s="21"/>
      <c r="B65" s="58"/>
      <c r="C65" s="58"/>
      <c r="D65" s="58"/>
      <c r="E65" s="28"/>
      <c r="F65" s="21"/>
    </row>
    <row r="66" spans="1:6" ht="14.25" x14ac:dyDescent="0.2">
      <c r="A66" s="21"/>
      <c r="B66" s="58"/>
      <c r="C66" s="58"/>
      <c r="D66" s="58"/>
      <c r="E66" s="28"/>
      <c r="F66" s="21"/>
    </row>
    <row r="67" spans="1:6" s="50" customFormat="1" ht="14.25" x14ac:dyDescent="0.2">
      <c r="A67" s="46"/>
      <c r="B67" s="47"/>
      <c r="C67" s="48" t="s">
        <v>37</v>
      </c>
      <c r="D67" s="48" t="s">
        <v>38</v>
      </c>
      <c r="E67" s="49"/>
      <c r="F67" s="46"/>
    </row>
    <row r="68" spans="1:6" s="50" customFormat="1" ht="14.25" x14ac:dyDescent="0.2">
      <c r="A68" s="46"/>
      <c r="B68" s="47"/>
      <c r="C68" s="51">
        <v>6.5</v>
      </c>
      <c r="D68" s="52">
        <v>350</v>
      </c>
      <c r="E68" s="49"/>
      <c r="F68" s="46"/>
    </row>
    <row r="69" spans="1:6" ht="13.5" customHeight="1" x14ac:dyDescent="0.2">
      <c r="A69" s="21"/>
      <c r="B69" s="58"/>
      <c r="C69" s="58"/>
      <c r="D69" s="58"/>
      <c r="E69" s="28"/>
      <c r="F69" s="21"/>
    </row>
    <row r="70" spans="1:6" ht="13.5" customHeight="1" x14ac:dyDescent="0.2">
      <c r="A70" s="21"/>
      <c r="B70" s="25" t="s">
        <v>15</v>
      </c>
      <c r="C70" s="26"/>
      <c r="D70" s="26"/>
      <c r="E70" s="29">
        <f>D68*C68</f>
        <v>2275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2275</v>
      </c>
      <c r="F73" s="21"/>
    </row>
    <row r="74" spans="1:6" ht="13.5" customHeight="1" x14ac:dyDescent="0.2">
      <c r="A74" s="21"/>
      <c r="B74" s="26" t="s">
        <v>5</v>
      </c>
      <c r="C74" s="31">
        <v>0.05</v>
      </c>
      <c r="D74" s="26"/>
      <c r="E74" s="35">
        <f>ROUND(E73*C74,2)</f>
        <v>113.75</v>
      </c>
      <c r="F74" s="21"/>
    </row>
    <row r="75" spans="1:6" ht="13.5" customHeight="1" x14ac:dyDescent="0.2">
      <c r="A75" s="21"/>
      <c r="B75" s="26" t="s">
        <v>4</v>
      </c>
      <c r="C75" s="42">
        <v>9.9750000000000005E-2</v>
      </c>
      <c r="D75" s="26"/>
      <c r="E75" s="43">
        <f>ROUND(E73*C75,2)</f>
        <v>226.93</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2615.6799999999998</v>
      </c>
      <c r="F77" s="21"/>
    </row>
    <row r="78" spans="1:6" ht="15.75" thickTop="1" x14ac:dyDescent="0.2">
      <c r="A78" s="21"/>
      <c r="B78" s="62"/>
      <c r="C78" s="62"/>
      <c r="D78" s="62"/>
      <c r="E78" s="36"/>
      <c r="F78" s="21"/>
    </row>
    <row r="79" spans="1:6" ht="15" x14ac:dyDescent="0.2">
      <c r="A79" s="21"/>
      <c r="B79" s="59" t="s">
        <v>18</v>
      </c>
      <c r="C79" s="59"/>
      <c r="D79" s="59"/>
      <c r="E79" s="36">
        <v>0</v>
      </c>
      <c r="F79" s="21"/>
    </row>
    <row r="80" spans="1:6" ht="15" x14ac:dyDescent="0.2">
      <c r="A80" s="21"/>
      <c r="B80" s="62"/>
      <c r="C80" s="62"/>
      <c r="D80" s="62"/>
      <c r="E80" s="36"/>
      <c r="F80" s="21"/>
    </row>
    <row r="81" spans="1:6" ht="19.5" customHeight="1" x14ac:dyDescent="0.2">
      <c r="A81" s="21"/>
      <c r="B81" s="37" t="s">
        <v>17</v>
      </c>
      <c r="C81" s="38"/>
      <c r="D81" s="38"/>
      <c r="E81" s="39">
        <f>E77-E79</f>
        <v>2615.6799999999998</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6"/>
      <c r="C84" s="56"/>
      <c r="D84" s="56"/>
      <c r="E84" s="56"/>
      <c r="F84" s="21"/>
    </row>
    <row r="85" spans="1:6" ht="14.25" x14ac:dyDescent="0.2">
      <c r="A85" s="64" t="s">
        <v>29</v>
      </c>
      <c r="B85" s="64"/>
      <c r="C85" s="64"/>
      <c r="D85" s="64"/>
      <c r="E85" s="64"/>
      <c r="F85" s="64"/>
    </row>
    <row r="86" spans="1:6" ht="14.25" x14ac:dyDescent="0.2">
      <c r="A86" s="60" t="s">
        <v>30</v>
      </c>
      <c r="B86" s="60"/>
      <c r="C86" s="60"/>
      <c r="D86" s="60"/>
      <c r="E86" s="60"/>
      <c r="F86" s="60"/>
    </row>
    <row r="87" spans="1:6" x14ac:dyDescent="0.2">
      <c r="A87" s="21"/>
      <c r="B87" s="21"/>
      <c r="C87" s="21"/>
      <c r="D87" s="21"/>
      <c r="E87" s="21"/>
      <c r="F87" s="21"/>
    </row>
    <row r="88" spans="1:6" x14ac:dyDescent="0.2">
      <c r="A88" s="21"/>
      <c r="B88" s="57"/>
      <c r="C88" s="57"/>
      <c r="D88" s="57"/>
      <c r="E88" s="57"/>
      <c r="F88" s="21"/>
    </row>
    <row r="89" spans="1:6" ht="15" x14ac:dyDescent="0.2">
      <c r="A89" s="63" t="s">
        <v>7</v>
      </c>
      <c r="B89" s="63"/>
      <c r="C89" s="63"/>
      <c r="D89" s="63"/>
      <c r="E89" s="63"/>
      <c r="F89" s="63"/>
    </row>
    <row r="91" spans="1:6" ht="39.75" customHeight="1" x14ac:dyDescent="0.2">
      <c r="B91" s="54"/>
      <c r="C91" s="55"/>
      <c r="D91" s="55"/>
    </row>
    <row r="92" spans="1:6" ht="13.5" customHeight="1" x14ac:dyDescent="0.2"/>
    <row r="93" spans="1:6" x14ac:dyDescent="0.2">
      <c r="B93" s="16"/>
      <c r="C93" s="16"/>
      <c r="D93" s="16"/>
    </row>
  </sheetData>
  <mergeCells count="45">
    <mergeCell ref="B88:E88"/>
    <mergeCell ref="A89:F89"/>
    <mergeCell ref="B91:D91"/>
    <mergeCell ref="B78:D78"/>
    <mergeCell ref="B79:D79"/>
    <mergeCell ref="B80:D80"/>
    <mergeCell ref="B84:E84"/>
    <mergeCell ref="A85:F85"/>
    <mergeCell ref="A86:F86"/>
    <mergeCell ref="B69:D69"/>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8:B80 B12:B20 B33:B69" xr:uid="{207AB4E9-051A-4621-87F0-5344BECBF60A}">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0F992-323D-4A81-98B8-450136801DD8}">
  <sheetPr>
    <pageSetUpPr fitToPage="1"/>
  </sheetPr>
  <dimension ref="A12:F92"/>
  <sheetViews>
    <sheetView view="pageBreakPreview" topLeftCell="A12" zoomScale="80" zoomScaleNormal="100" zoomScaleSheetLayoutView="80" workbookViewId="0">
      <selection activeCell="B55" sqref="B55:D5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60</v>
      </c>
      <c r="C25" s="21"/>
      <c r="D25" s="21"/>
      <c r="E25" s="21"/>
      <c r="F25" s="21"/>
    </row>
    <row r="26" spans="1:6" ht="33.75" customHeight="1" x14ac:dyDescent="0.2">
      <c r="A26" s="17"/>
      <c r="B26" s="53" t="s">
        <v>62</v>
      </c>
      <c r="C26" s="21"/>
      <c r="D26" s="21"/>
      <c r="E26" s="21"/>
      <c r="F26" s="21"/>
    </row>
    <row r="27" spans="1:6" x14ac:dyDescent="0.2">
      <c r="A27" s="18"/>
      <c r="B27" s="21"/>
      <c r="C27" s="23"/>
      <c r="D27" s="23"/>
      <c r="E27" s="24"/>
      <c r="F27" s="21"/>
    </row>
    <row r="28" spans="1:6" ht="15" x14ac:dyDescent="0.2">
      <c r="A28" s="17"/>
      <c r="B28" s="23"/>
      <c r="C28" s="23"/>
      <c r="D28" s="27" t="s">
        <v>11</v>
      </c>
      <c r="E28" s="27" t="s">
        <v>84</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c r="C34" s="58"/>
      <c r="D34" s="58"/>
      <c r="E34" s="28"/>
      <c r="F34" s="21"/>
    </row>
    <row r="35" spans="1:6" ht="14.25" x14ac:dyDescent="0.2">
      <c r="A35" s="21"/>
      <c r="B35" s="58" t="s">
        <v>85</v>
      </c>
      <c r="C35" s="58"/>
      <c r="D35" s="58"/>
      <c r="E35" s="28"/>
      <c r="F35" s="21"/>
    </row>
    <row r="36" spans="1:6" ht="14.25" x14ac:dyDescent="0.2">
      <c r="A36" s="21"/>
      <c r="B36" s="58"/>
      <c r="C36" s="58"/>
      <c r="D36" s="58"/>
      <c r="E36" s="28"/>
      <c r="F36" s="21"/>
    </row>
    <row r="37" spans="1:6" ht="14.25" x14ac:dyDescent="0.2">
      <c r="A37" s="21"/>
      <c r="B37" s="58" t="s">
        <v>86</v>
      </c>
      <c r="C37" s="58"/>
      <c r="D37" s="58"/>
      <c r="E37" s="28"/>
      <c r="F37" s="21"/>
    </row>
    <row r="38" spans="1:6" ht="14.25" x14ac:dyDescent="0.2">
      <c r="A38" s="21"/>
      <c r="B38" s="58"/>
      <c r="C38" s="58"/>
      <c r="D38" s="58"/>
      <c r="E38" s="28"/>
      <c r="F38" s="21"/>
    </row>
    <row r="39" spans="1:6" ht="28.5" customHeight="1" x14ac:dyDescent="0.2">
      <c r="A39" s="21"/>
      <c r="B39" s="58" t="s">
        <v>87</v>
      </c>
      <c r="C39" s="58"/>
      <c r="D39" s="58"/>
      <c r="E39" s="28"/>
      <c r="F39" s="21"/>
    </row>
    <row r="40" spans="1:6" ht="14.25" x14ac:dyDescent="0.2">
      <c r="A40" s="21"/>
      <c r="B40" s="58"/>
      <c r="C40" s="58"/>
      <c r="D40" s="58"/>
      <c r="E40" s="28"/>
      <c r="F40" s="21"/>
    </row>
    <row r="41" spans="1:6" ht="14.25" x14ac:dyDescent="0.2">
      <c r="A41" s="21"/>
      <c r="B41" s="58"/>
      <c r="C41" s="58"/>
      <c r="D41" s="58"/>
      <c r="E41" s="28"/>
      <c r="F41" s="21"/>
    </row>
    <row r="42" spans="1:6" ht="14.25" x14ac:dyDescent="0.2">
      <c r="A42" s="21"/>
      <c r="B42" s="58"/>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ht="14.25" x14ac:dyDescent="0.2">
      <c r="A65" s="21"/>
      <c r="B65" s="58"/>
      <c r="C65" s="58"/>
      <c r="D65" s="58"/>
      <c r="E65" s="28"/>
      <c r="F65" s="21"/>
    </row>
    <row r="66" spans="1:6" s="50" customFormat="1" ht="14.25" x14ac:dyDescent="0.2">
      <c r="A66" s="46"/>
      <c r="B66" s="47"/>
      <c r="C66" s="48" t="s">
        <v>37</v>
      </c>
      <c r="D66" s="48" t="s">
        <v>38</v>
      </c>
      <c r="E66" s="49"/>
      <c r="F66" s="46"/>
    </row>
    <row r="67" spans="1:6" s="50" customFormat="1" ht="14.25" x14ac:dyDescent="0.2">
      <c r="A67" s="46"/>
      <c r="B67" s="47"/>
      <c r="C67" s="51">
        <v>6.25</v>
      </c>
      <c r="D67" s="52">
        <v>350</v>
      </c>
      <c r="E67" s="49"/>
      <c r="F67" s="46"/>
    </row>
    <row r="68" spans="1:6" ht="13.5" customHeight="1" x14ac:dyDescent="0.2">
      <c r="A68" s="21"/>
      <c r="B68" s="58"/>
      <c r="C68" s="58"/>
      <c r="D68" s="58"/>
      <c r="E68" s="28"/>
      <c r="F68" s="21"/>
    </row>
    <row r="69" spans="1:6" ht="13.5" customHeight="1" x14ac:dyDescent="0.2">
      <c r="A69" s="21"/>
      <c r="B69" s="25" t="s">
        <v>15</v>
      </c>
      <c r="C69" s="26"/>
      <c r="D69" s="26"/>
      <c r="E69" s="29">
        <f>D67*C67</f>
        <v>2187.5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2187.5</v>
      </c>
      <c r="F72" s="21"/>
    </row>
    <row r="73" spans="1:6" ht="13.5" customHeight="1" x14ac:dyDescent="0.2">
      <c r="A73" s="21"/>
      <c r="B73" s="26" t="s">
        <v>5</v>
      </c>
      <c r="C73" s="31">
        <v>0.05</v>
      </c>
      <c r="D73" s="26"/>
      <c r="E73" s="35">
        <f>ROUND(E72*C73,2)</f>
        <v>109.38</v>
      </c>
      <c r="F73" s="21"/>
    </row>
    <row r="74" spans="1:6" ht="13.5" customHeight="1" x14ac:dyDescent="0.2">
      <c r="A74" s="21"/>
      <c r="B74" s="26" t="s">
        <v>4</v>
      </c>
      <c r="C74" s="42">
        <v>9.9750000000000005E-2</v>
      </c>
      <c r="D74" s="26"/>
      <c r="E74" s="43">
        <f>ROUND(E72*C74,2)</f>
        <v>218.2</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2515.08</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2515.08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B37:D37"/>
    <mergeCell ref="A30:F30"/>
    <mergeCell ref="B33:D33"/>
    <mergeCell ref="B34:D34"/>
    <mergeCell ref="B35:D35"/>
    <mergeCell ref="B36:D36"/>
    <mergeCell ref="B38:D38"/>
    <mergeCell ref="B39:D39"/>
    <mergeCell ref="B40:D40"/>
    <mergeCell ref="B41:D41"/>
    <mergeCell ref="B42:D42"/>
    <mergeCell ref="B54:D54"/>
    <mergeCell ref="B43:D43"/>
    <mergeCell ref="B44:D44"/>
    <mergeCell ref="B45:D45"/>
    <mergeCell ref="B46:D46"/>
    <mergeCell ref="B47:D47"/>
    <mergeCell ref="B48:D48"/>
    <mergeCell ref="B49:D49"/>
    <mergeCell ref="B50:D50"/>
    <mergeCell ref="B51:D51"/>
    <mergeCell ref="B52:D52"/>
    <mergeCell ref="B53:D53"/>
    <mergeCell ref="B68:D68"/>
    <mergeCell ref="B55:D55"/>
    <mergeCell ref="B56:D56"/>
    <mergeCell ref="B57:D57"/>
    <mergeCell ref="B58:D58"/>
    <mergeCell ref="B59:D59"/>
    <mergeCell ref="B60:D60"/>
    <mergeCell ref="B61:D61"/>
    <mergeCell ref="B62:D62"/>
    <mergeCell ref="B63:D63"/>
    <mergeCell ref="B64:D64"/>
    <mergeCell ref="B65:D65"/>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E8FE904E-1B7B-49F6-9D72-0284C1546595}">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5D97F-AEF8-4712-9709-A32E80BD721A}">
  <sheetPr>
    <pageSetUpPr fitToPage="1"/>
  </sheetPr>
  <dimension ref="A12:F92"/>
  <sheetViews>
    <sheetView tabSelected="1" view="pageBreakPreview" topLeftCell="A30"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60</v>
      </c>
      <c r="C25" s="21"/>
      <c r="D25" s="21"/>
      <c r="E25" s="21"/>
      <c r="F25" s="21"/>
    </row>
    <row r="26" spans="1:6" ht="33.75" customHeight="1" x14ac:dyDescent="0.2">
      <c r="A26" s="17"/>
      <c r="B26" s="53" t="s">
        <v>62</v>
      </c>
      <c r="C26" s="21"/>
      <c r="D26" s="21"/>
      <c r="E26" s="21"/>
      <c r="F26" s="21"/>
    </row>
    <row r="27" spans="1:6" x14ac:dyDescent="0.2">
      <c r="A27" s="18"/>
      <c r="B27" s="21"/>
      <c r="C27" s="23"/>
      <c r="D27" s="23"/>
      <c r="E27" s="24"/>
      <c r="F27" s="21"/>
    </row>
    <row r="28" spans="1:6" ht="15" x14ac:dyDescent="0.2">
      <c r="A28" s="17"/>
      <c r="B28" s="23"/>
      <c r="C28" s="23"/>
      <c r="D28" s="27" t="s">
        <v>11</v>
      </c>
      <c r="E28" s="27" t="s">
        <v>89</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c r="C34" s="58"/>
      <c r="D34" s="58"/>
      <c r="E34" s="28"/>
      <c r="F34" s="21"/>
    </row>
    <row r="35" spans="1:6" ht="31.5" customHeight="1" x14ac:dyDescent="0.2">
      <c r="A35" s="21"/>
      <c r="B35" s="58" t="s">
        <v>90</v>
      </c>
      <c r="C35" s="58"/>
      <c r="D35" s="58"/>
      <c r="E35" s="28"/>
      <c r="F35" s="21"/>
    </row>
    <row r="36" spans="1:6" ht="14.25" x14ac:dyDescent="0.2">
      <c r="A36" s="21"/>
      <c r="B36" s="58"/>
      <c r="C36" s="58"/>
      <c r="D36" s="58"/>
      <c r="E36" s="28"/>
      <c r="F36" s="21"/>
    </row>
    <row r="37" spans="1:6" ht="14.25" x14ac:dyDescent="0.2">
      <c r="A37" s="21"/>
      <c r="B37" s="58"/>
      <c r="C37" s="58"/>
      <c r="D37" s="58"/>
      <c r="E37" s="28"/>
      <c r="F37" s="21"/>
    </row>
    <row r="38" spans="1:6" ht="14.25" x14ac:dyDescent="0.2">
      <c r="A38" s="21"/>
      <c r="B38" s="58"/>
      <c r="C38" s="58"/>
      <c r="D38" s="58"/>
      <c r="E38" s="28"/>
      <c r="F38" s="21"/>
    </row>
    <row r="39" spans="1:6" ht="14.25" x14ac:dyDescent="0.2">
      <c r="A39" s="21"/>
      <c r="B39" s="58"/>
      <c r="C39" s="58"/>
      <c r="D39" s="58"/>
      <c r="E39" s="28"/>
      <c r="F39" s="21"/>
    </row>
    <row r="40" spans="1:6" ht="14.25" x14ac:dyDescent="0.2">
      <c r="A40" s="21"/>
      <c r="B40" s="58"/>
      <c r="C40" s="58"/>
      <c r="D40" s="58"/>
      <c r="E40" s="28"/>
      <c r="F40" s="21"/>
    </row>
    <row r="41" spans="1:6" ht="14.25" x14ac:dyDescent="0.2">
      <c r="A41" s="21"/>
      <c r="B41" s="58"/>
      <c r="C41" s="58"/>
      <c r="D41" s="58"/>
      <c r="E41" s="28"/>
      <c r="F41" s="21"/>
    </row>
    <row r="42" spans="1:6" ht="14.25" x14ac:dyDescent="0.2">
      <c r="A42" s="21"/>
      <c r="B42" s="58"/>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ht="14.25" x14ac:dyDescent="0.2">
      <c r="A65" s="21"/>
      <c r="B65" s="58"/>
      <c r="C65" s="58"/>
      <c r="D65" s="58"/>
      <c r="E65" s="28"/>
      <c r="F65" s="21"/>
    </row>
    <row r="66" spans="1:6" s="50" customFormat="1" ht="14.25" x14ac:dyDescent="0.2">
      <c r="A66" s="46"/>
      <c r="B66" s="47"/>
      <c r="C66" s="48" t="s">
        <v>37</v>
      </c>
      <c r="D66" s="48" t="s">
        <v>38</v>
      </c>
      <c r="E66" s="49"/>
      <c r="F66" s="46"/>
    </row>
    <row r="67" spans="1:6" s="50" customFormat="1" ht="14.25" x14ac:dyDescent="0.2">
      <c r="A67" s="46"/>
      <c r="B67" s="47"/>
      <c r="C67" s="51">
        <v>3</v>
      </c>
      <c r="D67" s="52">
        <v>350</v>
      </c>
      <c r="E67" s="49"/>
      <c r="F67" s="46"/>
    </row>
    <row r="68" spans="1:6" ht="13.5" customHeight="1" x14ac:dyDescent="0.2">
      <c r="A68" s="21"/>
      <c r="B68" s="58"/>
      <c r="C68" s="58"/>
      <c r="D68" s="58"/>
      <c r="E68" s="28"/>
      <c r="F68" s="21"/>
    </row>
    <row r="69" spans="1:6" ht="13.5" customHeight="1" x14ac:dyDescent="0.2">
      <c r="A69" s="21"/>
      <c r="B69" s="25" t="s">
        <v>15</v>
      </c>
      <c r="C69" s="26"/>
      <c r="D69" s="26"/>
      <c r="E69" s="29">
        <f>D67*C67</f>
        <v>1050</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1050</v>
      </c>
      <c r="F72" s="21"/>
    </row>
    <row r="73" spans="1:6" ht="13.5" customHeight="1" x14ac:dyDescent="0.2">
      <c r="A73" s="21"/>
      <c r="B73" s="26" t="s">
        <v>5</v>
      </c>
      <c r="C73" s="31">
        <v>0.05</v>
      </c>
      <c r="D73" s="26"/>
      <c r="E73" s="35">
        <f>ROUND(E72*C73,2)</f>
        <v>52.5</v>
      </c>
      <c r="F73" s="21"/>
    </row>
    <row r="74" spans="1:6" ht="13.5" customHeight="1" x14ac:dyDescent="0.2">
      <c r="A74" s="21"/>
      <c r="B74" s="26" t="s">
        <v>4</v>
      </c>
      <c r="C74" s="42">
        <v>9.9750000000000005E-2</v>
      </c>
      <c r="D74" s="26"/>
      <c r="E74" s="43">
        <f>ROUND(E72*C74,2)</f>
        <v>104.74</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1207.24</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1207.24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A88:F88"/>
    <mergeCell ref="B90:D90"/>
    <mergeCell ref="B40:D40"/>
    <mergeCell ref="B78:D78"/>
    <mergeCell ref="B79:D79"/>
    <mergeCell ref="B83:E83"/>
    <mergeCell ref="A84:F84"/>
    <mergeCell ref="A85:F85"/>
    <mergeCell ref="B87:E87"/>
    <mergeCell ref="B62:D62"/>
    <mergeCell ref="B63:D63"/>
    <mergeCell ref="B64:D64"/>
    <mergeCell ref="B65:D65"/>
    <mergeCell ref="B68:D68"/>
    <mergeCell ref="B77:D77"/>
    <mergeCell ref="B56:D56"/>
    <mergeCell ref="B57:D57"/>
    <mergeCell ref="B58:D58"/>
    <mergeCell ref="B59:D59"/>
    <mergeCell ref="B60:D60"/>
    <mergeCell ref="B61:D61"/>
    <mergeCell ref="B50:D50"/>
    <mergeCell ref="B51:D51"/>
    <mergeCell ref="B52:D52"/>
    <mergeCell ref="B53:D53"/>
    <mergeCell ref="B54:D54"/>
    <mergeCell ref="B55:D55"/>
    <mergeCell ref="B44:D44"/>
    <mergeCell ref="B45:D45"/>
    <mergeCell ref="B46:D46"/>
    <mergeCell ref="B47:D47"/>
    <mergeCell ref="B48:D48"/>
    <mergeCell ref="B49:D49"/>
    <mergeCell ref="B37:D37"/>
    <mergeCell ref="B38:D38"/>
    <mergeCell ref="B39:D39"/>
    <mergeCell ref="B41:D41"/>
    <mergeCell ref="B42:D42"/>
    <mergeCell ref="B43:D43"/>
    <mergeCell ref="A30:F30"/>
    <mergeCell ref="B33:D33"/>
    <mergeCell ref="B34:D34"/>
    <mergeCell ref="B35:D35"/>
    <mergeCell ref="B36:D36"/>
  </mergeCells>
  <dataValidations count="1">
    <dataValidation type="list" allowBlank="1" showInputMessage="1" showErrorMessage="1" sqref="B77:B79 B12:B20 B33:B68" xr:uid="{08379A1C-49F7-47DD-8B89-2BEAC34F7F83}">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47"/>
  <sheetViews>
    <sheetView view="pageBreakPreview" zoomScaleNormal="100" workbookViewId="0">
      <selection activeCell="C12" sqref="C12"/>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65" t="s">
        <v>1</v>
      </c>
      <c r="C1" s="65"/>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10</v>
      </c>
      <c r="D6" s="7"/>
    </row>
    <row r="7" spans="1:4" x14ac:dyDescent="0.2">
      <c r="A7" s="6"/>
      <c r="B7" s="14"/>
      <c r="C7" s="8" t="s">
        <v>40</v>
      </c>
      <c r="D7" s="7"/>
    </row>
    <row r="8" spans="1:4" x14ac:dyDescent="0.2">
      <c r="A8" s="6"/>
      <c r="B8" s="14"/>
      <c r="C8" s="8" t="s">
        <v>19</v>
      </c>
      <c r="D8" s="7"/>
    </row>
    <row r="9" spans="1:4" x14ac:dyDescent="0.2">
      <c r="A9" s="6"/>
      <c r="B9" s="14"/>
      <c r="C9" s="8" t="s">
        <v>50</v>
      </c>
      <c r="D9" s="7"/>
    </row>
    <row r="10" spans="1:4" x14ac:dyDescent="0.2">
      <c r="A10" s="6"/>
      <c r="B10" s="14"/>
      <c r="C10" s="8" t="s">
        <v>41</v>
      </c>
      <c r="D10" s="7"/>
    </row>
    <row r="11" spans="1:4" x14ac:dyDescent="0.2">
      <c r="A11" s="6"/>
      <c r="B11" s="14"/>
      <c r="C11" s="8" t="s">
        <v>42</v>
      </c>
      <c r="D11" s="7"/>
    </row>
    <row r="12" spans="1:4" x14ac:dyDescent="0.2">
      <c r="A12" s="6"/>
      <c r="B12" s="14"/>
      <c r="C12" s="8" t="s">
        <v>43</v>
      </c>
      <c r="D12" s="7"/>
    </row>
    <row r="13" spans="1:4" x14ac:dyDescent="0.2">
      <c r="A13" s="6"/>
      <c r="B13" s="14"/>
      <c r="C13" s="8" t="s">
        <v>51</v>
      </c>
      <c r="D13" s="7"/>
    </row>
    <row r="14" spans="1:4" x14ac:dyDescent="0.2">
      <c r="A14" s="6"/>
      <c r="B14" s="14"/>
      <c r="C14" s="8" t="s">
        <v>54</v>
      </c>
      <c r="D14" s="7"/>
    </row>
    <row r="15" spans="1:4" x14ac:dyDescent="0.2">
      <c r="A15" s="6"/>
      <c r="B15" s="14"/>
      <c r="C15" s="8" t="s">
        <v>32</v>
      </c>
      <c r="D15" s="7"/>
    </row>
    <row r="16" spans="1:4" x14ac:dyDescent="0.2">
      <c r="A16" s="6"/>
      <c r="B16" s="14"/>
      <c r="C16" s="8" t="s">
        <v>31</v>
      </c>
      <c r="D16" s="7"/>
    </row>
    <row r="17" spans="1:4" x14ac:dyDescent="0.2">
      <c r="A17" s="6"/>
      <c r="B17" s="14"/>
      <c r="C17" s="8" t="s">
        <v>2</v>
      </c>
      <c r="D17" s="7"/>
    </row>
    <row r="18" spans="1:4" x14ac:dyDescent="0.2">
      <c r="A18" s="6"/>
      <c r="B18" s="14"/>
      <c r="C18" s="8" t="s">
        <v>21</v>
      </c>
      <c r="D18" s="7"/>
    </row>
    <row r="19" spans="1:4" x14ac:dyDescent="0.2">
      <c r="A19" s="6"/>
      <c r="B19" s="14"/>
      <c r="C19" s="8" t="s">
        <v>44</v>
      </c>
      <c r="D19" s="7"/>
    </row>
    <row r="20" spans="1:4" x14ac:dyDescent="0.2">
      <c r="A20" s="6"/>
      <c r="B20" s="14"/>
      <c r="C20" s="8" t="s">
        <v>45</v>
      </c>
      <c r="D20" s="7"/>
    </row>
    <row r="21" spans="1:4" x14ac:dyDescent="0.2">
      <c r="A21" s="6"/>
      <c r="B21" s="14"/>
      <c r="C21" s="8" t="s">
        <v>55</v>
      </c>
      <c r="D21" s="7"/>
    </row>
    <row r="22" spans="1:4" x14ac:dyDescent="0.2">
      <c r="A22" s="6"/>
      <c r="B22" s="14"/>
      <c r="C22" s="8" t="s">
        <v>46</v>
      </c>
      <c r="D22" s="7"/>
    </row>
    <row r="23" spans="1:4" x14ac:dyDescent="0.2">
      <c r="A23" s="6"/>
      <c r="B23" s="14"/>
      <c r="C23" s="8" t="s">
        <v>20</v>
      </c>
      <c r="D23" s="7"/>
    </row>
    <row r="24" spans="1:4" x14ac:dyDescent="0.2">
      <c r="A24" s="6"/>
      <c r="B24" s="14"/>
      <c r="C24" s="8" t="s">
        <v>22</v>
      </c>
      <c r="D24" s="7"/>
    </row>
    <row r="25" spans="1:4" x14ac:dyDescent="0.2">
      <c r="A25" s="6"/>
      <c r="B25" s="14"/>
      <c r="C25" s="8" t="s">
        <v>23</v>
      </c>
      <c r="D25" s="7"/>
    </row>
    <row r="26" spans="1:4" x14ac:dyDescent="0.2">
      <c r="A26" s="6"/>
      <c r="B26" s="14"/>
      <c r="C26" s="8" t="s">
        <v>9</v>
      </c>
      <c r="D26" s="7"/>
    </row>
    <row r="27" spans="1:4" x14ac:dyDescent="0.2">
      <c r="A27" s="6"/>
      <c r="B27" s="14"/>
      <c r="C27" s="8" t="s">
        <v>8</v>
      </c>
      <c r="D27" s="7"/>
    </row>
    <row r="28" spans="1:4" ht="25.5" x14ac:dyDescent="0.2">
      <c r="A28" s="6"/>
      <c r="B28" s="14"/>
      <c r="C28" s="8" t="s">
        <v>58</v>
      </c>
      <c r="D28" s="7"/>
    </row>
    <row r="29" spans="1:4" x14ac:dyDescent="0.2">
      <c r="A29" s="6"/>
      <c r="B29" s="14"/>
      <c r="C29" s="8" t="s">
        <v>33</v>
      </c>
      <c r="D29" s="7"/>
    </row>
    <row r="30" spans="1:4" x14ac:dyDescent="0.2">
      <c r="A30" s="6"/>
      <c r="B30" s="14"/>
      <c r="C30" s="8" t="s">
        <v>47</v>
      </c>
      <c r="D30" s="7"/>
    </row>
    <row r="31" spans="1:4" x14ac:dyDescent="0.2">
      <c r="A31" s="6"/>
      <c r="B31" s="14"/>
      <c r="C31" s="8" t="s">
        <v>56</v>
      </c>
      <c r="D31" s="7"/>
    </row>
    <row r="32" spans="1:4" x14ac:dyDescent="0.2">
      <c r="A32" s="6"/>
      <c r="B32" s="14"/>
      <c r="C32" s="9" t="s">
        <v>25</v>
      </c>
      <c r="D32" s="7"/>
    </row>
    <row r="33" spans="1:4" x14ac:dyDescent="0.2">
      <c r="A33" s="6"/>
      <c r="B33" s="14"/>
      <c r="C33" s="9" t="s">
        <v>27</v>
      </c>
      <c r="D33" s="7"/>
    </row>
    <row r="34" spans="1:4" x14ac:dyDescent="0.2">
      <c r="A34" s="6"/>
      <c r="B34" s="14"/>
      <c r="C34" s="9" t="s">
        <v>26</v>
      </c>
      <c r="D34" s="7"/>
    </row>
    <row r="35" spans="1:4" x14ac:dyDescent="0.2">
      <c r="A35" s="6"/>
      <c r="B35" s="14"/>
      <c r="C35" s="9" t="s">
        <v>49</v>
      </c>
      <c r="D35" s="7"/>
    </row>
    <row r="36" spans="1:4" x14ac:dyDescent="0.2">
      <c r="A36" s="6"/>
      <c r="B36" s="14"/>
      <c r="C36" s="9" t="s">
        <v>24</v>
      </c>
      <c r="D36" s="7"/>
    </row>
    <row r="37" spans="1:4" x14ac:dyDescent="0.2">
      <c r="A37" s="6"/>
      <c r="B37" s="14"/>
      <c r="C37" s="9" t="s">
        <v>48</v>
      </c>
      <c r="D37" s="7"/>
    </row>
    <row r="38" spans="1:4" x14ac:dyDescent="0.2">
      <c r="A38" s="6"/>
      <c r="B38" s="14"/>
      <c r="C38" s="9" t="s">
        <v>57</v>
      </c>
      <c r="D38" s="7"/>
    </row>
    <row r="39" spans="1:4" x14ac:dyDescent="0.2">
      <c r="A39" s="6"/>
      <c r="B39" s="14"/>
      <c r="C39" s="9" t="s">
        <v>36</v>
      </c>
      <c r="D39" s="7"/>
    </row>
    <row r="40" spans="1:4" x14ac:dyDescent="0.2">
      <c r="A40" s="6"/>
      <c r="B40" s="14"/>
      <c r="C40" s="8" t="s">
        <v>28</v>
      </c>
      <c r="D40" s="7"/>
    </row>
    <row r="41" spans="1:4" x14ac:dyDescent="0.2">
      <c r="A41" s="6"/>
      <c r="B41" s="14"/>
      <c r="C41" s="8" t="s">
        <v>34</v>
      </c>
      <c r="D41" s="7"/>
    </row>
    <row r="42" spans="1:4" x14ac:dyDescent="0.2">
      <c r="A42" s="6"/>
      <c r="B42" s="14"/>
      <c r="C42" s="8" t="s">
        <v>35</v>
      </c>
      <c r="D42" s="7"/>
    </row>
    <row r="43" spans="1:4" x14ac:dyDescent="0.2">
      <c r="A43" s="6"/>
      <c r="B43" s="14"/>
      <c r="C43" s="8" t="s">
        <v>39</v>
      </c>
      <c r="D43" s="7"/>
    </row>
    <row r="44" spans="1:4" x14ac:dyDescent="0.2">
      <c r="A44" s="6"/>
      <c r="B44" s="14"/>
      <c r="C44" s="8" t="s">
        <v>52</v>
      </c>
      <c r="D44" s="7"/>
    </row>
    <row r="45" spans="1:4" x14ac:dyDescent="0.2">
      <c r="A45" s="6"/>
      <c r="B45" s="14"/>
      <c r="C45" s="8" t="s">
        <v>53</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13</vt:i4>
      </vt:variant>
    </vt:vector>
  </HeadingPairs>
  <TitlesOfParts>
    <vt:vector size="19" baseType="lpstr">
      <vt:lpstr>07-06-23</vt:lpstr>
      <vt:lpstr>03-10-23</vt:lpstr>
      <vt:lpstr>15-12-23</vt:lpstr>
      <vt:lpstr>11-05-24</vt:lpstr>
      <vt:lpstr>28-07-24</vt:lpstr>
      <vt:lpstr>Activités</vt:lpstr>
      <vt:lpstr>Liste_Activités</vt:lpstr>
      <vt:lpstr>'03-10-23'!Print_Area</vt:lpstr>
      <vt:lpstr>'07-06-23'!Print_Area</vt:lpstr>
      <vt:lpstr>'11-05-24'!Print_Area</vt:lpstr>
      <vt:lpstr>'15-12-23'!Print_Area</vt:lpstr>
      <vt:lpstr>'28-07-24'!Print_Area</vt:lpstr>
      <vt:lpstr>Activités!Print_Area</vt:lpstr>
      <vt:lpstr>'03-10-23'!Zone_d_impression</vt:lpstr>
      <vt:lpstr>'07-06-23'!Zone_d_impression</vt:lpstr>
      <vt:lpstr>'11-05-24'!Zone_d_impression</vt:lpstr>
      <vt:lpstr>'15-12-23'!Zone_d_impression</vt:lpstr>
      <vt:lpstr>'28-07-24'!Zone_d_impression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2024-05-11T15:32:08Z</cp:lastPrinted>
  <dcterms:created xsi:type="dcterms:W3CDTF">1996-11-05T19:10:39Z</dcterms:created>
  <dcterms:modified xsi:type="dcterms:W3CDTF">2024-07-28T19:23:45Z</dcterms:modified>
</cp:coreProperties>
</file>