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Administration\Facturation\"/>
    </mc:Choice>
  </mc:AlternateContent>
  <xr:revisionPtr revIDLastSave="0" documentId="13_ncr:1_{C1A3A77E-C869-4017-A795-1A43E0D953A4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05-10-23" sheetId="4" r:id="rId1"/>
    <sheet name="Activités" sheetId="5" r:id="rId2"/>
  </sheets>
  <definedNames>
    <definedName name="Liste_Activités">Activités!$C$5:$C$47</definedName>
    <definedName name="Print_Area" localSheetId="0">'05-10-23'!$A$1:$F$89</definedName>
    <definedName name="Print_Area" localSheetId="1">Activités!$A$1:$D$47</definedName>
    <definedName name="_xlnm.Print_Area" localSheetId="0">'05-10-23'!$A$1:$F$89</definedName>
    <definedName name="_xlnm.Print_Area" localSheetId="1">Activités!$A$1:$D$48</definedName>
    <definedName name="Zone_impres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9" i="4" l="1"/>
  <c r="E72" i="4" s="1"/>
  <c r="E74" i="4" l="1"/>
  <c r="E73" i="4"/>
  <c r="E76" i="4"/>
  <c r="E80" i="4" s="1"/>
</calcChain>
</file>

<file path=xl/sharedStrings.xml><?xml version="1.0" encoding="utf-8"?>
<sst xmlns="http://schemas.openxmlformats.org/spreadsheetml/2006/main" count="72" uniqueCount="64">
  <si>
    <t>NOTE D'HONORAIRES</t>
  </si>
  <si>
    <t>LISTE DES ACTIVITÉS POSSIBLE À FACTURER</t>
  </si>
  <si>
    <t xml:space="preserve"> - Prise de connaissance et analyse des documents soumis;</t>
  </si>
  <si>
    <t>DESCRIPTIONS</t>
  </si>
  <si>
    <t>T.V.Q. # 1214451162TQ0001</t>
  </si>
  <si>
    <t>T.P.S.  # 849759626RT0001</t>
  </si>
  <si>
    <t>Facturation relativement aux travaux effectués, notamment:</t>
  </si>
  <si>
    <t>MERCI DE VOTRE CONFIANCE POUR VISER JUSTE ET BIEN</t>
  </si>
  <si>
    <t xml:space="preserve"> - Discussion avec un expert en taxes à la consommation pour les différents aspects de la réorganisation;</t>
  </si>
  <si>
    <t xml:space="preserve"> - Révision de la documentation juridique afférente à la présente réorganisation;</t>
  </si>
  <si>
    <t xml:space="preserve"> - Rencontre avec vous à nos bureaux;</t>
  </si>
  <si>
    <t>N° FACTURE</t>
  </si>
  <si>
    <t>Frais de poste</t>
  </si>
  <si>
    <t>Autres frais</t>
  </si>
  <si>
    <t>Total avant taxes</t>
  </si>
  <si>
    <t>Total - Honoraires professionnels</t>
  </si>
  <si>
    <t>GRAND TOTAL</t>
  </si>
  <si>
    <t>SOMME DUE</t>
  </si>
  <si>
    <t>Sommes perçues d'avance (dépôt)</t>
  </si>
  <si>
    <t xml:space="preserve"> - Rencontre avec vous à vos bureaux et déplacement;</t>
  </si>
  <si>
    <t xml:space="preserve"> - Recherches et analyses fiscales requises pour la mise en place de la réorganisation;</t>
  </si>
  <si>
    <t xml:space="preserve"> - Analyse des livres des minutes pour déterminer les caractéristiques fiscales des actions;</t>
  </si>
  <si>
    <t xml:space="preserve"> - Analyse des risques fiscaux potentiels (règles générales anti-évitement générale et spécifiques);</t>
  </si>
  <si>
    <t xml:space="preserve"> - Estimation du calcul du Revenu Protégé année par année nécessaire pour les fins de la réorganisation;</t>
  </si>
  <si>
    <t xml:space="preserve"> - Préparation du formulaire T2027 - règlement de dette lors de la liquidation de filiale;</t>
  </si>
  <si>
    <t xml:space="preserve"> - Préparation des formulaires de roulement T2057 et TP-518 requis;</t>
  </si>
  <si>
    <t xml:space="preserve"> - Préparation des formulaires de taxes FP-2044 requis pour le transfert de la totalité ou presque d'une entreprise;</t>
  </si>
  <si>
    <t xml:space="preserve"> - Préparation des formulaires de ventes de comptes clients T2022 et TP-184 requis;</t>
  </si>
  <si>
    <t xml:space="preserve"> - Diverses discussions téléphoniques avec vous ;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</si>
  <si>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</si>
  <si>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</si>
  <si>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 xml:space="preserve"> - Recueuillir les informations pour la création d'une fiducie;</t>
  </si>
  <si>
    <t xml:space="preserve"> - Recueuillir les informations pour la création d'une société;</t>
  </si>
  <si>
    <t xml:space="preserve"> - Divers calculs effectués en lien avec la mise en place;</t>
  </si>
  <si>
    <t xml:space="preserve"> - Diverses discussions téléphoniques avec vous et le juriste;</t>
  </si>
  <si>
    <t xml:space="preserve"> - Diverses discussions téléphoniques avec vous, le juriste et votre comptable;</t>
  </si>
  <si>
    <t xml:space="preserve"> - Préparation des formulaires de choix fiscaux de clauses de non-concurrence;</t>
  </si>
  <si>
    <t>Heures</t>
  </si>
  <si>
    <t>Taux</t>
  </si>
  <si>
    <t xml:space="preserve"> - Lecture, analyse et rédaction de divers courriels avec les divers intervenants;</t>
  </si>
  <si>
    <t xml:space="preserve"> - Rencontre avec vous aux bureaux des notaires et déplacement ;</t>
  </si>
  <si>
    <t xml:space="preserve"> - Préparation à la rencontre et rencontre avec vous à nos bureaux;</t>
  </si>
  <si>
    <t xml:space="preserve"> - Préparation à la rencontre, déplacement et rencontre avec vous aux bureaux des notaires ;</t>
  </si>
  <si>
    <t xml:space="preserve"> - Préparation à la rencontre, déplacement et rencontre avec vous à vos bureaux ;</t>
  </si>
  <si>
    <t xml:space="preserve"> - Analyse, réflexions et recherches fiscales permettant de déterminer le plan d'action fiscal optimal ;</t>
  </si>
  <si>
    <t xml:space="preserve"> - Rédaction d'un mémorandum fiscal pour mettre en place la réorganisation fiscale déterminée ;</t>
  </si>
  <si>
    <t xml:space="preserve"> - Préparation d'organigrammes corporatifs avant et après opérations;</t>
  </si>
  <si>
    <t xml:space="preserve"> - Démarches d'obtention du numéro d'entreprise fédéral pour la nouvelle société ;</t>
  </si>
  <si>
    <t xml:space="preserve"> - Préparer un sommaire de chèques à faire pour la séance de clôture ;</t>
  </si>
  <si>
    <t xml:space="preserve"> - Préparation des différents formulaires et annexes requises afin de déclarer un CDC ;</t>
  </si>
  <si>
    <t xml:space="preserve"> - Rencontre avec vous par Vidéoconférence ;</t>
  </si>
  <si>
    <t xml:space="preserve"> - Préparation à la rencontre et rencontre avec vous par Vidéoconférence ;</t>
  </si>
  <si>
    <t xml:space="preserve"> - Préparation à la rencontre et rencontre avec vous pour la signature des documents préparés;</t>
  </si>
  <si>
    <t xml:space="preserve"> - Préparation à la rencontre, déplacement et rencontre avec vous pour la signature des documents préparés;</t>
  </si>
  <si>
    <t xml:space="preserve"> - Recueullir les différentes informations pertinentes à l'élaboration de la planification fiscale ;</t>
  </si>
  <si>
    <t xml:space="preserve"> - Rédaction de directives aux juristes afin de mettre en place la planification fiscale ;</t>
  </si>
  <si>
    <t xml:space="preserve"> - Préparation des formulaires d'obtention des numéros de fiducie fédéral et provincial pour la nouvelle fiducie ;</t>
  </si>
  <si>
    <t xml:space="preserve"> - Validation de la conformité des chèques/virements effectués en concordance avec nos directives ;</t>
  </si>
  <si>
    <t xml:space="preserve"> - Analyses, calculs et préparation de tableaux en lien avec l'établissement d'une juste valeur marchande de la société ;</t>
  </si>
  <si>
    <t>Le 5 OCTOBRE 2023</t>
  </si>
  <si>
    <t>VALÉRIE JALBERT</t>
  </si>
  <si>
    <t>DIVERTISSEMENT VALÉRIE JALBERT INC.</t>
  </si>
  <si>
    <t>1617 montée Sainte-Thérèse
Saint-Jérôme (Québec) J5L 2L2</t>
  </si>
  <si>
    <t># 23379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</si>
</sst>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#,##0.00\ &quot;$&quot;_);\(#,##0.00\ &quot;$&quot;\)"/>
    <numFmt numFmtId="44" formatCode="_ * #,##0.00_)\ &quot;$&quot;_ ;_ * \(#,##0.00\)\ &quot;$&quot;_ ;_ * &quot;-&quot;??_)\ &quot;$&quot;_ ;_ @_ "/>
    <numFmt numFmtId="164" formatCode="_ * #,##0.00_)\ _$_ ;_ * \(#,##0.00\)\ _$_ ;_ * &quot;-&quot;??_)\ _$_ ;_ @_ "/>
    <numFmt numFmtId="165" formatCode="#,##0.00\ &quot;$&quot;_-;[Red]#,##0.00\ &quot;$&quot;\-"/>
    <numFmt numFmtId="166" formatCode="#,##0.00\ [$$-C0C]_);\(#,##0.00\ [$$-C0C]\)"/>
    <numFmt numFmtId="167" formatCode="0.000%"/>
  </numFmts>
  <fonts count="23" x14ac:knownFonts="1">
    <font>
      <sz val="10"/>
      <name val="Arial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name val="Arial"/>
      <family val="2"/>
    </font>
    <font>
      <b/>
      <sz val="18"/>
      <name val="Verdana"/>
      <family val="2"/>
    </font>
    <font>
      <b/>
      <sz val="10"/>
      <color indexed="9"/>
      <name val="Verdana"/>
      <family val="2"/>
    </font>
    <font>
      <b/>
      <i/>
      <sz val="10"/>
      <name val="Verdana"/>
      <family val="2"/>
    </font>
    <font>
      <sz val="10"/>
      <color theme="1" tint="0.249977111117893"/>
      <name val="Verdana"/>
      <family val="2"/>
    </font>
    <font>
      <b/>
      <sz val="10"/>
      <color theme="1" tint="0.249977111117893"/>
      <name val="Verdana"/>
      <family val="2"/>
    </font>
    <font>
      <b/>
      <sz val="12"/>
      <color rgb="FF8C8375"/>
      <name val="Verdana"/>
      <family val="2"/>
    </font>
    <font>
      <sz val="10"/>
      <color rgb="FF625850"/>
      <name val="Verdana"/>
      <family val="2"/>
    </font>
    <font>
      <sz val="11"/>
      <color rgb="FF625850"/>
      <name val="Verdana"/>
      <family val="2"/>
    </font>
    <font>
      <b/>
      <sz val="10"/>
      <color rgb="FF625850"/>
      <name val="Verdana"/>
      <family val="2"/>
    </font>
    <font>
      <sz val="8"/>
      <color rgb="FF625850"/>
      <name val="Verdana"/>
      <family val="2"/>
    </font>
    <font>
      <b/>
      <i/>
      <sz val="10"/>
      <color rgb="FF625850"/>
      <name val="Verdana"/>
      <family val="2"/>
    </font>
    <font>
      <b/>
      <sz val="12"/>
      <color rgb="FF625850"/>
      <name val="Verdana"/>
      <family val="2"/>
    </font>
    <font>
      <sz val="12"/>
      <color rgb="FF625850"/>
      <name val="Verdana"/>
      <family val="2"/>
    </font>
    <font>
      <b/>
      <i/>
      <sz val="11"/>
      <color rgb="FF625850"/>
      <name val="Verdana"/>
      <family val="2"/>
    </font>
    <font>
      <b/>
      <sz val="12"/>
      <color theme="0"/>
      <name val="Verdana"/>
      <family val="2"/>
    </font>
    <font>
      <sz val="12"/>
      <color theme="0"/>
      <name val="Verdana"/>
      <family val="2"/>
    </font>
    <font>
      <b/>
      <u/>
      <sz val="10"/>
      <name val="Verdana"/>
      <family val="2"/>
    </font>
    <font>
      <b/>
      <u/>
      <sz val="11"/>
      <color rgb="FF62585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66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 indent="2"/>
    </xf>
    <xf numFmtId="165" fontId="2" fillId="0" borderId="0" xfId="0" applyNumberFormat="1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left" wrapText="1" shrinkToFit="1"/>
    </xf>
    <xf numFmtId="49" fontId="2" fillId="2" borderId="5" xfId="0" applyNumberFormat="1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5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2" borderId="10" xfId="0" applyFont="1" applyFill="1" applyBorder="1"/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8" fillId="0" borderId="1" xfId="0" applyFont="1" applyBorder="1"/>
    <xf numFmtId="0" fontId="2" fillId="0" borderId="1" xfId="0" applyFont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horizontal="right"/>
    </xf>
    <xf numFmtId="7" fontId="12" fillId="0" borderId="0" xfId="0" applyNumberFormat="1" applyFont="1"/>
    <xf numFmtId="166" fontId="16" fillId="0" borderId="0" xfId="2" applyNumberFormat="1" applyFont="1"/>
    <xf numFmtId="166" fontId="17" fillId="0" borderId="0" xfId="2" applyNumberFormat="1" applyFont="1"/>
    <xf numFmtId="10" fontId="17" fillId="0" borderId="0" xfId="0" applyNumberFormat="1" applyFont="1" applyAlignment="1">
      <alignment horizontal="left"/>
    </xf>
    <xf numFmtId="166" fontId="17" fillId="0" borderId="0" xfId="0" applyNumberFormat="1" applyFont="1"/>
    <xf numFmtId="166" fontId="16" fillId="0" borderId="2" xfId="2" applyNumberFormat="1" applyFont="1" applyBorder="1"/>
    <xf numFmtId="0" fontId="17" fillId="0" borderId="0" xfId="0" applyFont="1" applyAlignment="1">
      <alignment horizontal="right"/>
    </xf>
    <xf numFmtId="166" fontId="17" fillId="0" borderId="0" xfId="1" applyNumberFormat="1" applyFont="1"/>
    <xf numFmtId="7" fontId="17" fillId="0" borderId="0" xfId="0" applyNumberFormat="1" applyFont="1"/>
    <xf numFmtId="0" fontId="19" fillId="3" borderId="14" xfId="0" applyFont="1" applyFill="1" applyBorder="1" applyAlignment="1">
      <alignment vertical="center"/>
    </xf>
    <xf numFmtId="0" fontId="20" fillId="3" borderId="15" xfId="0" applyFont="1" applyFill="1" applyBorder="1" applyAlignment="1">
      <alignment vertical="center"/>
    </xf>
    <xf numFmtId="7" fontId="19" fillId="3" borderId="16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1" fillId="2" borderId="5" xfId="0" applyFont="1" applyFill="1" applyBorder="1" applyAlignment="1">
      <alignment horizontal="left" wrapText="1" shrinkToFit="1"/>
    </xf>
    <xf numFmtId="167" fontId="17" fillId="0" borderId="0" xfId="0" applyNumberFormat="1" applyFont="1" applyAlignment="1">
      <alignment horizontal="left"/>
    </xf>
    <xf numFmtId="166" fontId="17" fillId="0" borderId="17" xfId="1" applyNumberFormat="1" applyFont="1" applyBorder="1"/>
    <xf numFmtId="0" fontId="6" fillId="4" borderId="12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1" fillId="0" borderId="0" xfId="3" applyFont="1"/>
    <xf numFmtId="0" fontId="12" fillId="0" borderId="0" xfId="3" applyFont="1" applyAlignment="1">
      <alignment horizontal="left" wrapText="1" indent="1" shrinkToFit="1"/>
    </xf>
    <xf numFmtId="0" fontId="22" fillId="0" borderId="0" xfId="3" applyFont="1" applyAlignment="1">
      <alignment horizontal="center" wrapText="1" shrinkToFit="1"/>
    </xf>
    <xf numFmtId="7" fontId="12" fillId="0" borderId="0" xfId="3" applyNumberFormat="1" applyFont="1"/>
    <xf numFmtId="0" fontId="2" fillId="0" borderId="0" xfId="3" applyFont="1"/>
    <xf numFmtId="39" fontId="12" fillId="0" borderId="0" xfId="3" applyNumberFormat="1" applyFont="1" applyAlignment="1">
      <alignment horizontal="center" wrapText="1" shrinkToFit="1"/>
    </xf>
    <xf numFmtId="7" fontId="12" fillId="0" borderId="0" xfId="3" applyNumberFormat="1" applyFont="1" applyAlignment="1">
      <alignment horizontal="left" wrapText="1" indent="2" shrinkToFi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left" wrapText="1" indent="1" shrinkToFit="1"/>
    </xf>
    <xf numFmtId="0" fontId="17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17" fillId="0" borderId="0" xfId="0" applyFont="1" applyAlignment="1">
      <alignment horizontal="left" indent="1"/>
    </xf>
    <xf numFmtId="0" fontId="1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17" fillId="0" borderId="0" xfId="0" applyFont="1" applyAlignment="1">
      <alignment wrapText="1"/>
    </xf>
  </cellXfs>
  <cellStyles count="4">
    <cellStyle name="Milliers" xfId="1" builtinId="3"/>
    <cellStyle name="Monétaire" xfId="2" builtinId="4"/>
    <cellStyle name="Normal" xfId="0" builtinId="0"/>
    <cellStyle name="Normal 2" xfId="3" xr:uid="{05AE08AC-AFEC-4B9B-A8E8-E482E13645AE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625850"/>
      <color rgb="FF8C83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0094" cy="33456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2:F92"/>
  <sheetViews>
    <sheetView tabSelected="1" view="pageBreakPreview" topLeftCell="A36" zoomScale="80" zoomScaleNormal="100" zoomScaleSheetLayoutView="80" workbookViewId="0">
      <selection activeCell="B67" sqref="B67:D67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7"/>
      <c r="B21" s="25" t="s">
        <v>59</v>
      </c>
      <c r="C21" s="21"/>
      <c r="D21" s="21"/>
      <c r="E21" s="21"/>
      <c r="F21" s="21"/>
    </row>
    <row r="22" spans="1:6" ht="15" x14ac:dyDescent="0.2">
      <c r="A22" s="17"/>
      <c r="B22" s="26"/>
      <c r="C22" s="21"/>
      <c r="D22" s="21"/>
      <c r="E22" s="21"/>
      <c r="F22" s="21"/>
    </row>
    <row r="23" spans="1:6" ht="15" x14ac:dyDescent="0.2">
      <c r="A23" s="17"/>
      <c r="B23" s="26"/>
      <c r="C23" s="21"/>
      <c r="D23" s="21"/>
      <c r="E23" s="21"/>
      <c r="F23" s="21"/>
    </row>
    <row r="24" spans="1:6" ht="15" x14ac:dyDescent="0.2">
      <c r="A24" s="17"/>
      <c r="B24" s="25" t="s">
        <v>60</v>
      </c>
      <c r="C24" s="21"/>
      <c r="D24" s="21"/>
      <c r="E24" s="21"/>
      <c r="F24" s="21"/>
    </row>
    <row r="25" spans="1:6" ht="15" x14ac:dyDescent="0.2">
      <c r="A25" s="17"/>
      <c r="B25" s="25" t="s">
        <v>61</v>
      </c>
      <c r="C25" s="21"/>
      <c r="D25" s="21"/>
      <c r="E25" s="21"/>
      <c r="F25" s="21"/>
    </row>
    <row r="26" spans="1:6" ht="33.75" customHeight="1" x14ac:dyDescent="0.2">
      <c r="A26" s="17"/>
      <c r="B26" s="65" t="s">
        <v>62</v>
      </c>
      <c r="C26" s="21"/>
      <c r="D26" s="21"/>
      <c r="E26" s="21"/>
      <c r="F26" s="21"/>
    </row>
    <row r="27" spans="1:6" x14ac:dyDescent="0.2">
      <c r="A27" s="18"/>
      <c r="B27" s="21"/>
      <c r="C27" s="23"/>
      <c r="D27" s="23"/>
      <c r="E27" s="24"/>
      <c r="F27" s="21"/>
    </row>
    <row r="28" spans="1:6" ht="15" x14ac:dyDescent="0.2">
      <c r="A28" s="17"/>
      <c r="B28" s="23"/>
      <c r="C28" s="23"/>
      <c r="D28" s="27" t="s">
        <v>11</v>
      </c>
      <c r="E28" s="27" t="s">
        <v>63</v>
      </c>
      <c r="F28" s="21"/>
    </row>
    <row r="29" spans="1:6" ht="13.5" thickBot="1" x14ac:dyDescent="0.25">
      <c r="A29" s="19"/>
      <c r="B29" s="19"/>
      <c r="C29" s="19"/>
      <c r="D29" s="19"/>
      <c r="E29" s="19"/>
      <c r="F29" s="20"/>
    </row>
    <row r="30" spans="1:6" s="40" customFormat="1" ht="21.75" customHeight="1" x14ac:dyDescent="0.2">
      <c r="A30" s="60" t="s">
        <v>0</v>
      </c>
      <c r="B30" s="60"/>
      <c r="C30" s="60"/>
      <c r="D30" s="60"/>
      <c r="E30" s="60"/>
      <c r="F30" s="60"/>
    </row>
    <row r="31" spans="1:6" x14ac:dyDescent="0.2">
      <c r="A31" s="17"/>
      <c r="B31" s="18"/>
      <c r="C31" s="17"/>
      <c r="D31" s="17"/>
      <c r="E31" s="17"/>
    </row>
    <row r="32" spans="1:6" ht="14.25" x14ac:dyDescent="0.2">
      <c r="A32" s="21"/>
      <c r="B32" s="22" t="s">
        <v>6</v>
      </c>
      <c r="C32" s="22"/>
      <c r="D32" s="22"/>
      <c r="E32" s="28"/>
      <c r="F32" s="21"/>
    </row>
    <row r="33" spans="1:6" ht="14.25" x14ac:dyDescent="0.2">
      <c r="A33" s="21"/>
      <c r="B33" s="57"/>
      <c r="C33" s="57"/>
      <c r="D33" s="57"/>
      <c r="E33" s="28"/>
      <c r="F33" s="21"/>
    </row>
    <row r="34" spans="1:6" ht="14.25" x14ac:dyDescent="0.2">
      <c r="A34" s="21"/>
      <c r="B34" s="57"/>
      <c r="C34" s="57"/>
      <c r="D34" s="57"/>
      <c r="E34" s="28"/>
      <c r="F34" s="21"/>
    </row>
    <row r="35" spans="1:6" ht="14.25" x14ac:dyDescent="0.2">
      <c r="A35" s="21"/>
      <c r="B35" s="57" t="s">
        <v>50</v>
      </c>
      <c r="C35" s="57"/>
      <c r="D35" s="57"/>
      <c r="E35" s="28"/>
      <c r="F35" s="21"/>
    </row>
    <row r="36" spans="1:6" ht="14.25" x14ac:dyDescent="0.2">
      <c r="A36" s="21"/>
      <c r="B36" s="57"/>
      <c r="C36" s="57"/>
      <c r="D36" s="57"/>
      <c r="E36" s="28"/>
      <c r="F36" s="21"/>
    </row>
    <row r="37" spans="1:6" ht="14.25" x14ac:dyDescent="0.2">
      <c r="A37" s="21"/>
      <c r="B37" s="57" t="s">
        <v>54</v>
      </c>
      <c r="C37" s="57"/>
      <c r="D37" s="57"/>
      <c r="E37" s="28"/>
      <c r="F37" s="21"/>
    </row>
    <row r="38" spans="1:6" ht="14.25" x14ac:dyDescent="0.2">
      <c r="A38" s="21"/>
      <c r="B38" s="57"/>
      <c r="C38" s="57"/>
      <c r="D38" s="57"/>
      <c r="E38" s="28"/>
      <c r="F38" s="21"/>
    </row>
    <row r="39" spans="1:6" ht="14.25" x14ac:dyDescent="0.2">
      <c r="A39" s="21"/>
      <c r="B39" s="57" t="s">
        <v>32</v>
      </c>
      <c r="C39" s="57"/>
      <c r="D39" s="57"/>
      <c r="E39" s="28"/>
      <c r="F39" s="21"/>
    </row>
    <row r="40" spans="1:6" ht="14.25" x14ac:dyDescent="0.2">
      <c r="A40" s="21"/>
      <c r="B40" s="57"/>
      <c r="C40" s="57"/>
      <c r="D40" s="57"/>
      <c r="E40" s="28"/>
      <c r="F40" s="21"/>
    </row>
    <row r="41" spans="1:6" ht="14.25" x14ac:dyDescent="0.2">
      <c r="A41" s="21"/>
      <c r="B41" s="57" t="s">
        <v>44</v>
      </c>
      <c r="C41" s="57"/>
      <c r="D41" s="57"/>
      <c r="E41" s="28"/>
      <c r="F41" s="21"/>
    </row>
    <row r="42" spans="1:6" ht="14.25" x14ac:dyDescent="0.2">
      <c r="A42" s="21"/>
      <c r="B42" s="57"/>
      <c r="C42" s="57"/>
      <c r="D42" s="57"/>
      <c r="E42" s="28"/>
      <c r="F42" s="21"/>
    </row>
    <row r="43" spans="1:6" ht="14.25" x14ac:dyDescent="0.2">
      <c r="A43" s="21"/>
      <c r="B43" s="57" t="s">
        <v>55</v>
      </c>
      <c r="C43" s="57"/>
      <c r="D43" s="57"/>
      <c r="E43" s="28"/>
      <c r="F43" s="21"/>
    </row>
    <row r="44" spans="1:6" ht="14.25" x14ac:dyDescent="0.2">
      <c r="A44" s="21"/>
      <c r="B44" s="57"/>
      <c r="C44" s="57"/>
      <c r="D44" s="57"/>
      <c r="E44" s="28"/>
      <c r="F44" s="21"/>
    </row>
    <row r="45" spans="1:6" ht="14.25" x14ac:dyDescent="0.2">
      <c r="A45" s="21"/>
      <c r="B45" s="57" t="s">
        <v>9</v>
      </c>
      <c r="C45" s="57"/>
      <c r="D45" s="57"/>
      <c r="E45" s="28"/>
      <c r="F45" s="21"/>
    </row>
    <row r="46" spans="1:6" ht="14.25" x14ac:dyDescent="0.2">
      <c r="A46" s="21"/>
      <c r="B46" s="57"/>
      <c r="C46" s="57"/>
      <c r="D46" s="57"/>
      <c r="E46" s="28"/>
      <c r="F46" s="21"/>
    </row>
    <row r="47" spans="1:6" ht="14.25" x14ac:dyDescent="0.2">
      <c r="A47" s="21"/>
      <c r="B47" s="57" t="s">
        <v>34</v>
      </c>
      <c r="C47" s="57"/>
      <c r="D47" s="57"/>
      <c r="E47" s="28"/>
      <c r="F47" s="21"/>
    </row>
    <row r="48" spans="1:6" ht="14.25" x14ac:dyDescent="0.2">
      <c r="A48" s="21"/>
      <c r="B48" s="57"/>
      <c r="C48" s="57"/>
      <c r="D48" s="57"/>
      <c r="E48" s="28"/>
      <c r="F48" s="21"/>
    </row>
    <row r="49" spans="1:6" ht="14.25" x14ac:dyDescent="0.2">
      <c r="A49" s="21"/>
      <c r="B49" s="57" t="s">
        <v>39</v>
      </c>
      <c r="C49" s="57"/>
      <c r="D49" s="57"/>
      <c r="E49" s="28"/>
      <c r="F49" s="21"/>
    </row>
    <row r="50" spans="1:6" ht="14.25" x14ac:dyDescent="0.2">
      <c r="A50" s="21"/>
      <c r="B50" s="57"/>
      <c r="C50" s="57"/>
      <c r="D50" s="57"/>
      <c r="E50" s="28"/>
      <c r="F50" s="21"/>
    </row>
    <row r="51" spans="1:6" ht="14.25" x14ac:dyDescent="0.2">
      <c r="A51" s="21"/>
      <c r="B51" s="57"/>
      <c r="C51" s="57"/>
      <c r="D51" s="57"/>
      <c r="E51" s="28"/>
      <c r="F51" s="21"/>
    </row>
    <row r="52" spans="1:6" ht="14.25" x14ac:dyDescent="0.2">
      <c r="A52" s="21"/>
      <c r="B52" s="57"/>
      <c r="C52" s="57"/>
      <c r="D52" s="57"/>
      <c r="E52" s="28"/>
      <c r="F52" s="21"/>
    </row>
    <row r="53" spans="1:6" ht="14.25" x14ac:dyDescent="0.2">
      <c r="A53" s="21"/>
      <c r="B53" s="57"/>
      <c r="C53" s="57"/>
      <c r="D53" s="57"/>
      <c r="E53" s="28"/>
      <c r="F53" s="21"/>
    </row>
    <row r="54" spans="1:6" ht="14.25" x14ac:dyDescent="0.2">
      <c r="A54" s="21"/>
      <c r="B54" s="57"/>
      <c r="C54" s="57"/>
      <c r="D54" s="57"/>
      <c r="E54" s="28"/>
      <c r="F54" s="21"/>
    </row>
    <row r="55" spans="1:6" ht="14.25" x14ac:dyDescent="0.2">
      <c r="A55" s="21"/>
      <c r="B55" s="57"/>
      <c r="C55" s="57"/>
      <c r="D55" s="57"/>
      <c r="E55" s="28"/>
      <c r="F55" s="21"/>
    </row>
    <row r="56" spans="1:6" ht="14.25" x14ac:dyDescent="0.2">
      <c r="A56" s="21"/>
      <c r="B56" s="57"/>
      <c r="C56" s="57"/>
      <c r="D56" s="57"/>
      <c r="E56" s="28"/>
      <c r="F56" s="21"/>
    </row>
    <row r="57" spans="1:6" ht="14.25" x14ac:dyDescent="0.2">
      <c r="A57" s="21"/>
      <c r="B57" s="57"/>
      <c r="C57" s="57"/>
      <c r="D57" s="57"/>
      <c r="E57" s="28"/>
      <c r="F57" s="21"/>
    </row>
    <row r="58" spans="1:6" ht="14.25" x14ac:dyDescent="0.2">
      <c r="A58" s="21"/>
      <c r="B58" s="57"/>
      <c r="C58" s="57"/>
      <c r="D58" s="57"/>
      <c r="E58" s="28"/>
      <c r="F58" s="21"/>
    </row>
    <row r="59" spans="1:6" ht="14.25" x14ac:dyDescent="0.2">
      <c r="A59" s="21"/>
      <c r="B59" s="57"/>
      <c r="C59" s="57"/>
      <c r="D59" s="57"/>
      <c r="E59" s="28"/>
      <c r="F59" s="21"/>
    </row>
    <row r="60" spans="1:6" ht="14.25" x14ac:dyDescent="0.2">
      <c r="A60" s="21"/>
      <c r="B60" s="57"/>
      <c r="C60" s="57"/>
      <c r="D60" s="57"/>
      <c r="E60" s="28"/>
      <c r="F60" s="21"/>
    </row>
    <row r="61" spans="1:6" ht="14.25" x14ac:dyDescent="0.2">
      <c r="A61" s="21"/>
      <c r="B61" s="57"/>
      <c r="C61" s="57"/>
      <c r="D61" s="57"/>
      <c r="E61" s="28"/>
      <c r="F61" s="21"/>
    </row>
    <row r="62" spans="1:6" ht="14.25" x14ac:dyDescent="0.2">
      <c r="A62" s="21"/>
      <c r="B62" s="57"/>
      <c r="C62" s="57"/>
      <c r="D62" s="57"/>
      <c r="E62" s="28"/>
      <c r="F62" s="21"/>
    </row>
    <row r="63" spans="1:6" ht="14.25" x14ac:dyDescent="0.2">
      <c r="A63" s="21"/>
      <c r="B63" s="57"/>
      <c r="C63" s="57"/>
      <c r="D63" s="57"/>
      <c r="E63" s="28"/>
      <c r="F63" s="21"/>
    </row>
    <row r="64" spans="1:6" ht="14.25" x14ac:dyDescent="0.2">
      <c r="A64" s="21"/>
      <c r="B64" s="57"/>
      <c r="C64" s="57"/>
      <c r="D64" s="57"/>
      <c r="E64" s="28"/>
      <c r="F64" s="21"/>
    </row>
    <row r="65" spans="1:6" s="50" customFormat="1" ht="14.25" x14ac:dyDescent="0.2">
      <c r="A65" s="46"/>
      <c r="B65" s="47"/>
      <c r="C65" s="48" t="s">
        <v>37</v>
      </c>
      <c r="D65" s="48" t="s">
        <v>38</v>
      </c>
      <c r="E65" s="49"/>
      <c r="F65" s="46"/>
    </row>
    <row r="66" spans="1:6" s="50" customFormat="1" ht="14.25" x14ac:dyDescent="0.2">
      <c r="A66" s="46"/>
      <c r="B66" s="47"/>
      <c r="C66" s="51">
        <v>6</v>
      </c>
      <c r="D66" s="52">
        <v>350</v>
      </c>
      <c r="E66" s="49"/>
      <c r="F66" s="46"/>
    </row>
    <row r="67" spans="1:6" ht="14.25" x14ac:dyDescent="0.2">
      <c r="A67" s="21"/>
      <c r="B67" s="57"/>
      <c r="C67" s="57"/>
      <c r="D67" s="57"/>
      <c r="E67" s="28"/>
      <c r="F67" s="21"/>
    </row>
    <row r="68" spans="1:6" ht="13.5" customHeight="1" x14ac:dyDescent="0.2">
      <c r="A68" s="21"/>
      <c r="B68" s="57"/>
      <c r="C68" s="57"/>
      <c r="D68" s="57"/>
      <c r="E68" s="28"/>
      <c r="F68" s="21"/>
    </row>
    <row r="69" spans="1:6" ht="13.5" customHeight="1" x14ac:dyDescent="0.2">
      <c r="A69" s="21"/>
      <c r="B69" s="25" t="s">
        <v>15</v>
      </c>
      <c r="C69" s="26"/>
      <c r="D69" s="26"/>
      <c r="E69" s="29">
        <f>D66*C66</f>
        <v>2100</v>
      </c>
      <c r="F69" s="21"/>
    </row>
    <row r="70" spans="1:6" ht="13.5" customHeight="1" x14ac:dyDescent="0.2">
      <c r="A70" s="21"/>
      <c r="B70" s="34" t="s">
        <v>12</v>
      </c>
      <c r="C70" s="26"/>
      <c r="D70" s="26"/>
      <c r="E70" s="30">
        <v>0</v>
      </c>
      <c r="F70" s="21"/>
    </row>
    <row r="71" spans="1:6" ht="13.5" customHeight="1" x14ac:dyDescent="0.2">
      <c r="A71" s="21"/>
      <c r="B71" s="34" t="s">
        <v>13</v>
      </c>
      <c r="C71" s="26"/>
      <c r="D71" s="26"/>
      <c r="E71" s="30">
        <v>0</v>
      </c>
      <c r="F71" s="21"/>
    </row>
    <row r="72" spans="1:6" ht="13.5" customHeight="1" x14ac:dyDescent="0.2">
      <c r="A72" s="21"/>
      <c r="B72" s="25" t="s">
        <v>14</v>
      </c>
      <c r="C72" s="26"/>
      <c r="D72" s="26"/>
      <c r="E72" s="29">
        <f>SUM(E69:E71)</f>
        <v>2100</v>
      </c>
      <c r="F72" s="21"/>
    </row>
    <row r="73" spans="1:6" ht="13.5" customHeight="1" x14ac:dyDescent="0.2">
      <c r="A73" s="21"/>
      <c r="B73" s="26" t="s">
        <v>5</v>
      </c>
      <c r="C73" s="31">
        <v>0.05</v>
      </c>
      <c r="D73" s="26"/>
      <c r="E73" s="35">
        <f>ROUND(E72*C73,2)</f>
        <v>105</v>
      </c>
      <c r="F73" s="21"/>
    </row>
    <row r="74" spans="1:6" ht="13.5" customHeight="1" x14ac:dyDescent="0.2">
      <c r="A74" s="21"/>
      <c r="B74" s="26" t="s">
        <v>4</v>
      </c>
      <c r="C74" s="42">
        <v>9.9750000000000005E-2</v>
      </c>
      <c r="D74" s="26"/>
      <c r="E74" s="43">
        <f>ROUND(E72*C74,2)</f>
        <v>209.48</v>
      </c>
      <c r="F74" s="21"/>
    </row>
    <row r="75" spans="1:6" ht="13.5" customHeight="1" x14ac:dyDescent="0.2">
      <c r="A75" s="21"/>
      <c r="B75" s="26"/>
      <c r="C75" s="26"/>
      <c r="D75" s="26"/>
      <c r="E75" s="32"/>
      <c r="F75" s="21"/>
    </row>
    <row r="76" spans="1:6" ht="16.5" customHeight="1" thickBot="1" x14ac:dyDescent="0.25">
      <c r="A76" s="21"/>
      <c r="B76" s="25" t="s">
        <v>16</v>
      </c>
      <c r="C76" s="26"/>
      <c r="D76" s="26"/>
      <c r="E76" s="33">
        <f>SUM(E72:E74)</f>
        <v>2414.48</v>
      </c>
      <c r="F76" s="21"/>
    </row>
    <row r="77" spans="1:6" ht="15.75" thickTop="1" x14ac:dyDescent="0.2">
      <c r="A77" s="21"/>
      <c r="B77" s="61"/>
      <c r="C77" s="61"/>
      <c r="D77" s="61"/>
      <c r="E77" s="36"/>
      <c r="F77" s="21"/>
    </row>
    <row r="78" spans="1:6" ht="15" x14ac:dyDescent="0.2">
      <c r="A78" s="21"/>
      <c r="B78" s="58" t="s">
        <v>18</v>
      </c>
      <c r="C78" s="58"/>
      <c r="D78" s="58"/>
      <c r="E78" s="36">
        <v>0</v>
      </c>
      <c r="F78" s="21"/>
    </row>
    <row r="79" spans="1:6" ht="15" x14ac:dyDescent="0.2">
      <c r="A79" s="21"/>
      <c r="B79" s="61"/>
      <c r="C79" s="61"/>
      <c r="D79" s="61"/>
      <c r="E79" s="36"/>
      <c r="F79" s="21"/>
    </row>
    <row r="80" spans="1:6" ht="19.5" customHeight="1" x14ac:dyDescent="0.2">
      <c r="A80" s="21"/>
      <c r="B80" s="37" t="s">
        <v>17</v>
      </c>
      <c r="C80" s="38"/>
      <c r="D80" s="38"/>
      <c r="E80" s="39">
        <f>E76-E78</f>
        <v>2414.48</v>
      </c>
      <c r="F80" s="21"/>
    </row>
    <row r="81" spans="1:6" ht="13.5" customHeight="1" x14ac:dyDescent="0.2">
      <c r="A81" s="21"/>
      <c r="B81" s="21"/>
      <c r="C81" s="21"/>
      <c r="D81" s="21"/>
      <c r="E81" s="21"/>
      <c r="F81" s="21"/>
    </row>
    <row r="82" spans="1:6" x14ac:dyDescent="0.2">
      <c r="A82" s="21"/>
      <c r="B82" s="21"/>
      <c r="C82" s="21"/>
      <c r="D82" s="21"/>
      <c r="E82" s="21"/>
      <c r="F82" s="21"/>
    </row>
    <row r="83" spans="1:6" x14ac:dyDescent="0.2">
      <c r="A83" s="21"/>
      <c r="B83" s="55"/>
      <c r="C83" s="55"/>
      <c r="D83" s="55"/>
      <c r="E83" s="55"/>
      <c r="F83" s="21"/>
    </row>
    <row r="84" spans="1:6" ht="14.25" x14ac:dyDescent="0.2">
      <c r="A84" s="63" t="s">
        <v>29</v>
      </c>
      <c r="B84" s="63"/>
      <c r="C84" s="63"/>
      <c r="D84" s="63"/>
      <c r="E84" s="63"/>
      <c r="F84" s="63"/>
    </row>
    <row r="85" spans="1:6" ht="14.25" x14ac:dyDescent="0.2">
      <c r="A85" s="59" t="s">
        <v>30</v>
      </c>
      <c r="B85" s="59"/>
      <c r="C85" s="59"/>
      <c r="D85" s="59"/>
      <c r="E85" s="59"/>
      <c r="F85" s="59"/>
    </row>
    <row r="86" spans="1:6" x14ac:dyDescent="0.2">
      <c r="A86" s="21"/>
      <c r="B86" s="21"/>
      <c r="C86" s="21"/>
      <c r="D86" s="21"/>
      <c r="E86" s="21"/>
      <c r="F86" s="21"/>
    </row>
    <row r="87" spans="1:6" x14ac:dyDescent="0.2">
      <c r="A87" s="21"/>
      <c r="B87" s="56"/>
      <c r="C87" s="56"/>
      <c r="D87" s="56"/>
      <c r="E87" s="56"/>
      <c r="F87" s="21"/>
    </row>
    <row r="88" spans="1:6" ht="15" x14ac:dyDescent="0.2">
      <c r="A88" s="62" t="s">
        <v>7</v>
      </c>
      <c r="B88" s="62"/>
      <c r="C88" s="62"/>
      <c r="D88" s="62"/>
      <c r="E88" s="62"/>
      <c r="F88" s="62"/>
    </row>
    <row r="90" spans="1:6" ht="39.75" customHeight="1" x14ac:dyDescent="0.2">
      <c r="B90" s="53"/>
      <c r="C90" s="54"/>
      <c r="D90" s="54"/>
    </row>
    <row r="91" spans="1:6" ht="13.5" customHeight="1" x14ac:dyDescent="0.2"/>
    <row r="92" spans="1:6" x14ac:dyDescent="0.2">
      <c r="B92" s="16"/>
      <c r="C92" s="16"/>
      <c r="D92" s="16"/>
    </row>
  </sheetData>
  <mergeCells count="44">
    <mergeCell ref="A88:F88"/>
    <mergeCell ref="A84:F84"/>
    <mergeCell ref="B33:D33"/>
    <mergeCell ref="B34:D34"/>
    <mergeCell ref="B64:D64"/>
    <mergeCell ref="B67:D67"/>
    <mergeCell ref="B68:D68"/>
    <mergeCell ref="B59:D59"/>
    <mergeCell ref="B60:D60"/>
    <mergeCell ref="B61:D61"/>
    <mergeCell ref="B62:D62"/>
    <mergeCell ref="B63:D63"/>
    <mergeCell ref="B53:D53"/>
    <mergeCell ref="A30:F30"/>
    <mergeCell ref="B79:D79"/>
    <mergeCell ref="B51:D51"/>
    <mergeCell ref="B52:D52"/>
    <mergeCell ref="B46:D46"/>
    <mergeCell ref="B47:D47"/>
    <mergeCell ref="B48:D48"/>
    <mergeCell ref="B49:D49"/>
    <mergeCell ref="B50:D50"/>
    <mergeCell ref="B54:D54"/>
    <mergeCell ref="B56:D56"/>
    <mergeCell ref="B57:D57"/>
    <mergeCell ref="B58:D58"/>
    <mergeCell ref="B77:D77"/>
    <mergeCell ref="B55:D55"/>
    <mergeCell ref="B90:D90"/>
    <mergeCell ref="B83:E83"/>
    <mergeCell ref="B87:E87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78:D78"/>
    <mergeCell ref="A85:F85"/>
  </mergeCells>
  <phoneticPr fontId="0" type="noConversion"/>
  <dataValidations count="1">
    <dataValidation type="list" allowBlank="1" showInputMessage="1" showErrorMessage="1" sqref="B77:B79 B12:B20 B33:B68" xr:uid="{00000000-0002-0000-0000-000000000000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D47"/>
  <sheetViews>
    <sheetView view="pageBreakPreview" zoomScaleNormal="100" workbookViewId="0">
      <selection activeCell="C12" sqref="C12"/>
    </sheetView>
  </sheetViews>
  <sheetFormatPr baseColWidth="10" defaultRowHeight="12.75" x14ac:dyDescent="0.2"/>
  <cols>
    <col min="1" max="1" width="11.42578125" style="1"/>
    <col min="2" max="2" width="5.5703125" style="1" customWidth="1"/>
    <col min="3" max="3" width="110" style="1" customWidth="1"/>
    <col min="4" max="16384" width="11.42578125" style="1"/>
  </cols>
  <sheetData>
    <row r="1" spans="1:4" ht="22.5" x14ac:dyDescent="0.3">
      <c r="A1" s="5"/>
      <c r="B1" s="64" t="s">
        <v>1</v>
      </c>
      <c r="C1" s="64"/>
      <c r="D1" s="12"/>
    </row>
    <row r="2" spans="1:4" ht="13.5" customHeight="1" x14ac:dyDescent="0.3">
      <c r="A2" s="6"/>
      <c r="B2" s="13"/>
      <c r="C2" s="13"/>
      <c r="D2" s="7"/>
    </row>
    <row r="3" spans="1:4" ht="13.5" thickBot="1" x14ac:dyDescent="0.25">
      <c r="A3" s="6"/>
      <c r="D3" s="7"/>
    </row>
    <row r="4" spans="1:4" ht="13.5" thickBot="1" x14ac:dyDescent="0.25">
      <c r="A4" s="6"/>
      <c r="B4" s="45"/>
      <c r="C4" s="44" t="s">
        <v>3</v>
      </c>
      <c r="D4" s="7"/>
    </row>
    <row r="5" spans="1:4" x14ac:dyDescent="0.2">
      <c r="A5" s="6"/>
      <c r="B5" s="14"/>
      <c r="C5" s="41"/>
      <c r="D5" s="7"/>
    </row>
    <row r="6" spans="1:4" x14ac:dyDescent="0.2">
      <c r="A6" s="6"/>
      <c r="B6" s="14"/>
      <c r="C6" s="8" t="s">
        <v>10</v>
      </c>
      <c r="D6" s="7"/>
    </row>
    <row r="7" spans="1:4" x14ac:dyDescent="0.2">
      <c r="A7" s="6"/>
      <c r="B7" s="14"/>
      <c r="C7" s="8" t="s">
        <v>40</v>
      </c>
      <c r="D7" s="7"/>
    </row>
    <row r="8" spans="1:4" x14ac:dyDescent="0.2">
      <c r="A8" s="6"/>
      <c r="B8" s="14"/>
      <c r="C8" s="8" t="s">
        <v>19</v>
      </c>
      <c r="D8" s="7"/>
    </row>
    <row r="9" spans="1:4" x14ac:dyDescent="0.2">
      <c r="A9" s="6"/>
      <c r="B9" s="14"/>
      <c r="C9" s="8" t="s">
        <v>50</v>
      </c>
      <c r="D9" s="7"/>
    </row>
    <row r="10" spans="1:4" x14ac:dyDescent="0.2">
      <c r="A10" s="6"/>
      <c r="B10" s="14"/>
      <c r="C10" s="8" t="s">
        <v>41</v>
      </c>
      <c r="D10" s="7"/>
    </row>
    <row r="11" spans="1:4" x14ac:dyDescent="0.2">
      <c r="A11" s="6"/>
      <c r="B11" s="14"/>
      <c r="C11" s="8" t="s">
        <v>42</v>
      </c>
      <c r="D11" s="7"/>
    </row>
    <row r="12" spans="1:4" x14ac:dyDescent="0.2">
      <c r="A12" s="6"/>
      <c r="B12" s="14"/>
      <c r="C12" s="8" t="s">
        <v>43</v>
      </c>
      <c r="D12" s="7"/>
    </row>
    <row r="13" spans="1:4" x14ac:dyDescent="0.2">
      <c r="A13" s="6"/>
      <c r="B13" s="14"/>
      <c r="C13" s="8" t="s">
        <v>51</v>
      </c>
      <c r="D13" s="7"/>
    </row>
    <row r="14" spans="1:4" x14ac:dyDescent="0.2">
      <c r="A14" s="6"/>
      <c r="B14" s="14"/>
      <c r="C14" s="8" t="s">
        <v>54</v>
      </c>
      <c r="D14" s="7"/>
    </row>
    <row r="15" spans="1:4" x14ac:dyDescent="0.2">
      <c r="A15" s="6"/>
      <c r="B15" s="14"/>
      <c r="C15" s="8" t="s">
        <v>32</v>
      </c>
      <c r="D15" s="7"/>
    </row>
    <row r="16" spans="1:4" x14ac:dyDescent="0.2">
      <c r="A16" s="6"/>
      <c r="B16" s="14"/>
      <c r="C16" s="8" t="s">
        <v>31</v>
      </c>
      <c r="D16" s="7"/>
    </row>
    <row r="17" spans="1:4" x14ac:dyDescent="0.2">
      <c r="A17" s="6"/>
      <c r="B17" s="14"/>
      <c r="C17" s="8" t="s">
        <v>2</v>
      </c>
      <c r="D17" s="7"/>
    </row>
    <row r="18" spans="1:4" x14ac:dyDescent="0.2">
      <c r="A18" s="6"/>
      <c r="B18" s="14"/>
      <c r="C18" s="8" t="s">
        <v>21</v>
      </c>
      <c r="D18" s="7"/>
    </row>
    <row r="19" spans="1:4" x14ac:dyDescent="0.2">
      <c r="A19" s="6"/>
      <c r="B19" s="14"/>
      <c r="C19" s="8" t="s">
        <v>44</v>
      </c>
      <c r="D19" s="7"/>
    </row>
    <row r="20" spans="1:4" x14ac:dyDescent="0.2">
      <c r="A20" s="6"/>
      <c r="B20" s="14"/>
      <c r="C20" s="8" t="s">
        <v>45</v>
      </c>
      <c r="D20" s="7"/>
    </row>
    <row r="21" spans="1:4" x14ac:dyDescent="0.2">
      <c r="A21" s="6"/>
      <c r="B21" s="14"/>
      <c r="C21" s="8" t="s">
        <v>55</v>
      </c>
      <c r="D21" s="7"/>
    </row>
    <row r="22" spans="1:4" x14ac:dyDescent="0.2">
      <c r="A22" s="6"/>
      <c r="B22" s="14"/>
      <c r="C22" s="8" t="s">
        <v>46</v>
      </c>
      <c r="D22" s="7"/>
    </row>
    <row r="23" spans="1:4" x14ac:dyDescent="0.2">
      <c r="A23" s="6"/>
      <c r="B23" s="14"/>
      <c r="C23" s="8" t="s">
        <v>20</v>
      </c>
      <c r="D23" s="7"/>
    </row>
    <row r="24" spans="1:4" x14ac:dyDescent="0.2">
      <c r="A24" s="6"/>
      <c r="B24" s="14"/>
      <c r="C24" s="8" t="s">
        <v>22</v>
      </c>
      <c r="D24" s="7"/>
    </row>
    <row r="25" spans="1:4" x14ac:dyDescent="0.2">
      <c r="A25" s="6"/>
      <c r="B25" s="14"/>
      <c r="C25" s="8" t="s">
        <v>23</v>
      </c>
      <c r="D25" s="7"/>
    </row>
    <row r="26" spans="1:4" x14ac:dyDescent="0.2">
      <c r="A26" s="6"/>
      <c r="B26" s="14"/>
      <c r="C26" s="8" t="s">
        <v>9</v>
      </c>
      <c r="D26" s="7"/>
    </row>
    <row r="27" spans="1:4" x14ac:dyDescent="0.2">
      <c r="A27" s="6"/>
      <c r="B27" s="14"/>
      <c r="C27" s="8" t="s">
        <v>8</v>
      </c>
      <c r="D27" s="7"/>
    </row>
    <row r="28" spans="1:4" ht="25.5" x14ac:dyDescent="0.2">
      <c r="A28" s="6"/>
      <c r="B28" s="14"/>
      <c r="C28" s="8" t="s">
        <v>58</v>
      </c>
      <c r="D28" s="7"/>
    </row>
    <row r="29" spans="1:4" x14ac:dyDescent="0.2">
      <c r="A29" s="6"/>
      <c r="B29" s="14"/>
      <c r="C29" s="8" t="s">
        <v>33</v>
      </c>
      <c r="D29" s="7"/>
    </row>
    <row r="30" spans="1:4" x14ac:dyDescent="0.2">
      <c r="A30" s="6"/>
      <c r="B30" s="14"/>
      <c r="C30" s="8" t="s">
        <v>47</v>
      </c>
      <c r="D30" s="7"/>
    </row>
    <row r="31" spans="1:4" x14ac:dyDescent="0.2">
      <c r="A31" s="6"/>
      <c r="B31" s="14"/>
      <c r="C31" s="8" t="s">
        <v>56</v>
      </c>
      <c r="D31" s="7"/>
    </row>
    <row r="32" spans="1:4" x14ac:dyDescent="0.2">
      <c r="A32" s="6"/>
      <c r="B32" s="14"/>
      <c r="C32" s="9" t="s">
        <v>25</v>
      </c>
      <c r="D32" s="7"/>
    </row>
    <row r="33" spans="1:4" x14ac:dyDescent="0.2">
      <c r="A33" s="6"/>
      <c r="B33" s="14"/>
      <c r="C33" s="9" t="s">
        <v>27</v>
      </c>
      <c r="D33" s="7"/>
    </row>
    <row r="34" spans="1:4" x14ac:dyDescent="0.2">
      <c r="A34" s="6"/>
      <c r="B34" s="14"/>
      <c r="C34" s="9" t="s">
        <v>26</v>
      </c>
      <c r="D34" s="7"/>
    </row>
    <row r="35" spans="1:4" x14ac:dyDescent="0.2">
      <c r="A35" s="6"/>
      <c r="B35" s="14"/>
      <c r="C35" s="9" t="s">
        <v>49</v>
      </c>
      <c r="D35" s="7"/>
    </row>
    <row r="36" spans="1:4" x14ac:dyDescent="0.2">
      <c r="A36" s="6"/>
      <c r="B36" s="14"/>
      <c r="C36" s="9" t="s">
        <v>24</v>
      </c>
      <c r="D36" s="7"/>
    </row>
    <row r="37" spans="1:4" x14ac:dyDescent="0.2">
      <c r="A37" s="6"/>
      <c r="B37" s="14"/>
      <c r="C37" s="9" t="s">
        <v>48</v>
      </c>
      <c r="D37" s="7"/>
    </row>
    <row r="38" spans="1:4" x14ac:dyDescent="0.2">
      <c r="A38" s="6"/>
      <c r="B38" s="14"/>
      <c r="C38" s="9" t="s">
        <v>57</v>
      </c>
      <c r="D38" s="7"/>
    </row>
    <row r="39" spans="1:4" x14ac:dyDescent="0.2">
      <c r="A39" s="6"/>
      <c r="B39" s="14"/>
      <c r="C39" s="9" t="s">
        <v>36</v>
      </c>
      <c r="D39" s="7"/>
    </row>
    <row r="40" spans="1:4" x14ac:dyDescent="0.2">
      <c r="A40" s="6"/>
      <c r="B40" s="14"/>
      <c r="C40" s="8" t="s">
        <v>28</v>
      </c>
      <c r="D40" s="7"/>
    </row>
    <row r="41" spans="1:4" x14ac:dyDescent="0.2">
      <c r="A41" s="6"/>
      <c r="B41" s="14"/>
      <c r="C41" s="8" t="s">
        <v>34</v>
      </c>
      <c r="D41" s="7"/>
    </row>
    <row r="42" spans="1:4" x14ac:dyDescent="0.2">
      <c r="A42" s="6"/>
      <c r="B42" s="14"/>
      <c r="C42" s="8" t="s">
        <v>35</v>
      </c>
      <c r="D42" s="7"/>
    </row>
    <row r="43" spans="1:4" x14ac:dyDescent="0.2">
      <c r="A43" s="6"/>
      <c r="B43" s="14"/>
      <c r="C43" s="8" t="s">
        <v>39</v>
      </c>
      <c r="D43" s="7"/>
    </row>
    <row r="44" spans="1:4" x14ac:dyDescent="0.2">
      <c r="A44" s="6"/>
      <c r="B44" s="14"/>
      <c r="C44" s="8" t="s">
        <v>52</v>
      </c>
      <c r="D44" s="7"/>
    </row>
    <row r="45" spans="1:4" x14ac:dyDescent="0.2">
      <c r="A45" s="6"/>
      <c r="B45" s="14"/>
      <c r="C45" s="8" t="s">
        <v>53</v>
      </c>
      <c r="D45" s="7"/>
    </row>
    <row r="46" spans="1:4" x14ac:dyDescent="0.2">
      <c r="A46" s="6"/>
      <c r="B46" s="14"/>
      <c r="C46" s="8"/>
      <c r="D46" s="7"/>
    </row>
    <row r="47" spans="1:4" ht="13.5" thickBot="1" x14ac:dyDescent="0.25">
      <c r="A47" s="10"/>
      <c r="B47" s="15"/>
      <c r="C47" s="11"/>
      <c r="D47" s="11"/>
    </row>
  </sheetData>
  <mergeCells count="1">
    <mergeCell ref="B1:C1"/>
  </mergeCells>
  <phoneticPr fontId="4" type="noConversion"/>
  <pageMargins left="0.78740157499999996" right="0.78740157499999996" top="0.984251969" bottom="0.984251969" header="0.4921259845" footer="0.492125984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5</vt:i4>
      </vt:variant>
    </vt:vector>
  </HeadingPairs>
  <TitlesOfParts>
    <vt:vector size="7" baseType="lpstr">
      <vt:lpstr>05-10-23</vt:lpstr>
      <vt:lpstr>Activités</vt:lpstr>
      <vt:lpstr>Liste_Activités</vt:lpstr>
      <vt:lpstr>'05-10-23'!Print_Area</vt:lpstr>
      <vt:lpstr>Activités!Print_Area</vt:lpstr>
      <vt:lpstr>'05-10-23'!Zone_d_impression</vt:lpstr>
      <vt:lpstr>Activités!Zone_d_impression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Charron, CA</dc:creator>
  <cp:lastModifiedBy>Guillaume Charron</cp:lastModifiedBy>
  <cp:lastPrinted>2023-10-05T22:51:20Z</cp:lastPrinted>
  <dcterms:created xsi:type="dcterms:W3CDTF">1996-11-05T19:10:39Z</dcterms:created>
  <dcterms:modified xsi:type="dcterms:W3CDTF">2023-10-05T22:52:04Z</dcterms:modified>
</cp:coreProperties>
</file>