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11A02EC4-7DA3-44F4-9393-1A50FD25C290}" xr6:coauthVersionLast="47" xr6:coauthVersionMax="47" xr10:uidLastSave="{00000000-0000-0000-0000-000000000000}"/>
  <bookViews>
    <workbookView xWindow="-120" yWindow="-120" windowWidth="38640" windowHeight="15840" activeTab="7" xr2:uid="{00000000-000D-0000-FFFF-FFFF00000000}"/>
  </bookViews>
  <sheets>
    <sheet name="19-02-24" sheetId="4" r:id="rId1"/>
    <sheet name="11-05-24" sheetId="6" r:id="rId2"/>
    <sheet name="26-05-24" sheetId="7" r:id="rId3"/>
    <sheet name="17-06-24" sheetId="8" r:id="rId4"/>
    <sheet name="28-07-24" sheetId="9" r:id="rId5"/>
    <sheet name="Activités" sheetId="5" r:id="rId6"/>
    <sheet name="2024-09-07 - 24-24497" sheetId="10" r:id="rId7"/>
    <sheet name="2024-11-16 - 24-24630" sheetId="11" r:id="rId8"/>
  </sheets>
  <externalReferences>
    <externalReference r:id="rId9"/>
  </externalReferences>
  <definedNames>
    <definedName name="dnrServices">OFFSET([1]Admin!$Z$11,,,COUNTA([1]Admin!$Z:$Z)-1,1)</definedName>
    <definedName name="Liste_Activités">Activités!$C$5:$C$47</definedName>
    <definedName name="Print_Area" localSheetId="1">'11-05-24'!$A$1:$F$92</definedName>
    <definedName name="Print_Area" localSheetId="3">'17-06-24'!$A$1:$F$92</definedName>
    <definedName name="Print_Area" localSheetId="0">'19-02-24'!$A$1:$F$89</definedName>
    <definedName name="Print_Area" localSheetId="2">'26-05-24'!$A$1:$F$92</definedName>
    <definedName name="Print_Area" localSheetId="4">'28-07-24'!$A$1:$F$92</definedName>
    <definedName name="Print_Area" localSheetId="5">Activités!$A$1:$D$47</definedName>
    <definedName name="_xlnm.Print_Area" localSheetId="1">'11-05-24'!$A$1:$F$92</definedName>
    <definedName name="_xlnm.Print_Area" localSheetId="3">'17-06-24'!$A$1:$F$92</definedName>
    <definedName name="_xlnm.Print_Area" localSheetId="0">'19-02-24'!$A$1:$F$89</definedName>
    <definedName name="_xlnm.Print_Area" localSheetId="7">'2024-11-16 - 24-24630'!$A$1:$F$89</definedName>
    <definedName name="_xlnm.Print_Area" localSheetId="2">'26-05-24'!$A$1:$F$92</definedName>
    <definedName name="_xlnm.Print_Area" localSheetId="4">'28-07-24'!$A$1:$F$92</definedName>
    <definedName name="_xlnm.Print_Area" localSheetId="5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9" l="1"/>
  <c r="E75" i="9" s="1"/>
  <c r="E72" i="8"/>
  <c r="E75" i="8" s="1"/>
  <c r="E72" i="7"/>
  <c r="E75" i="7" s="1"/>
  <c r="E72" i="6"/>
  <c r="E75" i="6" s="1"/>
  <c r="E69" i="4"/>
  <c r="E72" i="4" s="1"/>
  <c r="E76" i="9" l="1"/>
  <c r="E79" i="9" s="1"/>
  <c r="E83" i="9" s="1"/>
  <c r="E77" i="9"/>
  <c r="E77" i="8"/>
  <c r="E76" i="8"/>
  <c r="E79" i="8" s="1"/>
  <c r="E83" i="8" s="1"/>
  <c r="E77" i="7"/>
  <c r="E76" i="7"/>
  <c r="E79" i="7" s="1"/>
  <c r="E83" i="7" s="1"/>
  <c r="E77" i="6"/>
  <c r="E76" i="6"/>
  <c r="E79" i="6" s="1"/>
  <c r="E83" i="6" s="1"/>
  <c r="E74" i="4"/>
  <c r="E73" i="4"/>
  <c r="E76" i="4" s="1"/>
  <c r="E80" i="4" s="1"/>
</calcChain>
</file>

<file path=xl/sharedStrings.xml><?xml version="1.0" encoding="utf-8"?>
<sst xmlns="http://schemas.openxmlformats.org/spreadsheetml/2006/main" count="272" uniqueCount="123">
  <si>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</si>
  <si>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</si>
  <si>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</si>
  <si>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</si>
  <si>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</si>
  <si>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</si>
  <si>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</si>
  <si>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</si>
  <si>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</si>
  <si>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</si>
  <si>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</si>
  <si>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</si>
  <si>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</si>
  <si>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</si>
  <si>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</si>
  <si>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</si>
  <si>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</si>
  <si>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</si>
  <si>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</si>
  <si>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</si>
  <si>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</si>
  <si>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</si>
  <si>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</si>
  <si>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</si>
  <si>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</si>
  <si>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</si>
  <si>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</si>
  <si>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</si>
  <si>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</si>
  <si>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</si>
  <si>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</si>
  <si>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</si>
  <si>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</si>
  <si>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</si>
  <si>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</si>
  <si>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</si>
  <si>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</si>
  <si>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</si>
  <si>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</si>
  <si>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</si>
  <si>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</si>
  <si>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</si>
  <si>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</si>
  <si>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</si>
  <si>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</si>
  <si>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</si>
  <si>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</si>
  <si>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</si>
  <si>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</si>
  <si>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</si>
  <si>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</si>
  <si>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</si>
  <si>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</si>
  <si>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</si>
  <si>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</si>
  <si>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</si>
  <si>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</si>
  <si>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</si>
  <si>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</si>
  <si>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19 FÉVRIER 2024</t>
  </si>
  <si>
    <t>LES TOITURES C.B.C. INC.</t>
  </si>
  <si>
    <t>FRANCIS BÉLANGER ET KATIE PIMPARÉ INC.</t>
  </si>
  <si>
    <t>1100 rue des Cheminots
Terrebonne (Québec) J6W 6M2</t>
  </si>
  <si>
    <t># 24061</t>
  </si>
  <si>
    <t xml:space="preserve"> - Préparation aux diverses rencontres et rencontres avec vous à nos bureaux;</t>
  </si>
  <si>
    <t xml:space="preserve"> - Préparation d'organigrammes corporatifs ;</t>
  </si>
  <si>
    <t xml:space="preserve"> - Préparation des différents tableaux de capital-actions avec les différentes caractéristiques fiscales des actions ;</t>
  </si>
  <si>
    <t xml:space="preserve"> - Analyses, calculs et préparation de tableaux en lien avec l'établissement de justes valeurs marchande des sociétés ;</t>
  </si>
  <si>
    <t xml:space="preserve"> - Diverses discussions téléphoniques avec vous et Michel;</t>
  </si>
  <si>
    <t xml:space="preserve"> - Analyse des réorganisations passées mises en place afin d'en tenir compte pour la réorganisation à venir ;</t>
  </si>
  <si>
    <t xml:space="preserve"> - Début d'analyse des états financiers et déclarations de revenus des diverses sociétés ;</t>
  </si>
  <si>
    <t xml:space="preserve"> - Analyse des restrictions vs droits de regards accordés à Daniel et autorisations à obtenir ;</t>
  </si>
  <si>
    <t>Le 11 MAI 2024</t>
  </si>
  <si>
    <t># 24226</t>
  </si>
  <si>
    <t xml:space="preserve"> - Lecture, analyse et rédaction de divers courriels afin de répondre aux diverses questions et préoccupations des divers intervenants;</t>
  </si>
  <si>
    <t xml:space="preserve"> - Préparation d'un organigrammes corporatifs final approximatif afin de permettre de mieux comprendre la mise en place;</t>
  </si>
  <si>
    <t xml:space="preserve"> - Analyse de la planification de la relève et des multiples questions soulevées ;</t>
  </si>
  <si>
    <t xml:space="preserve"> - Préparation aux diverses rencontres et rencontres avec vous par Vidéoconférence ;</t>
  </si>
  <si>
    <t xml:space="preserve"> - Travail avec votre comptable à la préparation des états financiers et déclarations de revenus de toutes les entités ;</t>
  </si>
  <si>
    <t xml:space="preserve"> - Détermination de la planification fiscale de fin d'année optimale pour 2023 ;</t>
  </si>
  <si>
    <t xml:space="preserve"> - Analyse de l'impact des changements à l'imposition aux gains en capital sur votre planification et répondre aux questionnements ;</t>
  </si>
  <si>
    <t xml:space="preserve"> - Début de rédaction d'un mémorandum fiscal pour mettre en place la réorganisation fiscale déterminée ;</t>
  </si>
  <si>
    <t xml:space="preserve"> - Diverses discussions téléphoniques avec les divers intervenants;</t>
  </si>
  <si>
    <t>Le 26 MAI 2024</t>
  </si>
  <si>
    <t># 24271</t>
  </si>
  <si>
    <t xml:space="preserve"> - Estimation du calcul du Revenu Protégé nécessaire pour les fins de la réorganisation;</t>
  </si>
  <si>
    <t xml:space="preserve"> - Analyses, calculs et préparation de tableaux en lien avec l'établissement d'une juste valeur marchande des diverses sociétés ;</t>
  </si>
  <si>
    <t xml:space="preserve"> - Travail avec votre comptable à la préparation des états financiers et déclaration de revenus des diverses entités ;</t>
  </si>
  <si>
    <t xml:space="preserve"> - Analyse de l'impact du budget fédéral sur la planification fiscale mise en place - analyses et réflexions ;</t>
  </si>
  <si>
    <t>Le 17 JUIN 2024</t>
  </si>
  <si>
    <t># 24317</t>
  </si>
  <si>
    <t xml:space="preserve"> - Validation des soldes fiscaux pertinents avec les gouvernements ;</t>
  </si>
  <si>
    <t xml:space="preserve"> - Analyse des nouvelles règles de divulgations obligatoires sorties le 29 mai et impacts sur la mise en place ;</t>
  </si>
  <si>
    <t xml:space="preserve"> - Analyses et recherches afin de trouver une solution à la problématique des nouvelles divulgations obligatoires ;</t>
  </si>
  <si>
    <t xml:space="preserve"> - Modifications au mémorandum fiscal afin d'adapter la planification aux nouvelles règles de divulgations obligatoires ;</t>
  </si>
  <si>
    <t xml:space="preserve"> - Préparation des formulaires d'autorisations requis pour faire les demandes de numéros requis ;</t>
  </si>
  <si>
    <t xml:space="preserve"> - Préparation des formulaires d'obtention des numéros pour la nouvelle entité ;</t>
  </si>
  <si>
    <t>Le 28 JUILLET 2024</t>
  </si>
  <si>
    <t># 24432</t>
  </si>
  <si>
    <t xml:space="preserve"> - Révision d'une portion de la documentation juridique afférente à la présente réorganisation;</t>
  </si>
  <si>
    <t xml:space="preserve"> - Avancement dans la préparation des 12 formulaires de roulement T2057 et TP-518 requis;</t>
  </si>
  <si>
    <t xml:space="preserve"> - Lecture, analyse et rédaction de divers courriels avec vous, les juristes et votre institution financière ;</t>
  </si>
  <si>
    <t xml:space="preserve"> - Compléter les formulaires pour les fins de votre institution financière ;</t>
  </si>
  <si>
    <t>Francis Bélanger</t>
  </si>
  <si>
    <t>Les Toitures C.B.C. Inc.</t>
  </si>
  <si>
    <t>1100 rue des Cheminots</t>
  </si>
  <si>
    <t>Terrebonne, QC, J6W 6M2</t>
  </si>
  <si>
    <t>24-24497</t>
  </si>
  <si>
    <t xml:space="preserve"> - Modifications au mémorandum fiscal pour mettre en place la réorganisation fiscale déterminée;</t>
  </si>
  <si>
    <t xml:space="preserve"> - Démarches d'obtention des nouveaux numéros d'entreprise pour les nouvelles entités;</t>
  </si>
  <si>
    <t xml:space="preserve"> - Préparation des 12 formulaires de roulement T2057 et TP-518 requis;</t>
  </si>
  <si>
    <t xml:space="preserve"> - Préparation des différents formulaires et annexes requises afin de déclarer un CDC;</t>
  </si>
  <si>
    <t xml:space="preserve"> - Préparer un sommaire de chèques à faire pour la séance de clôture;</t>
  </si>
  <si>
    <t xml:space="preserve"> - Diverses discussions téléphoniques avec vous, Michel et le juriste;</t>
  </si>
  <si>
    <t xml:space="preserve"> - Préparation à la rencontre et rencontre avec vous par Vidéoconférence;</t>
  </si>
  <si>
    <t>Le 7 SEPTEMBRE 2024</t>
  </si>
  <si>
    <t>Frais d'expert en taxes</t>
  </si>
  <si>
    <t>Le 16 NOVEMBRE 2024</t>
  </si>
  <si>
    <t>Terrebonne, Québec, J6W 6M2</t>
  </si>
  <si>
    <t>24-24630</t>
  </si>
  <si>
    <t xml:space="preserve"> - Répondre à vos diverses questions ;</t>
  </si>
  <si>
    <t/>
  </si>
  <si>
    <t xml:space="preserve"> - Validation de la conformité des chèques/virements effectués en concordance avec nos directives;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</si>
</sst>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#,##0.00\ &quot;$&quot;_);\(#,##0.00\ &quot;$&quot;\)"/>
    <numFmt numFmtId="164" formatCode="&quot;$&quot;#,##0.00_);\(&quot;$&quot;#,##0.00\)"/>
    <numFmt numFmtId="165" formatCode="_(&quot;$&quot;* #,##0.00_);_(&quot;$&quot;* \(#,##0.00\);_(&quot;$&quot;* &quot;-&quot;??_);_(@_)"/>
    <numFmt numFmtId="166" formatCode="_ * #,##0.00_)\ _$_ ;_ * \(#,##0.00\)\ _$_ ;_ * &quot;-&quot;??_)\ _$_ ;_ @_ "/>
    <numFmt numFmtId="167" formatCode="#,##0.00\ &quot;$&quot;_-;[Red]#,##0.00\ &quot;$&quot;\-"/>
    <numFmt numFmtId="168" formatCode="#,##0.00\ [$$-C0C]_);\(#,##0.00\ [$$-C0C]\)"/>
    <numFmt numFmtId="169" formatCode="0.000%"/>
    <numFmt numFmtId="170" formatCode="#,##0.00\ &quot;$&quot;"/>
    <numFmt numFmtId="171" formatCode="##0.00"/>
  </numFmts>
  <fonts count="5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89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7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164" fontId="12" fillId="0" borderId="0" xfId="0" applyNumberFormat="1" applyFont="1"/>
    <xf numFmtId="168" fontId="16" fillId="0" borderId="0" xfId="2" applyNumberFormat="1" applyFont="1"/>
    <xf numFmtId="168" fontId="17" fillId="0" borderId="0" xfId="2" applyNumberFormat="1" applyFont="1"/>
    <xf numFmtId="10" fontId="17" fillId="0" borderId="0" xfId="0" applyNumberFormat="1" applyFont="1" applyAlignment="1">
      <alignment horizontal="left"/>
    </xf>
    <xf numFmtId="168" fontId="17" fillId="0" borderId="0" xfId="0" applyNumberFormat="1" applyFont="1"/>
    <xf numFmtId="168" fontId="16" fillId="0" borderId="2" xfId="2" applyNumberFormat="1" applyFont="1" applyBorder="1"/>
    <xf numFmtId="0" fontId="17" fillId="0" borderId="0" xfId="0" applyFont="1" applyAlignment="1">
      <alignment horizontal="right"/>
    </xf>
    <xf numFmtId="168" fontId="17" fillId="0" borderId="0" xfId="1" applyNumberFormat="1" applyFont="1"/>
    <xf numFmtId="164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164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9" fontId="17" fillId="0" borderId="0" xfId="0" applyNumberFormat="1" applyFont="1" applyAlignment="1">
      <alignment horizontal="left"/>
    </xf>
    <xf numFmtId="168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164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164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70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25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70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/>
    </xf>
    <xf numFmtId="49" fontId="16" fillId="0" borderId="0" xfId="3" applyNumberFormat="1" applyFont="1" applyAlignment="1">
      <alignment vertical="center"/>
    </xf>
    <xf numFmtId="0" fontId="26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70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25" fillId="0" borderId="1" xfId="3" applyFont="1" applyBorder="1" applyAlignment="1">
      <alignment vertical="center"/>
    </xf>
    <xf numFmtId="4" fontId="25" fillId="0" borderId="1" xfId="3" applyNumberFormat="1" applyFont="1" applyBorder="1" applyAlignment="1">
      <alignment horizontal="right" vertical="center"/>
    </xf>
    <xf numFmtId="170" fontId="25" fillId="0" borderId="1" xfId="3" applyNumberFormat="1" applyFont="1" applyBorder="1" applyAlignment="1">
      <alignment horizontal="right" vertical="center"/>
    </xf>
    <xf numFmtId="0" fontId="2" fillId="0" borderId="0" xfId="3" applyFont="1" applyAlignment="1">
      <alignment vertical="top"/>
    </xf>
    <xf numFmtId="0" fontId="27" fillId="0" borderId="0" xfId="3" applyFont="1" applyAlignment="1">
      <alignment horizontal="center" vertical="top"/>
    </xf>
    <xf numFmtId="0" fontId="28" fillId="0" borderId="0" xfId="3" applyFont="1" applyAlignment="1">
      <alignment vertical="center"/>
    </xf>
    <xf numFmtId="0" fontId="29" fillId="0" borderId="0" xfId="3" applyFont="1"/>
    <xf numFmtId="0" fontId="30" fillId="0" borderId="0" xfId="3" applyFont="1" applyAlignment="1">
      <alignment vertical="center"/>
    </xf>
    <xf numFmtId="4" fontId="31" fillId="0" borderId="0" xfId="3" applyNumberFormat="1" applyFont="1" applyAlignment="1">
      <alignment horizontal="center" vertical="center"/>
    </xf>
    <xf numFmtId="170" fontId="31" fillId="0" borderId="0" xfId="3" applyNumberFormat="1" applyFont="1" applyAlignment="1">
      <alignment horizontal="center" vertical="center"/>
    </xf>
    <xf numFmtId="0" fontId="12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9" fillId="0" borderId="0" xfId="3" quotePrefix="1" applyFont="1" applyAlignment="1">
      <alignment horizontal="left" indent="1"/>
    </xf>
    <xf numFmtId="2" fontId="32" fillId="0" borderId="0" xfId="3" applyNumberFormat="1" applyFont="1" applyAlignment="1">
      <alignment horizontal="right" vertical="center" wrapText="1" shrinkToFit="1"/>
    </xf>
    <xf numFmtId="170" fontId="32" fillId="0" borderId="0" xfId="3" applyNumberFormat="1" applyFont="1" applyAlignment="1">
      <alignment horizontal="right" vertical="center" wrapText="1" shrinkToFit="1"/>
    </xf>
    <xf numFmtId="170" fontId="29" fillId="0" borderId="0" xfId="3" applyNumberFormat="1" applyFont="1" applyAlignment="1">
      <alignment horizontal="right" vertical="center" wrapText="1" shrinkToFit="1"/>
    </xf>
    <xf numFmtId="2" fontId="32" fillId="0" borderId="0" xfId="3" applyNumberFormat="1" applyFont="1" applyAlignment="1">
      <alignment horizontal="right" vertical="center"/>
    </xf>
    <xf numFmtId="0" fontId="32" fillId="0" borderId="0" xfId="3" quotePrefix="1" applyFont="1" applyAlignment="1">
      <alignment horizontal="left" wrapText="1" indent="1" shrinkToFit="1"/>
    </xf>
    <xf numFmtId="0" fontId="29" fillId="0" borderId="0" xfId="3" quotePrefix="1" applyFont="1" applyAlignment="1">
      <alignment horizontal="left" vertical="center" wrapText="1" shrinkToFit="1"/>
    </xf>
    <xf numFmtId="0" fontId="33" fillId="0" borderId="0" xfId="3" quotePrefix="1" applyFont="1" applyAlignment="1">
      <alignment horizontal="right" vertical="center" wrapText="1" shrinkToFit="1"/>
    </xf>
    <xf numFmtId="4" fontId="34" fillId="0" borderId="0" xfId="0" applyNumberFormat="1" applyFont="1" applyAlignment="1">
      <alignment horizontal="center" vertical="center" wrapText="1"/>
    </xf>
    <xf numFmtId="170" fontId="34" fillId="0" borderId="0" xfId="0" applyNumberFormat="1" applyFont="1" applyAlignment="1">
      <alignment horizontal="center" wrapText="1"/>
    </xf>
    <xf numFmtId="4" fontId="35" fillId="0" borderId="0" xfId="0" applyNumberFormat="1" applyFont="1" applyAlignment="1">
      <alignment horizontal="center" vertical="center"/>
    </xf>
    <xf numFmtId="170" fontId="35" fillId="0" borderId="0" xfId="0" applyNumberFormat="1" applyFont="1" applyAlignment="1">
      <alignment horizontal="center" vertical="center"/>
    </xf>
    <xf numFmtId="171" fontId="22" fillId="0" borderId="0" xfId="3" applyNumberFormat="1" applyFont="1" applyAlignment="1">
      <alignment horizontal="center" vertical="center"/>
    </xf>
    <xf numFmtId="170" fontId="22" fillId="0" borderId="0" xfId="3" applyNumberFormat="1" applyFont="1" applyAlignment="1">
      <alignment horizontal="center" vertical="center"/>
    </xf>
    <xf numFmtId="0" fontId="29" fillId="0" borderId="0" xfId="3" quotePrefix="1" applyFont="1" applyAlignment="1">
      <alignment vertical="center" wrapText="1" shrinkToFit="1"/>
    </xf>
    <xf numFmtId="171" fontId="36" fillId="0" borderId="0" xfId="3" applyNumberFormat="1" applyFont="1" applyAlignment="1">
      <alignment horizontal="center" vertical="center"/>
    </xf>
    <xf numFmtId="170" fontId="36" fillId="0" borderId="0" xfId="3" applyNumberFormat="1" applyFont="1" applyAlignment="1">
      <alignment horizontal="center" vertical="center"/>
    </xf>
    <xf numFmtId="164" fontId="29" fillId="0" borderId="0" xfId="3" applyNumberFormat="1" applyFont="1" applyAlignment="1">
      <alignment vertical="center" wrapText="1" shrinkToFit="1"/>
    </xf>
    <xf numFmtId="0" fontId="24" fillId="0" borderId="0" xfId="3" applyFont="1" applyAlignment="1">
      <alignment vertical="center"/>
    </xf>
    <xf numFmtId="0" fontId="37" fillId="0" borderId="0" xfId="3" quotePrefix="1" applyFont="1" applyAlignment="1">
      <alignment vertical="center" shrinkToFit="1"/>
    </xf>
    <xf numFmtId="0" fontId="37" fillId="0" borderId="0" xfId="3" applyFont="1" applyAlignment="1">
      <alignment vertical="center" shrinkToFit="1"/>
    </xf>
    <xf numFmtId="0" fontId="38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170" fontId="16" fillId="0" borderId="0" xfId="2" applyNumberFormat="1" applyFont="1"/>
    <xf numFmtId="170" fontId="39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70" fontId="17" fillId="0" borderId="0" xfId="2" applyNumberFormat="1" applyFont="1"/>
    <xf numFmtId="164" fontId="17" fillId="0" borderId="0" xfId="3" applyNumberFormat="1" applyFont="1" applyAlignment="1">
      <alignment horizontal="right" vertical="center"/>
    </xf>
    <xf numFmtId="170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70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9" fontId="17" fillId="0" borderId="0" xfId="4" applyNumberFormat="1" applyFont="1" applyAlignment="1">
      <alignment horizontal="left" vertical="center"/>
    </xf>
    <xf numFmtId="170" fontId="17" fillId="0" borderId="17" xfId="5" applyNumberFormat="1" applyFont="1" applyBorder="1"/>
    <xf numFmtId="0" fontId="12" fillId="0" borderId="0" xfId="3" applyFont="1"/>
    <xf numFmtId="170" fontId="38" fillId="0" borderId="0" xfId="3" applyNumberFormat="1" applyFont="1" applyAlignment="1">
      <alignment horizontal="right" vertical="center"/>
    </xf>
    <xf numFmtId="0" fontId="40" fillId="0" borderId="0" xfId="3" applyFont="1"/>
    <xf numFmtId="168" fontId="17" fillId="0" borderId="0" xfId="5" applyNumberFormat="1" applyFont="1" applyBorder="1"/>
    <xf numFmtId="170" fontId="16" fillId="0" borderId="2" xfId="2" applyNumberFormat="1" applyFont="1" applyBorder="1"/>
    <xf numFmtId="168" fontId="16" fillId="0" borderId="0" xfId="2" applyNumberFormat="1" applyFont="1" applyBorder="1"/>
    <xf numFmtId="170" fontId="17" fillId="0" borderId="0" xfId="3" applyNumberFormat="1" applyFont="1" applyAlignment="1">
      <alignment horizontal="left" vertical="center"/>
    </xf>
    <xf numFmtId="0" fontId="38" fillId="0" borderId="0" xfId="3" applyFont="1" applyAlignment="1">
      <alignment horizontal="left" vertical="center"/>
    </xf>
    <xf numFmtId="0" fontId="39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170" fontId="20" fillId="0" borderId="0" xfId="3" applyNumberFormat="1" applyFont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70" fontId="19" fillId="3" borderId="15" xfId="3" applyNumberFormat="1" applyFont="1" applyFill="1" applyBorder="1" applyAlignment="1">
      <alignment horizontal="right" vertical="center"/>
    </xf>
    <xf numFmtId="170" fontId="20" fillId="0" borderId="0" xfId="3" applyNumberFormat="1" applyFont="1" applyAlignment="1">
      <alignment horizontal="right" vertical="center"/>
    </xf>
    <xf numFmtId="4" fontId="20" fillId="0" borderId="0" xfId="3" applyNumberFormat="1" applyFont="1" applyAlignment="1">
      <alignment horizontal="right" vertical="center"/>
    </xf>
    <xf numFmtId="0" fontId="14" fillId="0" borderId="0" xfId="3" applyFont="1" applyAlignment="1">
      <alignment vertical="center"/>
    </xf>
    <xf numFmtId="0" fontId="43" fillId="0" borderId="0" xfId="3" applyFont="1"/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4" fontId="2" fillId="0" borderId="0" xfId="3" applyNumberFormat="1" applyFont="1" applyAlignment="1">
      <alignment horizontal="right"/>
    </xf>
    <xf numFmtId="170" fontId="2" fillId="0" borderId="0" xfId="3" applyNumberFormat="1" applyFont="1" applyAlignment="1">
      <alignment horizontal="right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5" fillId="0" borderId="0" xfId="3" applyFont="1" applyAlignment="1">
      <alignment horizontal="center" vertical="center"/>
    </xf>
    <xf numFmtId="0" fontId="46" fillId="0" borderId="0" xfId="3" applyFont="1" applyAlignment="1">
      <alignment horizontal="center" vertical="center"/>
    </xf>
    <xf numFmtId="0" fontId="10" fillId="0" borderId="13" xfId="3" applyFont="1" applyBorder="1" applyAlignment="1">
      <alignment horizontal="center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0" fontId="41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42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44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70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40" fillId="0" borderId="0" xfId="3" applyFont="1" applyAlignment="1">
      <alignment horizontal="center" vertical="top"/>
    </xf>
    <xf numFmtId="0" fontId="40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70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4" fontId="47" fillId="0" borderId="0" xfId="0" applyNumberFormat="1" applyFont="1" applyAlignment="1">
      <alignment horizontal="center" vertical="center" wrapText="1"/>
    </xf>
    <xf numFmtId="170" fontId="47" fillId="0" borderId="0" xfId="0" applyNumberFormat="1" applyFont="1" applyAlignment="1">
      <alignment horizontal="center" wrapText="1"/>
    </xf>
    <xf numFmtId="171" fontId="22" fillId="0" borderId="0" xfId="0" applyNumberFormat="1" applyFont="1" applyAlignment="1">
      <alignment horizontal="center" vertical="center"/>
    </xf>
    <xf numFmtId="170" fontId="22" fillId="0" borderId="0" xfId="0" applyNumberFormat="1" applyFont="1" applyAlignment="1">
      <alignment horizontal="center" vertical="center"/>
    </xf>
    <xf numFmtId="171" fontId="12" fillId="0" borderId="0" xfId="3" applyNumberFormat="1" applyFont="1" applyAlignment="1">
      <alignment horizontal="center" vertical="center"/>
    </xf>
    <xf numFmtId="170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40" fillId="0" borderId="0" xfId="3" quotePrefix="1" applyFont="1" applyAlignment="1">
      <alignment horizontal="left" indent="1"/>
    </xf>
    <xf numFmtId="0" fontId="40" fillId="0" borderId="0" xfId="3" applyFont="1" applyAlignment="1">
      <alignment vertical="center" shrinkToFit="1"/>
    </xf>
    <xf numFmtId="7" fontId="17" fillId="0" borderId="0" xfId="3" applyNumberFormat="1" applyFont="1" applyAlignment="1">
      <alignment horizontal="right" vertical="center"/>
    </xf>
    <xf numFmtId="0" fontId="48" fillId="3" borderId="14" xfId="3" applyFont="1" applyFill="1" applyBorder="1" applyAlignment="1">
      <alignment horizontal="left" vertical="center"/>
    </xf>
    <xf numFmtId="0" fontId="48" fillId="3" borderId="15" xfId="3" applyFont="1" applyFill="1" applyBorder="1" applyAlignment="1">
      <alignment horizontal="left" vertical="center"/>
    </xf>
    <xf numFmtId="4" fontId="49" fillId="3" borderId="15" xfId="3" applyNumberFormat="1" applyFont="1" applyFill="1" applyBorder="1" applyAlignment="1">
      <alignment horizontal="right" vertical="center"/>
    </xf>
    <xf numFmtId="170" fontId="48" fillId="3" borderId="15" xfId="3" applyNumberFormat="1" applyFont="1" applyFill="1" applyBorder="1" applyAlignment="1">
      <alignment horizontal="right" vertical="center"/>
    </xf>
    <xf numFmtId="0" fontId="14" fillId="0" borderId="0" xfId="3" applyFont="1"/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5825EED3-6F91-450F-85AE-F9894B6493BA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0C24D2B-467C-4006-BD76-B0582EC6E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275B160-909B-4668-B5E4-50F6F47F5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7413F63-7E4E-4BD5-9F09-E3A34A1E8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A35D7CB-9A62-492D-A399-68EEC9FD76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EEA18FD1-6618-4D50-9147-72B1691F46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81AE3175-67D8-4A78-A716-E0D96E2DE6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H.9.xlsb" TargetMode="External"/><Relationship Id="rId1" Type="http://schemas.openxmlformats.org/officeDocument/2006/relationships/externalLinkPath" Target="file:///C:\VBA\GC_FISCALIT&#201;\APP_v4.H.9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X_Analyse_Intégrité"/>
      <sheetName val="X_Heures_Jour_Prof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Comptes_Clients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_Jour_Prof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</sheetNames>
    <sheetDataSet>
      <sheetData sheetId="0"/>
      <sheetData sheetId="1"/>
      <sheetData sheetId="2"/>
      <sheetData sheetId="3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3" zoomScale="80" zoomScaleNormal="100" zoomScaleSheetLayoutView="80" workbookViewId="0">
      <selection activeCell="E59" sqref="E5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61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43" t="s">
        <v>0</v>
      </c>
      <c r="B30" s="143"/>
      <c r="C30" s="143"/>
      <c r="D30" s="143"/>
      <c r="E30" s="143"/>
      <c r="F30" s="14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40"/>
      <c r="C33" s="140"/>
      <c r="D33" s="140"/>
      <c r="E33" s="28"/>
      <c r="F33" s="21"/>
    </row>
    <row r="34" spans="1:6" ht="14.25" x14ac:dyDescent="0.2">
      <c r="A34" s="21"/>
      <c r="B34" s="140"/>
      <c r="C34" s="140"/>
      <c r="D34" s="140"/>
      <c r="E34" s="28"/>
      <c r="F34" s="21"/>
    </row>
    <row r="35" spans="1:6" ht="14.25" x14ac:dyDescent="0.2">
      <c r="A35" s="21"/>
      <c r="B35" s="140" t="s">
        <v>64</v>
      </c>
      <c r="C35" s="140"/>
      <c r="D35" s="140"/>
      <c r="E35" s="28"/>
      <c r="F35" s="21"/>
    </row>
    <row r="36" spans="1:6" ht="14.25" x14ac:dyDescent="0.2">
      <c r="A36" s="21"/>
      <c r="B36" s="140"/>
      <c r="C36" s="140"/>
      <c r="D36" s="140"/>
      <c r="E36" s="28"/>
      <c r="F36" s="21"/>
    </row>
    <row r="37" spans="1:6" ht="14.25" x14ac:dyDescent="0.2">
      <c r="A37" s="21"/>
      <c r="B37" s="140" t="s">
        <v>51</v>
      </c>
      <c r="C37" s="140"/>
      <c r="D37" s="140"/>
      <c r="E37" s="28"/>
      <c r="F37" s="21"/>
    </row>
    <row r="38" spans="1:6" ht="14.25" x14ac:dyDescent="0.2">
      <c r="A38" s="21"/>
      <c r="B38" s="140"/>
      <c r="C38" s="140"/>
      <c r="D38" s="140"/>
      <c r="E38" s="28"/>
      <c r="F38" s="21"/>
    </row>
    <row r="39" spans="1:6" ht="14.25" x14ac:dyDescent="0.2">
      <c r="A39" s="21"/>
      <c r="B39" s="140" t="s">
        <v>54</v>
      </c>
      <c r="C39" s="140"/>
      <c r="D39" s="140"/>
      <c r="E39" s="28"/>
      <c r="F39" s="21"/>
    </row>
    <row r="40" spans="1:6" ht="14.25" x14ac:dyDescent="0.2">
      <c r="A40" s="21"/>
      <c r="B40" s="140"/>
      <c r="C40" s="140"/>
      <c r="D40" s="140"/>
      <c r="E40" s="28"/>
      <c r="F40" s="21"/>
    </row>
    <row r="41" spans="1:6" ht="14.25" x14ac:dyDescent="0.2">
      <c r="A41" s="21"/>
      <c r="B41" s="140" t="s">
        <v>2</v>
      </c>
      <c r="C41" s="140"/>
      <c r="D41" s="140"/>
      <c r="E41" s="28"/>
      <c r="F41" s="21"/>
    </row>
    <row r="42" spans="1:6" ht="14.25" x14ac:dyDescent="0.2">
      <c r="A42" s="21"/>
      <c r="B42" s="140"/>
      <c r="C42" s="140"/>
      <c r="D42" s="140"/>
      <c r="E42" s="28"/>
      <c r="F42" s="21"/>
    </row>
    <row r="43" spans="1:6" ht="14.25" x14ac:dyDescent="0.2">
      <c r="A43" s="21"/>
      <c r="B43" s="140" t="s">
        <v>21</v>
      </c>
      <c r="C43" s="140"/>
      <c r="D43" s="140"/>
      <c r="E43" s="28"/>
      <c r="F43" s="21"/>
    </row>
    <row r="44" spans="1:6" ht="14.25" x14ac:dyDescent="0.2">
      <c r="A44" s="21"/>
      <c r="B44" s="140"/>
      <c r="C44" s="140"/>
      <c r="D44" s="140"/>
      <c r="E44" s="28"/>
      <c r="F44" s="21"/>
    </row>
    <row r="45" spans="1:6" ht="14.25" x14ac:dyDescent="0.2">
      <c r="A45" s="21"/>
      <c r="B45" s="140" t="s">
        <v>65</v>
      </c>
      <c r="C45" s="140"/>
      <c r="D45" s="140"/>
      <c r="E45" s="28"/>
      <c r="F45" s="21"/>
    </row>
    <row r="46" spans="1:6" ht="14.25" x14ac:dyDescent="0.2">
      <c r="A46" s="21"/>
      <c r="B46" s="140"/>
      <c r="C46" s="140"/>
      <c r="D46" s="140"/>
      <c r="E46" s="28"/>
      <c r="F46" s="21"/>
    </row>
    <row r="47" spans="1:6" ht="14.25" x14ac:dyDescent="0.2">
      <c r="A47" s="21"/>
      <c r="B47" s="140" t="s">
        <v>66</v>
      </c>
      <c r="C47" s="140"/>
      <c r="D47" s="140"/>
      <c r="E47" s="28"/>
      <c r="F47" s="21"/>
    </row>
    <row r="48" spans="1:6" ht="14.25" x14ac:dyDescent="0.2">
      <c r="A48" s="21"/>
      <c r="B48" s="140"/>
      <c r="C48" s="140"/>
      <c r="D48" s="140"/>
      <c r="E48" s="28"/>
      <c r="F48" s="21"/>
    </row>
    <row r="49" spans="1:6" ht="14.25" x14ac:dyDescent="0.2">
      <c r="A49" s="21"/>
      <c r="B49" s="140" t="s">
        <v>67</v>
      </c>
      <c r="C49" s="140"/>
      <c r="D49" s="140"/>
      <c r="E49" s="28"/>
      <c r="F49" s="21"/>
    </row>
    <row r="50" spans="1:6" ht="14.25" x14ac:dyDescent="0.2">
      <c r="A50" s="21"/>
      <c r="B50" s="140"/>
      <c r="C50" s="140"/>
      <c r="D50" s="140"/>
      <c r="E50" s="28"/>
      <c r="F50" s="21"/>
    </row>
    <row r="51" spans="1:6" ht="14.25" x14ac:dyDescent="0.2">
      <c r="A51" s="21"/>
      <c r="B51" s="140" t="s">
        <v>68</v>
      </c>
      <c r="C51" s="140"/>
      <c r="D51" s="140"/>
      <c r="E51" s="28"/>
      <c r="F51" s="21"/>
    </row>
    <row r="52" spans="1:6" ht="14.25" x14ac:dyDescent="0.2">
      <c r="A52" s="21"/>
      <c r="B52" s="140"/>
      <c r="C52" s="140"/>
      <c r="D52" s="140"/>
      <c r="E52" s="28"/>
      <c r="F52" s="21"/>
    </row>
    <row r="53" spans="1:6" ht="14.25" x14ac:dyDescent="0.2">
      <c r="A53" s="21"/>
      <c r="B53" s="140" t="s">
        <v>69</v>
      </c>
      <c r="C53" s="140"/>
      <c r="D53" s="140"/>
      <c r="E53" s="28"/>
      <c r="F53" s="21"/>
    </row>
    <row r="54" spans="1:6" ht="14.25" x14ac:dyDescent="0.2">
      <c r="A54" s="21"/>
      <c r="B54" s="140"/>
      <c r="C54" s="140"/>
      <c r="D54" s="140"/>
      <c r="E54" s="28"/>
      <c r="F54" s="21"/>
    </row>
    <row r="55" spans="1:6" ht="14.25" x14ac:dyDescent="0.2">
      <c r="A55" s="21"/>
      <c r="B55" s="140" t="s">
        <v>39</v>
      </c>
      <c r="C55" s="140"/>
      <c r="D55" s="140"/>
      <c r="E55" s="28"/>
      <c r="F55" s="21"/>
    </row>
    <row r="56" spans="1:6" ht="14.25" x14ac:dyDescent="0.2">
      <c r="A56" s="21"/>
      <c r="B56" s="140"/>
      <c r="C56" s="140"/>
      <c r="D56" s="140"/>
      <c r="E56" s="28"/>
      <c r="F56" s="21"/>
    </row>
    <row r="57" spans="1:6" ht="14.25" x14ac:dyDescent="0.2">
      <c r="A57" s="21"/>
      <c r="B57" s="140" t="s">
        <v>70</v>
      </c>
      <c r="C57" s="140"/>
      <c r="D57" s="140"/>
      <c r="E57" s="28"/>
      <c r="F57" s="21"/>
    </row>
    <row r="58" spans="1:6" ht="14.25" x14ac:dyDescent="0.2">
      <c r="A58" s="21"/>
      <c r="B58" s="140"/>
      <c r="C58" s="140"/>
      <c r="D58" s="140"/>
      <c r="E58" s="28"/>
      <c r="F58" s="21"/>
    </row>
    <row r="59" spans="1:6" ht="14.25" x14ac:dyDescent="0.2">
      <c r="A59" s="21"/>
      <c r="B59" s="140" t="s">
        <v>71</v>
      </c>
      <c r="C59" s="140"/>
      <c r="D59" s="140"/>
      <c r="E59" s="28"/>
      <c r="F59" s="21"/>
    </row>
    <row r="60" spans="1:6" ht="14.25" x14ac:dyDescent="0.2">
      <c r="A60" s="21"/>
      <c r="B60" s="140"/>
      <c r="C60" s="140"/>
      <c r="D60" s="140"/>
      <c r="E60" s="28"/>
      <c r="F60" s="21"/>
    </row>
    <row r="61" spans="1:6" ht="14.25" x14ac:dyDescent="0.2">
      <c r="A61" s="21"/>
      <c r="B61" s="140"/>
      <c r="C61" s="140"/>
      <c r="D61" s="140"/>
      <c r="E61" s="28"/>
      <c r="F61" s="21"/>
    </row>
    <row r="62" spans="1:6" ht="14.25" x14ac:dyDescent="0.2">
      <c r="A62" s="21"/>
      <c r="B62" s="140"/>
      <c r="C62" s="140"/>
      <c r="D62" s="140"/>
      <c r="E62" s="28"/>
      <c r="F62" s="21"/>
    </row>
    <row r="63" spans="1:6" ht="14.25" x14ac:dyDescent="0.2">
      <c r="A63" s="21"/>
      <c r="B63" s="140"/>
      <c r="C63" s="140"/>
      <c r="D63" s="140"/>
      <c r="E63" s="28"/>
      <c r="F63" s="21"/>
    </row>
    <row r="64" spans="1:6" ht="14.25" x14ac:dyDescent="0.2">
      <c r="A64" s="21"/>
      <c r="B64" s="140"/>
      <c r="C64" s="140"/>
      <c r="D64" s="140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34.75</v>
      </c>
      <c r="D66" s="52">
        <v>350</v>
      </c>
      <c r="E66" s="49"/>
      <c r="F66" s="46"/>
    </row>
    <row r="67" spans="1:6" ht="14.25" x14ac:dyDescent="0.2">
      <c r="A67" s="21"/>
      <c r="B67" s="140"/>
      <c r="C67" s="140"/>
      <c r="D67" s="140"/>
      <c r="E67" s="28"/>
      <c r="F67" s="21"/>
    </row>
    <row r="68" spans="1:6" ht="13.5" customHeight="1" x14ac:dyDescent="0.2">
      <c r="A68" s="21"/>
      <c r="B68" s="140"/>
      <c r="C68" s="140"/>
      <c r="D68" s="140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12162.5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12162.5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608.13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1213.21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13983.84</v>
      </c>
      <c r="F76" s="21"/>
    </row>
    <row r="77" spans="1:6" ht="15.75" thickTop="1" x14ac:dyDescent="0.2">
      <c r="A77" s="21"/>
      <c r="B77" s="144"/>
      <c r="C77" s="144"/>
      <c r="D77" s="144"/>
      <c r="E77" s="36"/>
      <c r="F77" s="21"/>
    </row>
    <row r="78" spans="1:6" ht="15" x14ac:dyDescent="0.2">
      <c r="A78" s="21"/>
      <c r="B78" s="141" t="s">
        <v>18</v>
      </c>
      <c r="C78" s="141"/>
      <c r="D78" s="141"/>
      <c r="E78" s="36">
        <v>0</v>
      </c>
      <c r="F78" s="21"/>
    </row>
    <row r="79" spans="1:6" ht="15" x14ac:dyDescent="0.2">
      <c r="A79" s="21"/>
      <c r="B79" s="144"/>
      <c r="C79" s="144"/>
      <c r="D79" s="144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13983.84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38"/>
      <c r="C83" s="138"/>
      <c r="D83" s="138"/>
      <c r="E83" s="138"/>
      <c r="F83" s="21"/>
    </row>
    <row r="84" spans="1:6" ht="14.25" x14ac:dyDescent="0.2">
      <c r="A84" s="146" t="s">
        <v>29</v>
      </c>
      <c r="B84" s="146"/>
      <c r="C84" s="146"/>
      <c r="D84" s="146"/>
      <c r="E84" s="146"/>
      <c r="F84" s="146"/>
    </row>
    <row r="85" spans="1:6" ht="14.25" x14ac:dyDescent="0.2">
      <c r="A85" s="142" t="s">
        <v>30</v>
      </c>
      <c r="B85" s="142"/>
      <c r="C85" s="142"/>
      <c r="D85" s="142"/>
      <c r="E85" s="142"/>
      <c r="F85" s="14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39"/>
      <c r="C87" s="139"/>
      <c r="D87" s="139"/>
      <c r="E87" s="139"/>
      <c r="F87" s="21"/>
    </row>
    <row r="88" spans="1:6" ht="15" x14ac:dyDescent="0.2">
      <c r="A88" s="145" t="s">
        <v>7</v>
      </c>
      <c r="B88" s="145"/>
      <c r="C88" s="145"/>
      <c r="D88" s="145"/>
      <c r="E88" s="145"/>
      <c r="F88" s="145"/>
    </row>
    <row r="90" spans="1:6" ht="39.75" customHeight="1" x14ac:dyDescent="0.2">
      <c r="B90" s="136"/>
      <c r="C90" s="137"/>
      <c r="D90" s="137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5EEDE-5332-4ADA-B4C6-6E93672D4FFD}">
  <sheetPr>
    <pageSetUpPr fitToPage="1"/>
  </sheetPr>
  <dimension ref="A12:F95"/>
  <sheetViews>
    <sheetView view="pageBreakPreview" topLeftCell="A30" zoomScale="80" zoomScaleNormal="100" zoomScaleSheetLayoutView="80" workbookViewId="0">
      <selection activeCell="B64" sqref="B64:D6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61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43" t="s">
        <v>0</v>
      </c>
      <c r="B30" s="143"/>
      <c r="C30" s="143"/>
      <c r="D30" s="143"/>
      <c r="E30" s="143"/>
      <c r="F30" s="14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40"/>
      <c r="C33" s="140"/>
      <c r="D33" s="140"/>
      <c r="E33" s="28"/>
      <c r="F33" s="21"/>
    </row>
    <row r="34" spans="1:6" ht="14.25" x14ac:dyDescent="0.2">
      <c r="A34" s="21"/>
      <c r="B34" s="140" t="s">
        <v>74</v>
      </c>
      <c r="C34" s="140"/>
      <c r="D34" s="140"/>
      <c r="E34" s="28"/>
      <c r="F34" s="21"/>
    </row>
    <row r="35" spans="1:6" ht="14.25" x14ac:dyDescent="0.2">
      <c r="A35" s="21"/>
      <c r="B35" s="140"/>
      <c r="C35" s="140"/>
      <c r="D35" s="140"/>
      <c r="E35" s="28"/>
      <c r="F35" s="21"/>
    </row>
    <row r="36" spans="1:6" ht="14.25" x14ac:dyDescent="0.2">
      <c r="A36" s="21"/>
      <c r="B36" s="140" t="s">
        <v>77</v>
      </c>
      <c r="C36" s="140"/>
      <c r="D36" s="140"/>
      <c r="E36" s="28"/>
      <c r="F36" s="21"/>
    </row>
    <row r="37" spans="1:6" ht="14.25" x14ac:dyDescent="0.2">
      <c r="A37" s="21"/>
      <c r="B37" s="140"/>
      <c r="C37" s="140"/>
      <c r="D37" s="140"/>
      <c r="E37" s="28"/>
      <c r="F37" s="21"/>
    </row>
    <row r="38" spans="1:6" ht="14.25" x14ac:dyDescent="0.2">
      <c r="A38" s="21"/>
      <c r="B38" s="140" t="s">
        <v>54</v>
      </c>
      <c r="C38" s="140"/>
      <c r="D38" s="140"/>
      <c r="E38" s="28"/>
      <c r="F38" s="21"/>
    </row>
    <row r="39" spans="1:6" ht="14.25" x14ac:dyDescent="0.2">
      <c r="A39" s="21"/>
      <c r="B39" s="140"/>
      <c r="C39" s="140"/>
      <c r="D39" s="140"/>
      <c r="E39" s="28"/>
      <c r="F39" s="21"/>
    </row>
    <row r="40" spans="1:6" ht="14.25" x14ac:dyDescent="0.2">
      <c r="A40" s="21"/>
      <c r="B40" s="140" t="s">
        <v>2</v>
      </c>
      <c r="C40" s="140"/>
      <c r="D40" s="140"/>
      <c r="E40" s="28"/>
      <c r="F40" s="21"/>
    </row>
    <row r="41" spans="1:6" ht="14.25" x14ac:dyDescent="0.2">
      <c r="A41" s="21"/>
      <c r="B41" s="140"/>
      <c r="C41" s="140"/>
      <c r="D41" s="140"/>
      <c r="E41" s="28"/>
      <c r="F41" s="21"/>
    </row>
    <row r="42" spans="1:6" ht="14.25" x14ac:dyDescent="0.2">
      <c r="A42" s="21"/>
      <c r="B42" s="140" t="s">
        <v>75</v>
      </c>
      <c r="C42" s="140"/>
      <c r="D42" s="140"/>
      <c r="E42" s="28"/>
      <c r="F42" s="21"/>
    </row>
    <row r="43" spans="1:6" ht="14.25" x14ac:dyDescent="0.2">
      <c r="A43" s="21"/>
      <c r="B43" s="140"/>
      <c r="C43" s="140"/>
      <c r="D43" s="140"/>
      <c r="E43" s="28"/>
      <c r="F43" s="21"/>
    </row>
    <row r="44" spans="1:6" ht="14.25" x14ac:dyDescent="0.2">
      <c r="A44" s="21"/>
      <c r="B44" s="140" t="s">
        <v>76</v>
      </c>
      <c r="C44" s="140"/>
      <c r="D44" s="140"/>
      <c r="E44" s="28"/>
      <c r="F44" s="21"/>
    </row>
    <row r="45" spans="1:6" ht="14.25" x14ac:dyDescent="0.2">
      <c r="A45" s="21"/>
      <c r="B45" s="140"/>
      <c r="C45" s="140"/>
      <c r="D45" s="140"/>
      <c r="E45" s="28"/>
      <c r="F45" s="21"/>
    </row>
    <row r="46" spans="1:6" ht="14.25" x14ac:dyDescent="0.2">
      <c r="A46" s="21"/>
      <c r="B46" s="140" t="s">
        <v>78</v>
      </c>
      <c r="C46" s="140"/>
      <c r="D46" s="140"/>
      <c r="E46" s="28"/>
      <c r="F46" s="21"/>
    </row>
    <row r="47" spans="1:6" ht="14.25" x14ac:dyDescent="0.2">
      <c r="A47" s="21"/>
      <c r="B47" s="140"/>
      <c r="C47" s="140"/>
      <c r="D47" s="140"/>
      <c r="E47" s="28"/>
      <c r="F47" s="21"/>
    </row>
    <row r="48" spans="1:6" ht="14.25" x14ac:dyDescent="0.2">
      <c r="A48" s="21"/>
      <c r="B48" s="140" t="s">
        <v>79</v>
      </c>
      <c r="C48" s="140"/>
      <c r="D48" s="140"/>
      <c r="E48" s="28"/>
      <c r="F48" s="21"/>
    </row>
    <row r="49" spans="1:6" ht="14.25" x14ac:dyDescent="0.2">
      <c r="A49" s="21"/>
      <c r="B49" s="140"/>
      <c r="C49" s="140"/>
      <c r="D49" s="140"/>
      <c r="E49" s="28"/>
      <c r="F49" s="21"/>
    </row>
    <row r="50" spans="1:6" ht="14.25" x14ac:dyDescent="0.2">
      <c r="A50" s="21"/>
      <c r="B50" s="140" t="s">
        <v>80</v>
      </c>
      <c r="C50" s="140"/>
      <c r="D50" s="140"/>
      <c r="E50" s="28"/>
      <c r="F50" s="21"/>
    </row>
    <row r="51" spans="1:6" ht="14.25" x14ac:dyDescent="0.2">
      <c r="A51" s="21"/>
      <c r="B51" s="140"/>
      <c r="C51" s="140"/>
      <c r="D51" s="140"/>
      <c r="E51" s="28"/>
      <c r="F51" s="21"/>
    </row>
    <row r="52" spans="1:6" ht="14.25" x14ac:dyDescent="0.2">
      <c r="A52" s="21"/>
      <c r="B52" s="140" t="s">
        <v>32</v>
      </c>
      <c r="C52" s="140"/>
      <c r="D52" s="140"/>
      <c r="E52" s="28"/>
      <c r="F52" s="21"/>
    </row>
    <row r="53" spans="1:6" ht="14.25" x14ac:dyDescent="0.2">
      <c r="A53" s="21"/>
      <c r="B53" s="140"/>
      <c r="C53" s="140"/>
      <c r="D53" s="140"/>
      <c r="E53" s="28"/>
      <c r="F53" s="21"/>
    </row>
    <row r="54" spans="1:6" ht="14.25" x14ac:dyDescent="0.2">
      <c r="A54" s="21"/>
      <c r="B54" s="140" t="s">
        <v>31</v>
      </c>
      <c r="C54" s="140"/>
      <c r="D54" s="140"/>
      <c r="E54" s="28"/>
      <c r="F54" s="21"/>
    </row>
    <row r="55" spans="1:6" ht="14.25" x14ac:dyDescent="0.2">
      <c r="A55" s="21"/>
      <c r="B55" s="140"/>
      <c r="C55" s="140"/>
      <c r="D55" s="140"/>
      <c r="E55" s="28"/>
      <c r="F55" s="21"/>
    </row>
    <row r="56" spans="1:6" ht="14.25" x14ac:dyDescent="0.2">
      <c r="A56" s="21"/>
      <c r="B56" s="140" t="s">
        <v>44</v>
      </c>
      <c r="C56" s="140"/>
      <c r="D56" s="140"/>
      <c r="E56" s="28"/>
      <c r="F56" s="21"/>
    </row>
    <row r="57" spans="1:6" ht="14.25" x14ac:dyDescent="0.2">
      <c r="A57" s="21"/>
      <c r="B57" s="140"/>
      <c r="C57" s="140"/>
      <c r="D57" s="140"/>
      <c r="E57" s="28"/>
      <c r="F57" s="21"/>
    </row>
    <row r="58" spans="1:6" ht="14.25" x14ac:dyDescent="0.2">
      <c r="A58" s="21"/>
      <c r="B58" s="140" t="s">
        <v>20</v>
      </c>
      <c r="C58" s="140"/>
      <c r="D58" s="140"/>
      <c r="E58" s="28"/>
      <c r="F58" s="21"/>
    </row>
    <row r="59" spans="1:6" ht="14.25" x14ac:dyDescent="0.2">
      <c r="A59" s="21"/>
      <c r="B59" s="140"/>
      <c r="C59" s="140"/>
      <c r="D59" s="140"/>
      <c r="E59" s="28"/>
      <c r="F59" s="21"/>
    </row>
    <row r="60" spans="1:6" ht="14.25" x14ac:dyDescent="0.2">
      <c r="A60" s="21"/>
      <c r="B60" s="140" t="s">
        <v>81</v>
      </c>
      <c r="C60" s="140"/>
      <c r="D60" s="140"/>
      <c r="E60" s="28"/>
      <c r="F60" s="21"/>
    </row>
    <row r="61" spans="1:6" ht="14.25" x14ac:dyDescent="0.2">
      <c r="A61" s="21"/>
      <c r="B61" s="140"/>
      <c r="C61" s="140"/>
      <c r="D61" s="140"/>
      <c r="E61" s="28"/>
      <c r="F61" s="21"/>
    </row>
    <row r="62" spans="1:6" ht="14.25" x14ac:dyDescent="0.2">
      <c r="A62" s="21"/>
      <c r="B62" s="140" t="s">
        <v>82</v>
      </c>
      <c r="C62" s="140"/>
      <c r="D62" s="140"/>
      <c r="E62" s="28"/>
      <c r="F62" s="21"/>
    </row>
    <row r="63" spans="1:6" ht="14.25" x14ac:dyDescent="0.2">
      <c r="A63" s="21"/>
      <c r="B63" s="140"/>
      <c r="C63" s="140"/>
      <c r="D63" s="140"/>
      <c r="E63" s="28"/>
      <c r="F63" s="21"/>
    </row>
    <row r="64" spans="1:6" ht="14.25" x14ac:dyDescent="0.2">
      <c r="A64" s="21"/>
      <c r="B64" s="140" t="s">
        <v>39</v>
      </c>
      <c r="C64" s="140"/>
      <c r="D64" s="140"/>
      <c r="E64" s="28"/>
      <c r="F64" s="21"/>
    </row>
    <row r="65" spans="1:6" ht="14.25" x14ac:dyDescent="0.2">
      <c r="A65" s="21"/>
      <c r="B65" s="140"/>
      <c r="C65" s="140"/>
      <c r="D65" s="140"/>
      <c r="E65" s="28"/>
      <c r="F65" s="21"/>
    </row>
    <row r="66" spans="1:6" ht="14.25" x14ac:dyDescent="0.2">
      <c r="A66" s="21"/>
      <c r="B66" s="140"/>
      <c r="C66" s="140"/>
      <c r="D66" s="140"/>
      <c r="E66" s="28"/>
      <c r="F66" s="21"/>
    </row>
    <row r="67" spans="1:6" ht="14.25" x14ac:dyDescent="0.2">
      <c r="A67" s="21"/>
      <c r="B67" s="140"/>
      <c r="C67" s="140"/>
      <c r="D67" s="140"/>
      <c r="E67" s="28"/>
      <c r="F67" s="21"/>
    </row>
    <row r="68" spans="1:6" s="50" customFormat="1" ht="14.25" x14ac:dyDescent="0.2">
      <c r="A68" s="46"/>
      <c r="B68" s="47"/>
      <c r="C68" s="48" t="s">
        <v>37</v>
      </c>
      <c r="D68" s="48" t="s">
        <v>38</v>
      </c>
      <c r="E68" s="49"/>
      <c r="F68" s="46"/>
    </row>
    <row r="69" spans="1:6" s="50" customFormat="1" ht="14.25" x14ac:dyDescent="0.2">
      <c r="A69" s="46"/>
      <c r="B69" s="47"/>
      <c r="C69" s="51">
        <v>62</v>
      </c>
      <c r="D69" s="52">
        <v>350</v>
      </c>
      <c r="E69" s="49"/>
      <c r="F69" s="46"/>
    </row>
    <row r="70" spans="1:6" ht="14.25" x14ac:dyDescent="0.2">
      <c r="A70" s="21"/>
      <c r="B70" s="140"/>
      <c r="C70" s="140"/>
      <c r="D70" s="140"/>
      <c r="E70" s="28"/>
      <c r="F70" s="21"/>
    </row>
    <row r="71" spans="1:6" ht="13.5" customHeight="1" x14ac:dyDescent="0.2">
      <c r="A71" s="21"/>
      <c r="B71" s="140"/>
      <c r="C71" s="140"/>
      <c r="D71" s="140"/>
      <c r="E71" s="28"/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D69*C69</f>
        <v>21700</v>
      </c>
      <c r="F72" s="21"/>
    </row>
    <row r="73" spans="1:6" ht="13.5" customHeight="1" x14ac:dyDescent="0.2">
      <c r="A73" s="21"/>
      <c r="B73" s="34" t="s">
        <v>12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34" t="s">
        <v>13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25" t="s">
        <v>14</v>
      </c>
      <c r="C75" s="26"/>
      <c r="D75" s="26"/>
      <c r="E75" s="29">
        <f>SUM(E72:E74)</f>
        <v>21700</v>
      </c>
      <c r="F75" s="21"/>
    </row>
    <row r="76" spans="1:6" ht="13.5" customHeight="1" x14ac:dyDescent="0.2">
      <c r="A76" s="21"/>
      <c r="B76" s="26" t="s">
        <v>5</v>
      </c>
      <c r="C76" s="31">
        <v>0.05</v>
      </c>
      <c r="D76" s="26"/>
      <c r="E76" s="35">
        <f>ROUND(E75*C76,2)</f>
        <v>1085</v>
      </c>
      <c r="F76" s="21"/>
    </row>
    <row r="77" spans="1:6" ht="13.5" customHeight="1" x14ac:dyDescent="0.2">
      <c r="A77" s="21"/>
      <c r="B77" s="26" t="s">
        <v>4</v>
      </c>
      <c r="C77" s="42">
        <v>9.9750000000000005E-2</v>
      </c>
      <c r="D77" s="26"/>
      <c r="E77" s="43">
        <f>ROUND(E75*C77,2)</f>
        <v>2164.58</v>
      </c>
      <c r="F77" s="21"/>
    </row>
    <row r="78" spans="1:6" ht="13.5" customHeight="1" x14ac:dyDescent="0.2">
      <c r="A78" s="21"/>
      <c r="B78" s="26"/>
      <c r="C78" s="26"/>
      <c r="D78" s="26"/>
      <c r="E78" s="32"/>
      <c r="F78" s="21"/>
    </row>
    <row r="79" spans="1:6" ht="16.5" customHeight="1" thickBot="1" x14ac:dyDescent="0.25">
      <c r="A79" s="21"/>
      <c r="B79" s="25" t="s">
        <v>16</v>
      </c>
      <c r="C79" s="26"/>
      <c r="D79" s="26"/>
      <c r="E79" s="33">
        <f>SUM(E75:E77)</f>
        <v>24949.58</v>
      </c>
      <c r="F79" s="21"/>
    </row>
    <row r="80" spans="1:6" ht="15.75" thickTop="1" x14ac:dyDescent="0.2">
      <c r="A80" s="21"/>
      <c r="B80" s="144"/>
      <c r="C80" s="144"/>
      <c r="D80" s="144"/>
      <c r="E80" s="36"/>
      <c r="F80" s="21"/>
    </row>
    <row r="81" spans="1:6" ht="15" x14ac:dyDescent="0.2">
      <c r="A81" s="21"/>
      <c r="B81" s="141" t="s">
        <v>18</v>
      </c>
      <c r="C81" s="141"/>
      <c r="D81" s="141"/>
      <c r="E81" s="36">
        <v>0</v>
      </c>
      <c r="F81" s="21"/>
    </row>
    <row r="82" spans="1:6" ht="15" x14ac:dyDescent="0.2">
      <c r="A82" s="21"/>
      <c r="B82" s="144"/>
      <c r="C82" s="144"/>
      <c r="D82" s="144"/>
      <c r="E82" s="36"/>
      <c r="F82" s="21"/>
    </row>
    <row r="83" spans="1:6" ht="19.5" customHeight="1" x14ac:dyDescent="0.2">
      <c r="A83" s="21"/>
      <c r="B83" s="37" t="s">
        <v>17</v>
      </c>
      <c r="C83" s="38"/>
      <c r="D83" s="38"/>
      <c r="E83" s="39">
        <f>E79-E81</f>
        <v>24949.58</v>
      </c>
      <c r="F83" s="21"/>
    </row>
    <row r="84" spans="1:6" ht="13.5" customHeight="1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38"/>
      <c r="C86" s="138"/>
      <c r="D86" s="138"/>
      <c r="E86" s="138"/>
      <c r="F86" s="21"/>
    </row>
    <row r="87" spans="1:6" ht="14.25" x14ac:dyDescent="0.2">
      <c r="A87" s="146" t="s">
        <v>29</v>
      </c>
      <c r="B87" s="146"/>
      <c r="C87" s="146"/>
      <c r="D87" s="146"/>
      <c r="E87" s="146"/>
      <c r="F87" s="146"/>
    </row>
    <row r="88" spans="1:6" ht="14.25" x14ac:dyDescent="0.2">
      <c r="A88" s="142" t="s">
        <v>30</v>
      </c>
      <c r="B88" s="142"/>
      <c r="C88" s="142"/>
      <c r="D88" s="142"/>
      <c r="E88" s="142"/>
      <c r="F88" s="142"/>
    </row>
    <row r="89" spans="1:6" x14ac:dyDescent="0.2">
      <c r="A89" s="21"/>
      <c r="B89" s="21"/>
      <c r="C89" s="21"/>
      <c r="D89" s="21"/>
      <c r="E89" s="21"/>
      <c r="F89" s="21"/>
    </row>
    <row r="90" spans="1:6" x14ac:dyDescent="0.2">
      <c r="A90" s="21"/>
      <c r="B90" s="139"/>
      <c r="C90" s="139"/>
      <c r="D90" s="139"/>
      <c r="E90" s="139"/>
      <c r="F90" s="21"/>
    </row>
    <row r="91" spans="1:6" ht="15" x14ac:dyDescent="0.2">
      <c r="A91" s="145" t="s">
        <v>7</v>
      </c>
      <c r="B91" s="145"/>
      <c r="C91" s="145"/>
      <c r="D91" s="145"/>
      <c r="E91" s="145"/>
      <c r="F91" s="145"/>
    </row>
    <row r="93" spans="1:6" ht="39.75" customHeight="1" x14ac:dyDescent="0.2">
      <c r="B93" s="136"/>
      <c r="C93" s="137"/>
      <c r="D93" s="137"/>
    </row>
    <row r="94" spans="1:6" ht="13.5" customHeight="1" x14ac:dyDescent="0.2"/>
    <row r="95" spans="1:6" x14ac:dyDescent="0.2">
      <c r="B95" s="16"/>
      <c r="C95" s="16"/>
      <c r="D95" s="16"/>
    </row>
  </sheetData>
  <mergeCells count="47">
    <mergeCell ref="A91:F91"/>
    <mergeCell ref="B93:D93"/>
    <mergeCell ref="B62:D62"/>
    <mergeCell ref="B63:D63"/>
    <mergeCell ref="B64:D64"/>
    <mergeCell ref="B81:D81"/>
    <mergeCell ref="B82:D82"/>
    <mergeCell ref="B86:E86"/>
    <mergeCell ref="A87:F87"/>
    <mergeCell ref="A88:F88"/>
    <mergeCell ref="B90:E90"/>
    <mergeCell ref="B65:D65"/>
    <mergeCell ref="B66:D66"/>
    <mergeCell ref="B67:D67"/>
    <mergeCell ref="B70:D70"/>
    <mergeCell ref="B71:D71"/>
    <mergeCell ref="B51:D51"/>
    <mergeCell ref="B52:D52"/>
    <mergeCell ref="B53:D53"/>
    <mergeCell ref="B80:D80"/>
    <mergeCell ref="B55:D55"/>
    <mergeCell ref="B56:D56"/>
    <mergeCell ref="B57:D57"/>
    <mergeCell ref="B58:D58"/>
    <mergeCell ref="B60:D60"/>
    <mergeCell ref="B61:D61"/>
    <mergeCell ref="B46:D46"/>
    <mergeCell ref="B47:D47"/>
    <mergeCell ref="B48:D48"/>
    <mergeCell ref="B49:D49"/>
    <mergeCell ref="B50:D50"/>
    <mergeCell ref="B42:D42"/>
    <mergeCell ref="A30:F30"/>
    <mergeCell ref="B33:D33"/>
    <mergeCell ref="B59:D59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4:D44"/>
    <mergeCell ref="B45:D45"/>
  </mergeCells>
  <dataValidations count="1">
    <dataValidation type="list" allowBlank="1" showInputMessage="1" showErrorMessage="1" sqref="B80:B82 B12:B20 B33:B71" xr:uid="{02070597-8102-49B8-84BD-FCDFBFE81EF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E3679-34A2-4103-8787-80CE3BDA7064}">
  <sheetPr>
    <pageSetUpPr fitToPage="1"/>
  </sheetPr>
  <dimension ref="A12:F95"/>
  <sheetViews>
    <sheetView view="pageBreakPreview" topLeftCell="A47" zoomScale="80" zoomScaleNormal="100" zoomScaleSheetLayoutView="80" workbookViewId="0">
      <selection activeCell="B70" sqref="B70:D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61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43" t="s">
        <v>0</v>
      </c>
      <c r="B30" s="143"/>
      <c r="C30" s="143"/>
      <c r="D30" s="143"/>
      <c r="E30" s="143"/>
      <c r="F30" s="14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40"/>
      <c r="C33" s="140"/>
      <c r="D33" s="140"/>
      <c r="E33" s="28"/>
      <c r="F33" s="21"/>
    </row>
    <row r="34" spans="1:6" ht="14.25" x14ac:dyDescent="0.2">
      <c r="A34" s="21"/>
      <c r="B34" s="140" t="s">
        <v>87</v>
      </c>
      <c r="C34" s="140"/>
      <c r="D34" s="140"/>
      <c r="E34" s="28"/>
      <c r="F34" s="21"/>
    </row>
    <row r="35" spans="1:6" ht="14.25" x14ac:dyDescent="0.2">
      <c r="A35" s="21"/>
      <c r="B35" s="140"/>
      <c r="C35" s="140"/>
      <c r="D35" s="140"/>
      <c r="E35" s="28"/>
      <c r="F35" s="21"/>
    </row>
    <row r="36" spans="1:6" ht="14.25" x14ac:dyDescent="0.2">
      <c r="A36" s="21"/>
      <c r="B36" s="140" t="s">
        <v>44</v>
      </c>
      <c r="C36" s="140"/>
      <c r="D36" s="140"/>
      <c r="E36" s="28"/>
      <c r="F36" s="21"/>
    </row>
    <row r="37" spans="1:6" ht="14.25" x14ac:dyDescent="0.2">
      <c r="A37" s="21"/>
      <c r="B37" s="140"/>
      <c r="C37" s="140"/>
      <c r="D37" s="140"/>
      <c r="E37" s="28"/>
      <c r="F37" s="21"/>
    </row>
    <row r="38" spans="1:6" ht="14.25" x14ac:dyDescent="0.2">
      <c r="A38" s="21"/>
      <c r="B38" s="140" t="s">
        <v>88</v>
      </c>
      <c r="C38" s="140"/>
      <c r="D38" s="140"/>
      <c r="E38" s="28"/>
      <c r="F38" s="21"/>
    </row>
    <row r="39" spans="1:6" ht="14.25" x14ac:dyDescent="0.2">
      <c r="A39" s="21"/>
      <c r="B39" s="140"/>
      <c r="C39" s="140"/>
      <c r="D39" s="140"/>
      <c r="E39" s="28"/>
      <c r="F39" s="21"/>
    </row>
    <row r="40" spans="1:6" ht="14.25" x14ac:dyDescent="0.2">
      <c r="A40" s="21"/>
      <c r="B40" s="140" t="s">
        <v>45</v>
      </c>
      <c r="C40" s="140"/>
      <c r="D40" s="140"/>
      <c r="E40" s="28"/>
      <c r="F40" s="21"/>
    </row>
    <row r="41" spans="1:6" ht="14.25" x14ac:dyDescent="0.2">
      <c r="A41" s="21"/>
      <c r="B41" s="140"/>
      <c r="C41" s="140"/>
      <c r="D41" s="140"/>
      <c r="E41" s="28"/>
      <c r="F41" s="21"/>
    </row>
    <row r="42" spans="1:6" ht="14.25" x14ac:dyDescent="0.2">
      <c r="A42" s="21"/>
      <c r="B42" s="140" t="s">
        <v>46</v>
      </c>
      <c r="C42" s="140"/>
      <c r="D42" s="140"/>
      <c r="E42" s="28"/>
      <c r="F42" s="21"/>
    </row>
    <row r="43" spans="1:6" ht="14.25" x14ac:dyDescent="0.2">
      <c r="A43" s="21"/>
      <c r="B43" s="140"/>
      <c r="C43" s="140"/>
      <c r="D43" s="140"/>
      <c r="E43" s="28"/>
      <c r="F43" s="21"/>
    </row>
    <row r="44" spans="1:6" ht="14.25" x14ac:dyDescent="0.2">
      <c r="A44" s="21"/>
      <c r="B44" s="140" t="s">
        <v>20</v>
      </c>
      <c r="C44" s="140"/>
      <c r="D44" s="140"/>
      <c r="E44" s="28"/>
      <c r="F44" s="21"/>
    </row>
    <row r="45" spans="1:6" ht="14.25" x14ac:dyDescent="0.2">
      <c r="A45" s="21"/>
      <c r="B45" s="140"/>
      <c r="C45" s="140"/>
      <c r="D45" s="140"/>
      <c r="E45" s="28"/>
      <c r="F45" s="21"/>
    </row>
    <row r="46" spans="1:6" ht="14.25" x14ac:dyDescent="0.2">
      <c r="A46" s="21"/>
      <c r="B46" s="140" t="s">
        <v>22</v>
      </c>
      <c r="C46" s="140"/>
      <c r="D46" s="140"/>
      <c r="E46" s="28"/>
      <c r="F46" s="21"/>
    </row>
    <row r="47" spans="1:6" ht="14.25" x14ac:dyDescent="0.2">
      <c r="A47" s="21"/>
      <c r="B47" s="140"/>
      <c r="C47" s="140"/>
      <c r="D47" s="140"/>
      <c r="E47" s="28"/>
      <c r="F47" s="21"/>
    </row>
    <row r="48" spans="1:6" ht="14.25" x14ac:dyDescent="0.2">
      <c r="A48" s="21"/>
      <c r="B48" s="140" t="s">
        <v>85</v>
      </c>
      <c r="C48" s="140"/>
      <c r="D48" s="140"/>
      <c r="E48" s="28"/>
      <c r="F48" s="21"/>
    </row>
    <row r="49" spans="1:6" ht="14.25" x14ac:dyDescent="0.2">
      <c r="A49" s="21"/>
      <c r="B49" s="140"/>
      <c r="C49" s="140"/>
      <c r="D49" s="140"/>
      <c r="E49" s="28"/>
      <c r="F49" s="21"/>
    </row>
    <row r="50" spans="1:6" ht="14.25" x14ac:dyDescent="0.2">
      <c r="A50" s="21"/>
      <c r="B50" s="140" t="s">
        <v>86</v>
      </c>
      <c r="C50" s="140"/>
      <c r="D50" s="140"/>
      <c r="E50" s="28"/>
      <c r="F50" s="21"/>
    </row>
    <row r="51" spans="1:6" ht="14.25" x14ac:dyDescent="0.2">
      <c r="A51" s="21"/>
      <c r="B51" s="140"/>
      <c r="C51" s="140"/>
      <c r="D51" s="140"/>
      <c r="E51" s="28"/>
      <c r="F51" s="21"/>
    </row>
    <row r="52" spans="1:6" ht="14.25" x14ac:dyDescent="0.2">
      <c r="A52" s="21"/>
      <c r="B52" s="140" t="s">
        <v>33</v>
      </c>
      <c r="C52" s="140"/>
      <c r="D52" s="140"/>
      <c r="E52" s="28"/>
      <c r="F52" s="21"/>
    </row>
    <row r="53" spans="1:6" ht="14.25" x14ac:dyDescent="0.2">
      <c r="A53" s="21"/>
      <c r="B53" s="140"/>
      <c r="C53" s="140"/>
      <c r="D53" s="140"/>
      <c r="E53" s="28"/>
      <c r="F53" s="21"/>
    </row>
    <row r="54" spans="1:6" ht="14.25" x14ac:dyDescent="0.2">
      <c r="A54" s="21"/>
      <c r="B54" s="140" t="s">
        <v>35</v>
      </c>
      <c r="C54" s="140"/>
      <c r="D54" s="140"/>
      <c r="E54" s="28"/>
      <c r="F54" s="21"/>
    </row>
    <row r="55" spans="1:6" ht="14.25" x14ac:dyDescent="0.2">
      <c r="A55" s="21"/>
      <c r="B55" s="140"/>
      <c r="C55" s="140"/>
      <c r="D55" s="140"/>
      <c r="E55" s="28"/>
      <c r="F55" s="21"/>
    </row>
    <row r="56" spans="1:6" ht="14.25" x14ac:dyDescent="0.2">
      <c r="A56" s="21"/>
      <c r="B56" s="140" t="s">
        <v>39</v>
      </c>
      <c r="C56" s="140"/>
      <c r="D56" s="140"/>
      <c r="E56" s="28"/>
      <c r="F56" s="21"/>
    </row>
    <row r="57" spans="1:6" ht="14.25" x14ac:dyDescent="0.2">
      <c r="A57" s="21"/>
      <c r="B57" s="140"/>
      <c r="C57" s="140"/>
      <c r="D57" s="140"/>
      <c r="E57" s="28"/>
      <c r="F57" s="21"/>
    </row>
    <row r="58" spans="1:6" ht="14.25" x14ac:dyDescent="0.2">
      <c r="A58" s="21"/>
      <c r="B58" s="140"/>
      <c r="C58" s="140"/>
      <c r="D58" s="140"/>
      <c r="E58" s="28"/>
      <c r="F58" s="21"/>
    </row>
    <row r="59" spans="1:6" ht="14.25" x14ac:dyDescent="0.2">
      <c r="A59" s="21"/>
      <c r="B59" s="140"/>
      <c r="C59" s="140"/>
      <c r="D59" s="140"/>
      <c r="E59" s="28"/>
      <c r="F59" s="21"/>
    </row>
    <row r="60" spans="1:6" ht="14.25" x14ac:dyDescent="0.2">
      <c r="A60" s="21"/>
      <c r="B60" s="140"/>
      <c r="C60" s="140"/>
      <c r="D60" s="140"/>
      <c r="E60" s="28"/>
      <c r="F60" s="21"/>
    </row>
    <row r="61" spans="1:6" ht="14.25" x14ac:dyDescent="0.2">
      <c r="A61" s="21"/>
      <c r="B61" s="140"/>
      <c r="C61" s="140"/>
      <c r="D61" s="140"/>
      <c r="E61" s="28"/>
      <c r="F61" s="21"/>
    </row>
    <row r="62" spans="1:6" ht="14.25" x14ac:dyDescent="0.2">
      <c r="A62" s="21"/>
      <c r="B62" s="140"/>
      <c r="C62" s="140"/>
      <c r="D62" s="140"/>
      <c r="E62" s="28"/>
      <c r="F62" s="21"/>
    </row>
    <row r="63" spans="1:6" ht="14.25" x14ac:dyDescent="0.2">
      <c r="A63" s="21"/>
      <c r="B63" s="140"/>
      <c r="C63" s="140"/>
      <c r="D63" s="140"/>
      <c r="E63" s="28"/>
      <c r="F63" s="21"/>
    </row>
    <row r="64" spans="1:6" ht="14.25" x14ac:dyDescent="0.2">
      <c r="A64" s="21"/>
      <c r="B64" s="140"/>
      <c r="C64" s="140"/>
      <c r="D64" s="140"/>
      <c r="E64" s="28"/>
      <c r="F64" s="21"/>
    </row>
    <row r="65" spans="1:6" ht="14.25" x14ac:dyDescent="0.2">
      <c r="A65" s="21"/>
      <c r="B65" s="140"/>
      <c r="C65" s="140"/>
      <c r="D65" s="140"/>
      <c r="E65" s="28"/>
      <c r="F65" s="21"/>
    </row>
    <row r="66" spans="1:6" ht="14.25" x14ac:dyDescent="0.2">
      <c r="A66" s="21"/>
      <c r="B66" s="140"/>
      <c r="C66" s="140"/>
      <c r="D66" s="140"/>
      <c r="E66" s="28"/>
      <c r="F66" s="21"/>
    </row>
    <row r="67" spans="1:6" ht="14.25" x14ac:dyDescent="0.2">
      <c r="A67" s="21"/>
      <c r="B67" s="140"/>
      <c r="C67" s="140"/>
      <c r="D67" s="140"/>
      <c r="E67" s="28"/>
      <c r="F67" s="21"/>
    </row>
    <row r="68" spans="1:6" s="50" customFormat="1" ht="14.25" x14ac:dyDescent="0.2">
      <c r="A68" s="46"/>
      <c r="B68" s="47"/>
      <c r="C68" s="48" t="s">
        <v>37</v>
      </c>
      <c r="D68" s="48" t="s">
        <v>38</v>
      </c>
      <c r="E68" s="49"/>
      <c r="F68" s="46"/>
    </row>
    <row r="69" spans="1:6" s="50" customFormat="1" ht="14.25" x14ac:dyDescent="0.2">
      <c r="A69" s="46"/>
      <c r="B69" s="47"/>
      <c r="C69" s="51">
        <v>67</v>
      </c>
      <c r="D69" s="52">
        <v>350</v>
      </c>
      <c r="E69" s="49"/>
      <c r="F69" s="46"/>
    </row>
    <row r="70" spans="1:6" ht="14.25" x14ac:dyDescent="0.2">
      <c r="A70" s="21"/>
      <c r="B70" s="140"/>
      <c r="C70" s="140"/>
      <c r="D70" s="140"/>
      <c r="E70" s="28"/>
      <c r="F70" s="21"/>
    </row>
    <row r="71" spans="1:6" ht="13.5" customHeight="1" x14ac:dyDescent="0.2">
      <c r="A71" s="21"/>
      <c r="B71" s="140"/>
      <c r="C71" s="140"/>
      <c r="D71" s="140"/>
      <c r="E71" s="28"/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D69*C69</f>
        <v>23450</v>
      </c>
      <c r="F72" s="21"/>
    </row>
    <row r="73" spans="1:6" ht="13.5" customHeight="1" x14ac:dyDescent="0.2">
      <c r="A73" s="21"/>
      <c r="B73" s="34" t="s">
        <v>12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34" t="s">
        <v>13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25" t="s">
        <v>14</v>
      </c>
      <c r="C75" s="26"/>
      <c r="D75" s="26"/>
      <c r="E75" s="29">
        <f>SUM(E72:E74)</f>
        <v>23450</v>
      </c>
      <c r="F75" s="21"/>
    </row>
    <row r="76" spans="1:6" ht="13.5" customHeight="1" x14ac:dyDescent="0.2">
      <c r="A76" s="21"/>
      <c r="B76" s="26" t="s">
        <v>5</v>
      </c>
      <c r="C76" s="31">
        <v>0.05</v>
      </c>
      <c r="D76" s="26"/>
      <c r="E76" s="35">
        <f>ROUND(E75*C76,2)</f>
        <v>1172.5</v>
      </c>
      <c r="F76" s="21"/>
    </row>
    <row r="77" spans="1:6" ht="13.5" customHeight="1" x14ac:dyDescent="0.2">
      <c r="A77" s="21"/>
      <c r="B77" s="26" t="s">
        <v>4</v>
      </c>
      <c r="C77" s="42">
        <v>9.9750000000000005E-2</v>
      </c>
      <c r="D77" s="26"/>
      <c r="E77" s="43">
        <f>ROUND(E75*C77,2)</f>
        <v>2339.14</v>
      </c>
      <c r="F77" s="21"/>
    </row>
    <row r="78" spans="1:6" ht="13.5" customHeight="1" x14ac:dyDescent="0.2">
      <c r="A78" s="21"/>
      <c r="B78" s="26"/>
      <c r="C78" s="26"/>
      <c r="D78" s="26"/>
      <c r="E78" s="32"/>
      <c r="F78" s="21"/>
    </row>
    <row r="79" spans="1:6" ht="16.5" customHeight="1" thickBot="1" x14ac:dyDescent="0.25">
      <c r="A79" s="21"/>
      <c r="B79" s="25" t="s">
        <v>16</v>
      </c>
      <c r="C79" s="26"/>
      <c r="D79" s="26"/>
      <c r="E79" s="33">
        <f>SUM(E75:E77)</f>
        <v>26961.64</v>
      </c>
      <c r="F79" s="21"/>
    </row>
    <row r="80" spans="1:6" ht="15.75" thickTop="1" x14ac:dyDescent="0.2">
      <c r="A80" s="21"/>
      <c r="B80" s="144"/>
      <c r="C80" s="144"/>
      <c r="D80" s="144"/>
      <c r="E80" s="36"/>
      <c r="F80" s="21"/>
    </row>
    <row r="81" spans="1:6" ht="15" x14ac:dyDescent="0.2">
      <c r="A81" s="21"/>
      <c r="B81" s="141" t="s">
        <v>18</v>
      </c>
      <c r="C81" s="141"/>
      <c r="D81" s="141"/>
      <c r="E81" s="36">
        <v>0</v>
      </c>
      <c r="F81" s="21"/>
    </row>
    <row r="82" spans="1:6" ht="15" x14ac:dyDescent="0.2">
      <c r="A82" s="21"/>
      <c r="B82" s="144"/>
      <c r="C82" s="144"/>
      <c r="D82" s="144"/>
      <c r="E82" s="36"/>
      <c r="F82" s="21"/>
    </row>
    <row r="83" spans="1:6" ht="19.5" customHeight="1" x14ac:dyDescent="0.2">
      <c r="A83" s="21"/>
      <c r="B83" s="37" t="s">
        <v>17</v>
      </c>
      <c r="C83" s="38"/>
      <c r="D83" s="38"/>
      <c r="E83" s="39">
        <f>E79-E81</f>
        <v>26961.64</v>
      </c>
      <c r="F83" s="21"/>
    </row>
    <row r="84" spans="1:6" ht="13.5" customHeight="1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38"/>
      <c r="C86" s="138"/>
      <c r="D86" s="138"/>
      <c r="E86" s="138"/>
      <c r="F86" s="21"/>
    </row>
    <row r="87" spans="1:6" ht="14.25" x14ac:dyDescent="0.2">
      <c r="A87" s="146" t="s">
        <v>29</v>
      </c>
      <c r="B87" s="146"/>
      <c r="C87" s="146"/>
      <c r="D87" s="146"/>
      <c r="E87" s="146"/>
      <c r="F87" s="146"/>
    </row>
    <row r="88" spans="1:6" ht="14.25" x14ac:dyDescent="0.2">
      <c r="A88" s="142" t="s">
        <v>30</v>
      </c>
      <c r="B88" s="142"/>
      <c r="C88" s="142"/>
      <c r="D88" s="142"/>
      <c r="E88" s="142"/>
      <c r="F88" s="142"/>
    </row>
    <row r="89" spans="1:6" x14ac:dyDescent="0.2">
      <c r="A89" s="21"/>
      <c r="B89" s="21"/>
      <c r="C89" s="21"/>
      <c r="D89" s="21"/>
      <c r="E89" s="21"/>
      <c r="F89" s="21"/>
    </row>
    <row r="90" spans="1:6" x14ac:dyDescent="0.2">
      <c r="A90" s="21"/>
      <c r="B90" s="139"/>
      <c r="C90" s="139"/>
      <c r="D90" s="139"/>
      <c r="E90" s="139"/>
      <c r="F90" s="21"/>
    </row>
    <row r="91" spans="1:6" ht="15" x14ac:dyDescent="0.2">
      <c r="A91" s="145" t="s">
        <v>7</v>
      </c>
      <c r="B91" s="145"/>
      <c r="C91" s="145"/>
      <c r="D91" s="145"/>
      <c r="E91" s="145"/>
      <c r="F91" s="145"/>
    </row>
    <row r="93" spans="1:6" ht="39.75" customHeight="1" x14ac:dyDescent="0.2">
      <c r="B93" s="136"/>
      <c r="C93" s="137"/>
      <c r="D93" s="137"/>
    </row>
    <row r="94" spans="1:6" ht="13.5" customHeight="1" x14ac:dyDescent="0.2"/>
    <row r="95" spans="1:6" x14ac:dyDescent="0.2">
      <c r="B95" s="16"/>
      <c r="C95" s="16"/>
      <c r="D95" s="16"/>
    </row>
  </sheetData>
  <mergeCells count="47">
    <mergeCell ref="B42:D42"/>
    <mergeCell ref="B43:D43"/>
    <mergeCell ref="B44:D44"/>
    <mergeCell ref="A30:F30"/>
    <mergeCell ref="B33:D33"/>
    <mergeCell ref="B36:D36"/>
    <mergeCell ref="B39:D39"/>
    <mergeCell ref="B40:D40"/>
    <mergeCell ref="B38:D38"/>
    <mergeCell ref="B34:D34"/>
    <mergeCell ref="B35:D35"/>
    <mergeCell ref="B37:D37"/>
    <mergeCell ref="B60:D60"/>
    <mergeCell ref="B45:D45"/>
    <mergeCell ref="B46:D46"/>
    <mergeCell ref="B47:D47"/>
    <mergeCell ref="B61:D61"/>
    <mergeCell ref="B54:D54"/>
    <mergeCell ref="B55:D55"/>
    <mergeCell ref="B56:D56"/>
    <mergeCell ref="B50:D50"/>
    <mergeCell ref="B51:D51"/>
    <mergeCell ref="B52:D52"/>
    <mergeCell ref="B53:D53"/>
    <mergeCell ref="B48:D48"/>
    <mergeCell ref="B49:D49"/>
    <mergeCell ref="B41:D41"/>
    <mergeCell ref="B86:E86"/>
    <mergeCell ref="B62:D62"/>
    <mergeCell ref="B63:D63"/>
    <mergeCell ref="B64:D64"/>
    <mergeCell ref="B65:D65"/>
    <mergeCell ref="B66:D66"/>
    <mergeCell ref="B67:D67"/>
    <mergeCell ref="B70:D70"/>
    <mergeCell ref="B71:D71"/>
    <mergeCell ref="B80:D80"/>
    <mergeCell ref="B81:D81"/>
    <mergeCell ref="B82:D82"/>
    <mergeCell ref="B57:D57"/>
    <mergeCell ref="B58:D58"/>
    <mergeCell ref="B59:D59"/>
    <mergeCell ref="A87:F87"/>
    <mergeCell ref="A88:F88"/>
    <mergeCell ref="B90:E90"/>
    <mergeCell ref="A91:F91"/>
    <mergeCell ref="B93:D93"/>
  </mergeCells>
  <dataValidations count="1">
    <dataValidation type="list" allowBlank="1" showInputMessage="1" showErrorMessage="1" sqref="B80:B82 B12:B20 B33:B56 B57:B71" xr:uid="{E7D5C41C-BF93-417A-AB6E-E1DD34419DB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6840D-91F3-4905-9494-6A269EB67E7A}">
  <sheetPr>
    <pageSetUpPr fitToPage="1"/>
  </sheetPr>
  <dimension ref="A12:F95"/>
  <sheetViews>
    <sheetView view="pageBreakPreview" topLeftCell="A33" zoomScale="80" zoomScaleNormal="100" zoomScaleSheetLayoutView="80" workbookViewId="0">
      <selection activeCell="B70" sqref="B70:D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61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43" t="s">
        <v>0</v>
      </c>
      <c r="B30" s="143"/>
      <c r="C30" s="143"/>
      <c r="D30" s="143"/>
      <c r="E30" s="143"/>
      <c r="F30" s="14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40"/>
      <c r="C33" s="140"/>
      <c r="D33" s="140"/>
      <c r="E33" s="28"/>
      <c r="F33" s="21"/>
    </row>
    <row r="34" spans="1:6" ht="14.25" x14ac:dyDescent="0.2">
      <c r="A34" s="21"/>
      <c r="B34" s="140" t="s">
        <v>91</v>
      </c>
      <c r="C34" s="140"/>
      <c r="D34" s="140"/>
      <c r="E34" s="28"/>
      <c r="F34" s="21"/>
    </row>
    <row r="35" spans="1:6" ht="14.25" x14ac:dyDescent="0.2">
      <c r="A35" s="21"/>
      <c r="B35" s="140"/>
      <c r="C35" s="140"/>
      <c r="D35" s="140"/>
      <c r="E35" s="28"/>
      <c r="F35" s="21"/>
    </row>
    <row r="36" spans="1:6" ht="14.25" x14ac:dyDescent="0.2">
      <c r="A36" s="21"/>
      <c r="B36" s="140" t="s">
        <v>92</v>
      </c>
      <c r="C36" s="140"/>
      <c r="D36" s="140"/>
      <c r="E36" s="28"/>
      <c r="F36" s="21"/>
    </row>
    <row r="37" spans="1:6" ht="14.25" x14ac:dyDescent="0.2">
      <c r="A37" s="21"/>
      <c r="B37" s="140"/>
      <c r="C37" s="140"/>
      <c r="D37" s="140"/>
      <c r="E37" s="28"/>
      <c r="F37" s="21"/>
    </row>
    <row r="38" spans="1:6" ht="14.25" x14ac:dyDescent="0.2">
      <c r="A38" s="21"/>
      <c r="B38" s="140" t="s">
        <v>93</v>
      </c>
      <c r="C38" s="140"/>
      <c r="D38" s="140"/>
      <c r="E38" s="28"/>
      <c r="F38" s="21"/>
    </row>
    <row r="39" spans="1:6" ht="14.25" x14ac:dyDescent="0.2">
      <c r="A39" s="21"/>
      <c r="B39" s="140"/>
      <c r="C39" s="140"/>
      <c r="D39" s="140"/>
      <c r="E39" s="28"/>
      <c r="F39" s="21"/>
    </row>
    <row r="40" spans="1:6" ht="14.25" x14ac:dyDescent="0.2">
      <c r="A40" s="21"/>
      <c r="B40" s="140" t="s">
        <v>94</v>
      </c>
      <c r="C40" s="140"/>
      <c r="D40" s="140"/>
      <c r="E40" s="28"/>
      <c r="F40" s="21"/>
    </row>
    <row r="41" spans="1:6" ht="14.25" x14ac:dyDescent="0.2">
      <c r="A41" s="21"/>
      <c r="B41" s="140"/>
      <c r="C41" s="140"/>
      <c r="D41" s="140"/>
      <c r="E41" s="28"/>
      <c r="F41" s="21"/>
    </row>
    <row r="42" spans="1:6" ht="14.25" x14ac:dyDescent="0.2">
      <c r="A42" s="21"/>
      <c r="B42" s="140" t="s">
        <v>32</v>
      </c>
      <c r="C42" s="140"/>
      <c r="D42" s="140"/>
      <c r="E42" s="28"/>
      <c r="F42" s="21"/>
    </row>
    <row r="43" spans="1:6" ht="14.25" x14ac:dyDescent="0.2">
      <c r="A43" s="21"/>
      <c r="B43" s="140"/>
      <c r="C43" s="140"/>
      <c r="D43" s="140"/>
      <c r="E43" s="28"/>
      <c r="F43" s="21"/>
    </row>
    <row r="44" spans="1:6" ht="14.25" x14ac:dyDescent="0.2">
      <c r="A44" s="21"/>
      <c r="B44" s="140" t="s">
        <v>9</v>
      </c>
      <c r="C44" s="140"/>
      <c r="D44" s="140"/>
      <c r="E44" s="28"/>
      <c r="F44" s="21"/>
    </row>
    <row r="45" spans="1:6" ht="14.25" x14ac:dyDescent="0.2">
      <c r="A45" s="21"/>
      <c r="B45" s="140"/>
      <c r="C45" s="140"/>
      <c r="D45" s="140"/>
      <c r="E45" s="28"/>
      <c r="F45" s="21"/>
    </row>
    <row r="46" spans="1:6" ht="14.25" x14ac:dyDescent="0.2">
      <c r="A46" s="21"/>
      <c r="B46" s="140" t="s">
        <v>95</v>
      </c>
      <c r="C46" s="140"/>
      <c r="D46" s="140"/>
      <c r="E46" s="28"/>
      <c r="F46" s="21"/>
    </row>
    <row r="47" spans="1:6" ht="14.25" x14ac:dyDescent="0.2">
      <c r="A47" s="21"/>
      <c r="B47" s="140"/>
      <c r="C47" s="140"/>
      <c r="D47" s="140"/>
      <c r="E47" s="28"/>
      <c r="F47" s="21"/>
    </row>
    <row r="48" spans="1:6" ht="14.25" x14ac:dyDescent="0.2">
      <c r="A48" s="21"/>
      <c r="B48" s="140" t="s">
        <v>96</v>
      </c>
      <c r="C48" s="140"/>
      <c r="D48" s="140"/>
      <c r="E48" s="28"/>
      <c r="F48" s="21"/>
    </row>
    <row r="49" spans="1:6" ht="14.25" x14ac:dyDescent="0.2">
      <c r="A49" s="21"/>
      <c r="B49" s="140"/>
      <c r="C49" s="140"/>
      <c r="D49" s="140"/>
      <c r="E49" s="28"/>
      <c r="F49" s="21"/>
    </row>
    <row r="50" spans="1:6" ht="14.25" x14ac:dyDescent="0.2">
      <c r="A50" s="21"/>
      <c r="B50" s="140" t="s">
        <v>42</v>
      </c>
      <c r="C50" s="140"/>
      <c r="D50" s="140"/>
      <c r="E50" s="28"/>
      <c r="F50" s="21"/>
    </row>
    <row r="51" spans="1:6" ht="14.25" x14ac:dyDescent="0.2">
      <c r="A51" s="21"/>
      <c r="B51" s="140"/>
      <c r="C51" s="140"/>
      <c r="D51" s="140"/>
      <c r="E51" s="28"/>
      <c r="F51" s="21"/>
    </row>
    <row r="52" spans="1:6" ht="14.25" x14ac:dyDescent="0.2">
      <c r="A52" s="21"/>
      <c r="B52" s="140" t="s">
        <v>34</v>
      </c>
      <c r="C52" s="140"/>
      <c r="D52" s="140"/>
      <c r="E52" s="28"/>
      <c r="F52" s="21"/>
    </row>
    <row r="53" spans="1:6" ht="14.25" x14ac:dyDescent="0.2">
      <c r="A53" s="21"/>
      <c r="B53" s="140"/>
      <c r="C53" s="140"/>
      <c r="D53" s="140"/>
      <c r="E53" s="28"/>
      <c r="F53" s="21"/>
    </row>
    <row r="54" spans="1:6" ht="14.25" x14ac:dyDescent="0.2">
      <c r="A54" s="21"/>
      <c r="B54" s="140" t="s">
        <v>39</v>
      </c>
      <c r="C54" s="140"/>
      <c r="D54" s="140"/>
      <c r="E54" s="28"/>
      <c r="F54" s="21"/>
    </row>
    <row r="55" spans="1:6" ht="14.25" x14ac:dyDescent="0.2">
      <c r="A55" s="21"/>
      <c r="B55" s="140"/>
      <c r="C55" s="140"/>
      <c r="D55" s="140"/>
      <c r="E55" s="28"/>
      <c r="F55" s="21"/>
    </row>
    <row r="56" spans="1:6" ht="14.25" x14ac:dyDescent="0.2">
      <c r="A56" s="21"/>
      <c r="B56" s="140"/>
      <c r="C56" s="140"/>
      <c r="D56" s="140"/>
      <c r="E56" s="28"/>
      <c r="F56" s="21"/>
    </row>
    <row r="57" spans="1:6" ht="14.25" x14ac:dyDescent="0.2">
      <c r="A57" s="21"/>
      <c r="B57" s="140"/>
      <c r="C57" s="140"/>
      <c r="D57" s="140"/>
      <c r="E57" s="28"/>
      <c r="F57" s="21"/>
    </row>
    <row r="58" spans="1:6" ht="14.25" x14ac:dyDescent="0.2">
      <c r="A58" s="21"/>
      <c r="B58" s="140"/>
      <c r="C58" s="140"/>
      <c r="D58" s="140"/>
      <c r="E58" s="28"/>
      <c r="F58" s="21"/>
    </row>
    <row r="59" spans="1:6" ht="14.25" x14ac:dyDescent="0.2">
      <c r="A59" s="21"/>
      <c r="B59" s="140"/>
      <c r="C59" s="140"/>
      <c r="D59" s="140"/>
      <c r="E59" s="28"/>
      <c r="F59" s="21"/>
    </row>
    <row r="60" spans="1:6" ht="14.25" x14ac:dyDescent="0.2">
      <c r="A60" s="21"/>
      <c r="B60" s="140"/>
      <c r="C60" s="140"/>
      <c r="D60" s="140"/>
      <c r="E60" s="28"/>
      <c r="F60" s="21"/>
    </row>
    <row r="61" spans="1:6" ht="14.25" x14ac:dyDescent="0.2">
      <c r="A61" s="21"/>
      <c r="B61" s="140"/>
      <c r="C61" s="140"/>
      <c r="D61" s="140"/>
      <c r="E61" s="28"/>
      <c r="F61" s="21"/>
    </row>
    <row r="62" spans="1:6" ht="14.25" x14ac:dyDescent="0.2">
      <c r="A62" s="21"/>
      <c r="B62" s="140"/>
      <c r="C62" s="140"/>
      <c r="D62" s="140"/>
      <c r="E62" s="28"/>
      <c r="F62" s="21"/>
    </row>
    <row r="63" spans="1:6" ht="14.25" x14ac:dyDescent="0.2">
      <c r="A63" s="21"/>
      <c r="B63" s="140"/>
      <c r="C63" s="140"/>
      <c r="D63" s="140"/>
      <c r="E63" s="28"/>
      <c r="F63" s="21"/>
    </row>
    <row r="64" spans="1:6" ht="14.25" x14ac:dyDescent="0.2">
      <c r="A64" s="21"/>
      <c r="B64" s="140"/>
      <c r="C64" s="140"/>
      <c r="D64" s="140"/>
      <c r="E64" s="28"/>
      <c r="F64" s="21"/>
    </row>
    <row r="65" spans="1:6" ht="14.25" x14ac:dyDescent="0.2">
      <c r="A65" s="21"/>
      <c r="B65" s="140"/>
      <c r="C65" s="140"/>
      <c r="D65" s="140"/>
      <c r="E65" s="28"/>
      <c r="F65" s="21"/>
    </row>
    <row r="66" spans="1:6" ht="14.25" x14ac:dyDescent="0.2">
      <c r="A66" s="21"/>
      <c r="B66" s="140"/>
      <c r="C66" s="140"/>
      <c r="D66" s="140"/>
      <c r="E66" s="28"/>
      <c r="F66" s="21"/>
    </row>
    <row r="67" spans="1:6" ht="14.25" x14ac:dyDescent="0.2">
      <c r="A67" s="21"/>
      <c r="B67" s="140"/>
      <c r="C67" s="140"/>
      <c r="D67" s="140"/>
      <c r="E67" s="28"/>
      <c r="F67" s="21"/>
    </row>
    <row r="68" spans="1:6" s="50" customFormat="1" ht="14.25" x14ac:dyDescent="0.2">
      <c r="A68" s="46"/>
      <c r="B68" s="47"/>
      <c r="C68" s="48" t="s">
        <v>37</v>
      </c>
      <c r="D68" s="48" t="s">
        <v>38</v>
      </c>
      <c r="E68" s="49"/>
      <c r="F68" s="46"/>
    </row>
    <row r="69" spans="1:6" s="50" customFormat="1" ht="14.25" x14ac:dyDescent="0.2">
      <c r="A69" s="46"/>
      <c r="B69" s="47"/>
      <c r="C69" s="51">
        <v>32</v>
      </c>
      <c r="D69" s="52">
        <v>350</v>
      </c>
      <c r="E69" s="49"/>
      <c r="F69" s="46"/>
    </row>
    <row r="70" spans="1:6" ht="14.25" x14ac:dyDescent="0.2">
      <c r="A70" s="21"/>
      <c r="B70" s="140"/>
      <c r="C70" s="140"/>
      <c r="D70" s="140"/>
      <c r="E70" s="28"/>
      <c r="F70" s="21"/>
    </row>
    <row r="71" spans="1:6" ht="13.5" customHeight="1" x14ac:dyDescent="0.2">
      <c r="A71" s="21"/>
      <c r="B71" s="140"/>
      <c r="C71" s="140"/>
      <c r="D71" s="140"/>
      <c r="E71" s="28"/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D69*C69</f>
        <v>11200</v>
      </c>
      <c r="F72" s="21"/>
    </row>
    <row r="73" spans="1:6" ht="13.5" customHeight="1" x14ac:dyDescent="0.2">
      <c r="A73" s="21"/>
      <c r="B73" s="34" t="s">
        <v>12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34" t="s">
        <v>13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25" t="s">
        <v>14</v>
      </c>
      <c r="C75" s="26"/>
      <c r="D75" s="26"/>
      <c r="E75" s="29">
        <f>SUM(E72:E74)</f>
        <v>11200</v>
      </c>
      <c r="F75" s="21"/>
    </row>
    <row r="76" spans="1:6" ht="13.5" customHeight="1" x14ac:dyDescent="0.2">
      <c r="A76" s="21"/>
      <c r="B76" s="26" t="s">
        <v>5</v>
      </c>
      <c r="C76" s="31">
        <v>0.05</v>
      </c>
      <c r="D76" s="26"/>
      <c r="E76" s="35">
        <f>ROUND(E75*C76,2)</f>
        <v>560</v>
      </c>
      <c r="F76" s="21"/>
    </row>
    <row r="77" spans="1:6" ht="13.5" customHeight="1" x14ac:dyDescent="0.2">
      <c r="A77" s="21"/>
      <c r="B77" s="26" t="s">
        <v>4</v>
      </c>
      <c r="C77" s="42">
        <v>9.9750000000000005E-2</v>
      </c>
      <c r="D77" s="26"/>
      <c r="E77" s="43">
        <f>ROUND(E75*C77,2)</f>
        <v>1117.2</v>
      </c>
      <c r="F77" s="21"/>
    </row>
    <row r="78" spans="1:6" ht="13.5" customHeight="1" x14ac:dyDescent="0.2">
      <c r="A78" s="21"/>
      <c r="B78" s="26"/>
      <c r="C78" s="26"/>
      <c r="D78" s="26"/>
      <c r="E78" s="32"/>
      <c r="F78" s="21"/>
    </row>
    <row r="79" spans="1:6" ht="16.5" customHeight="1" thickBot="1" x14ac:dyDescent="0.25">
      <c r="A79" s="21"/>
      <c r="B79" s="25" t="s">
        <v>16</v>
      </c>
      <c r="C79" s="26"/>
      <c r="D79" s="26"/>
      <c r="E79" s="33">
        <f>SUM(E75:E77)</f>
        <v>12877.2</v>
      </c>
      <c r="F79" s="21"/>
    </row>
    <row r="80" spans="1:6" ht="15.75" thickTop="1" x14ac:dyDescent="0.2">
      <c r="A80" s="21"/>
      <c r="B80" s="144"/>
      <c r="C80" s="144"/>
      <c r="D80" s="144"/>
      <c r="E80" s="36"/>
      <c r="F80" s="21"/>
    </row>
    <row r="81" spans="1:6" ht="15" x14ac:dyDescent="0.2">
      <c r="A81" s="21"/>
      <c r="B81" s="141" t="s">
        <v>18</v>
      </c>
      <c r="C81" s="141"/>
      <c r="D81" s="141"/>
      <c r="E81" s="36">
        <v>0</v>
      </c>
      <c r="F81" s="21"/>
    </row>
    <row r="82" spans="1:6" ht="15" x14ac:dyDescent="0.2">
      <c r="A82" s="21"/>
      <c r="B82" s="144"/>
      <c r="C82" s="144"/>
      <c r="D82" s="144"/>
      <c r="E82" s="36"/>
      <c r="F82" s="21"/>
    </row>
    <row r="83" spans="1:6" ht="19.5" customHeight="1" x14ac:dyDescent="0.2">
      <c r="A83" s="21"/>
      <c r="B83" s="37" t="s">
        <v>17</v>
      </c>
      <c r="C83" s="38"/>
      <c r="D83" s="38"/>
      <c r="E83" s="39">
        <f>E79-E81</f>
        <v>12877.2</v>
      </c>
      <c r="F83" s="21"/>
    </row>
    <row r="84" spans="1:6" ht="13.5" customHeight="1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38"/>
      <c r="C86" s="138"/>
      <c r="D86" s="138"/>
      <c r="E86" s="138"/>
      <c r="F86" s="21"/>
    </row>
    <row r="87" spans="1:6" ht="14.25" x14ac:dyDescent="0.2">
      <c r="A87" s="146" t="s">
        <v>29</v>
      </c>
      <c r="B87" s="146"/>
      <c r="C87" s="146"/>
      <c r="D87" s="146"/>
      <c r="E87" s="146"/>
      <c r="F87" s="146"/>
    </row>
    <row r="88" spans="1:6" ht="14.25" x14ac:dyDescent="0.2">
      <c r="A88" s="142" t="s">
        <v>30</v>
      </c>
      <c r="B88" s="142"/>
      <c r="C88" s="142"/>
      <c r="D88" s="142"/>
      <c r="E88" s="142"/>
      <c r="F88" s="142"/>
    </row>
    <row r="89" spans="1:6" x14ac:dyDescent="0.2">
      <c r="A89" s="21"/>
      <c r="B89" s="21"/>
      <c r="C89" s="21"/>
      <c r="D89" s="21"/>
      <c r="E89" s="21"/>
      <c r="F89" s="21"/>
    </row>
    <row r="90" spans="1:6" x14ac:dyDescent="0.2">
      <c r="A90" s="21"/>
      <c r="B90" s="139"/>
      <c r="C90" s="139"/>
      <c r="D90" s="139"/>
      <c r="E90" s="139"/>
      <c r="F90" s="21"/>
    </row>
    <row r="91" spans="1:6" ht="15" x14ac:dyDescent="0.2">
      <c r="A91" s="145" t="s">
        <v>7</v>
      </c>
      <c r="B91" s="145"/>
      <c r="C91" s="145"/>
      <c r="D91" s="145"/>
      <c r="E91" s="145"/>
      <c r="F91" s="145"/>
    </row>
    <row r="93" spans="1:6" ht="39.75" customHeight="1" x14ac:dyDescent="0.2">
      <c r="B93" s="136"/>
      <c r="C93" s="137"/>
      <c r="D93" s="137"/>
    </row>
    <row r="94" spans="1:6" ht="13.5" customHeight="1" x14ac:dyDescent="0.2"/>
    <row r="95" spans="1:6" x14ac:dyDescent="0.2">
      <c r="B95" s="16"/>
      <c r="C95" s="16"/>
      <c r="D95" s="16"/>
    </row>
  </sheetData>
  <mergeCells count="47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6:E86"/>
    <mergeCell ref="B62:D62"/>
    <mergeCell ref="B63:D63"/>
    <mergeCell ref="B64:D64"/>
    <mergeCell ref="B65:D65"/>
    <mergeCell ref="B66:D66"/>
    <mergeCell ref="B67:D67"/>
    <mergeCell ref="B70:D70"/>
    <mergeCell ref="B71:D71"/>
    <mergeCell ref="B80:D80"/>
    <mergeCell ref="B81:D81"/>
    <mergeCell ref="B82:D82"/>
    <mergeCell ref="A87:F87"/>
    <mergeCell ref="A88:F88"/>
    <mergeCell ref="B90:E90"/>
    <mergeCell ref="A91:F91"/>
    <mergeCell ref="B93:D93"/>
  </mergeCells>
  <dataValidations count="1">
    <dataValidation type="list" allowBlank="1" showInputMessage="1" showErrorMessage="1" sqref="B80:B82 B12:B20 B33:B71" xr:uid="{5057C1A9-191C-459D-8FE9-547B78B580A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72DD7-CC4D-41A0-B7AC-A996819BD9F0}">
  <sheetPr>
    <pageSetUpPr fitToPage="1"/>
  </sheetPr>
  <dimension ref="A12:F95"/>
  <sheetViews>
    <sheetView view="pageBreakPreview" zoomScale="80" zoomScaleNormal="100" zoomScaleSheetLayoutView="80" workbookViewId="0">
      <selection activeCell="B70" sqref="B70:D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61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43" t="s">
        <v>0</v>
      </c>
      <c r="B30" s="143"/>
      <c r="C30" s="143"/>
      <c r="D30" s="143"/>
      <c r="E30" s="143"/>
      <c r="F30" s="14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40"/>
      <c r="C33" s="140"/>
      <c r="D33" s="140"/>
      <c r="E33" s="28"/>
      <c r="F33" s="21"/>
    </row>
    <row r="34" spans="1:6" ht="14.25" x14ac:dyDescent="0.2">
      <c r="A34" s="21"/>
      <c r="B34" s="140" t="s">
        <v>99</v>
      </c>
      <c r="C34" s="140"/>
      <c r="D34" s="140"/>
      <c r="E34" s="28"/>
      <c r="F34" s="21"/>
    </row>
    <row r="35" spans="1:6" ht="14.25" x14ac:dyDescent="0.2">
      <c r="A35" s="21"/>
      <c r="B35" s="140"/>
      <c r="C35" s="140"/>
      <c r="D35" s="140"/>
      <c r="E35" s="28"/>
      <c r="F35" s="21"/>
    </row>
    <row r="36" spans="1:6" ht="14.25" x14ac:dyDescent="0.2">
      <c r="A36" s="21"/>
      <c r="B36" s="140" t="s">
        <v>100</v>
      </c>
      <c r="C36" s="140"/>
      <c r="D36" s="140"/>
      <c r="E36" s="28"/>
      <c r="F36" s="21"/>
    </row>
    <row r="37" spans="1:6" ht="14.25" x14ac:dyDescent="0.2">
      <c r="A37" s="21"/>
      <c r="B37" s="140"/>
      <c r="C37" s="140"/>
      <c r="D37" s="140"/>
      <c r="E37" s="28"/>
      <c r="F37" s="21"/>
    </row>
    <row r="38" spans="1:6" ht="14.25" customHeight="1" x14ac:dyDescent="0.2">
      <c r="A38" s="21"/>
      <c r="B38" s="140" t="s">
        <v>101</v>
      </c>
      <c r="C38" s="140"/>
      <c r="D38" s="140"/>
      <c r="E38" s="28"/>
      <c r="F38" s="21"/>
    </row>
    <row r="39" spans="1:6" ht="14.25" x14ac:dyDescent="0.2">
      <c r="A39" s="21"/>
      <c r="B39" s="140"/>
      <c r="C39" s="140"/>
      <c r="D39" s="140"/>
      <c r="E39" s="28"/>
      <c r="F39" s="21"/>
    </row>
    <row r="40" spans="1:6" ht="14.25" x14ac:dyDescent="0.2">
      <c r="A40" s="21"/>
      <c r="B40" s="140" t="s">
        <v>102</v>
      </c>
      <c r="C40" s="140"/>
      <c r="D40" s="140"/>
      <c r="E40" s="28"/>
      <c r="F40" s="21"/>
    </row>
    <row r="41" spans="1:6" ht="14.25" x14ac:dyDescent="0.2">
      <c r="A41" s="21"/>
      <c r="B41" s="140"/>
      <c r="C41" s="140"/>
      <c r="D41" s="140"/>
      <c r="E41" s="28"/>
      <c r="F41" s="21"/>
    </row>
    <row r="42" spans="1:6" ht="14.25" x14ac:dyDescent="0.2">
      <c r="A42" s="21"/>
      <c r="B42" s="140" t="s">
        <v>34</v>
      </c>
      <c r="C42" s="140"/>
      <c r="D42" s="140"/>
      <c r="E42" s="28"/>
      <c r="F42" s="21"/>
    </row>
    <row r="43" spans="1:6" ht="14.25" x14ac:dyDescent="0.2">
      <c r="A43" s="21"/>
      <c r="B43" s="140"/>
      <c r="C43" s="140"/>
      <c r="D43" s="140"/>
      <c r="E43" s="28"/>
      <c r="F43" s="21"/>
    </row>
    <row r="44" spans="1:6" ht="14.25" x14ac:dyDescent="0.2">
      <c r="A44" s="21"/>
      <c r="B44" s="140"/>
      <c r="C44" s="140"/>
      <c r="D44" s="140"/>
      <c r="E44" s="28"/>
      <c r="F44" s="21"/>
    </row>
    <row r="45" spans="1:6" ht="14.25" x14ac:dyDescent="0.2">
      <c r="A45" s="21"/>
      <c r="B45" s="140"/>
      <c r="C45" s="140"/>
      <c r="D45" s="140"/>
      <c r="E45" s="28"/>
      <c r="F45" s="21"/>
    </row>
    <row r="46" spans="1:6" ht="14.25" x14ac:dyDescent="0.2">
      <c r="A46" s="21"/>
      <c r="B46" s="140"/>
      <c r="C46" s="140"/>
      <c r="D46" s="140"/>
      <c r="E46" s="28"/>
      <c r="F46" s="21"/>
    </row>
    <row r="47" spans="1:6" ht="14.25" x14ac:dyDescent="0.2">
      <c r="A47" s="21"/>
      <c r="B47" s="140"/>
      <c r="C47" s="140"/>
      <c r="D47" s="140"/>
      <c r="E47" s="28"/>
      <c r="F47" s="21"/>
    </row>
    <row r="48" spans="1:6" ht="14.25" x14ac:dyDescent="0.2">
      <c r="A48" s="21"/>
      <c r="B48" s="140"/>
      <c r="C48" s="140"/>
      <c r="D48" s="140"/>
      <c r="E48" s="28"/>
      <c r="F48" s="21"/>
    </row>
    <row r="49" spans="1:6" ht="14.25" x14ac:dyDescent="0.2">
      <c r="A49" s="21"/>
      <c r="B49" s="140"/>
      <c r="C49" s="140"/>
      <c r="D49" s="140"/>
      <c r="E49" s="28"/>
      <c r="F49" s="21"/>
    </row>
    <row r="50" spans="1:6" ht="14.25" x14ac:dyDescent="0.2">
      <c r="A50" s="21"/>
      <c r="B50" s="140"/>
      <c r="C50" s="140"/>
      <c r="D50" s="140"/>
      <c r="E50" s="28"/>
      <c r="F50" s="21"/>
    </row>
    <row r="51" spans="1:6" ht="14.25" x14ac:dyDescent="0.2">
      <c r="A51" s="21"/>
      <c r="B51" s="140"/>
      <c r="C51" s="140"/>
      <c r="D51" s="140"/>
      <c r="E51" s="28"/>
      <c r="F51" s="21"/>
    </row>
    <row r="52" spans="1:6" ht="14.25" x14ac:dyDescent="0.2">
      <c r="A52" s="21"/>
      <c r="B52" s="140"/>
      <c r="C52" s="140"/>
      <c r="D52" s="140"/>
      <c r="E52" s="28"/>
      <c r="F52" s="21"/>
    </row>
    <row r="53" spans="1:6" ht="14.25" x14ac:dyDescent="0.2">
      <c r="A53" s="21"/>
      <c r="B53" s="140"/>
      <c r="C53" s="140"/>
      <c r="D53" s="140"/>
      <c r="E53" s="28"/>
      <c r="F53" s="21"/>
    </row>
    <row r="54" spans="1:6" ht="14.25" x14ac:dyDescent="0.2">
      <c r="A54" s="21"/>
      <c r="B54" s="140"/>
      <c r="C54" s="140"/>
      <c r="D54" s="140"/>
      <c r="E54" s="28"/>
      <c r="F54" s="21"/>
    </row>
    <row r="55" spans="1:6" ht="14.25" x14ac:dyDescent="0.2">
      <c r="A55" s="21"/>
      <c r="B55" s="140"/>
      <c r="C55" s="140"/>
      <c r="D55" s="140"/>
      <c r="E55" s="28"/>
      <c r="F55" s="21"/>
    </row>
    <row r="56" spans="1:6" ht="14.25" x14ac:dyDescent="0.2">
      <c r="A56" s="21"/>
      <c r="B56" s="140"/>
      <c r="C56" s="140"/>
      <c r="D56" s="140"/>
      <c r="E56" s="28"/>
      <c r="F56" s="21"/>
    </row>
    <row r="57" spans="1:6" ht="14.25" x14ac:dyDescent="0.2">
      <c r="A57" s="21"/>
      <c r="B57" s="140"/>
      <c r="C57" s="140"/>
      <c r="D57" s="140"/>
      <c r="E57" s="28"/>
      <c r="F57" s="21"/>
    </row>
    <row r="58" spans="1:6" ht="14.25" x14ac:dyDescent="0.2">
      <c r="A58" s="21"/>
      <c r="B58" s="140"/>
      <c r="C58" s="140"/>
      <c r="D58" s="140"/>
      <c r="E58" s="28"/>
      <c r="F58" s="21"/>
    </row>
    <row r="59" spans="1:6" ht="14.25" x14ac:dyDescent="0.2">
      <c r="A59" s="21"/>
      <c r="B59" s="140"/>
      <c r="C59" s="140"/>
      <c r="D59" s="140"/>
      <c r="E59" s="28"/>
      <c r="F59" s="21"/>
    </row>
    <row r="60" spans="1:6" ht="14.25" x14ac:dyDescent="0.2">
      <c r="A60" s="21"/>
      <c r="B60" s="140"/>
      <c r="C60" s="140"/>
      <c r="D60" s="140"/>
      <c r="E60" s="28"/>
      <c r="F60" s="21"/>
    </row>
    <row r="61" spans="1:6" ht="14.25" x14ac:dyDescent="0.2">
      <c r="A61" s="21"/>
      <c r="B61" s="140"/>
      <c r="C61" s="140"/>
      <c r="D61" s="140"/>
      <c r="E61" s="28"/>
      <c r="F61" s="21"/>
    </row>
    <row r="62" spans="1:6" ht="14.25" x14ac:dyDescent="0.2">
      <c r="A62" s="21"/>
      <c r="B62" s="140"/>
      <c r="C62" s="140"/>
      <c r="D62" s="140"/>
      <c r="E62" s="28"/>
      <c r="F62" s="21"/>
    </row>
    <row r="63" spans="1:6" ht="14.25" x14ac:dyDescent="0.2">
      <c r="A63" s="21"/>
      <c r="B63" s="140"/>
      <c r="C63" s="140"/>
      <c r="D63" s="140"/>
      <c r="E63" s="28"/>
      <c r="F63" s="21"/>
    </row>
    <row r="64" spans="1:6" ht="14.25" x14ac:dyDescent="0.2">
      <c r="A64" s="21"/>
      <c r="B64" s="140"/>
      <c r="C64" s="140"/>
      <c r="D64" s="140"/>
      <c r="E64" s="28"/>
      <c r="F64" s="21"/>
    </row>
    <row r="65" spans="1:6" ht="14.25" x14ac:dyDescent="0.2">
      <c r="A65" s="21"/>
      <c r="B65" s="140"/>
      <c r="C65" s="140"/>
      <c r="D65" s="140"/>
      <c r="E65" s="28"/>
      <c r="F65" s="21"/>
    </row>
    <row r="66" spans="1:6" ht="14.25" x14ac:dyDescent="0.2">
      <c r="A66" s="21"/>
      <c r="B66" s="140"/>
      <c r="C66" s="140"/>
      <c r="D66" s="140"/>
      <c r="E66" s="28"/>
      <c r="F66" s="21"/>
    </row>
    <row r="67" spans="1:6" ht="14.25" x14ac:dyDescent="0.2">
      <c r="A67" s="21"/>
      <c r="B67" s="140"/>
      <c r="C67" s="140"/>
      <c r="D67" s="140"/>
      <c r="E67" s="28"/>
      <c r="F67" s="21"/>
    </row>
    <row r="68" spans="1:6" s="50" customFormat="1" ht="14.25" x14ac:dyDescent="0.2">
      <c r="A68" s="46"/>
      <c r="B68" s="47"/>
      <c r="C68" s="48" t="s">
        <v>37</v>
      </c>
      <c r="D68" s="48" t="s">
        <v>38</v>
      </c>
      <c r="E68" s="49"/>
      <c r="F68" s="46"/>
    </row>
    <row r="69" spans="1:6" s="50" customFormat="1" ht="14.25" x14ac:dyDescent="0.2">
      <c r="A69" s="46"/>
      <c r="B69" s="47"/>
      <c r="C69" s="51">
        <v>23.75</v>
      </c>
      <c r="D69" s="52">
        <v>350</v>
      </c>
      <c r="E69" s="49"/>
      <c r="F69" s="46"/>
    </row>
    <row r="70" spans="1:6" ht="14.25" x14ac:dyDescent="0.2">
      <c r="A70" s="21"/>
      <c r="B70" s="140"/>
      <c r="C70" s="140"/>
      <c r="D70" s="140"/>
      <c r="E70" s="28"/>
      <c r="F70" s="21"/>
    </row>
    <row r="71" spans="1:6" ht="13.5" customHeight="1" x14ac:dyDescent="0.2">
      <c r="A71" s="21"/>
      <c r="B71" s="140"/>
      <c r="C71" s="140"/>
      <c r="D71" s="140"/>
      <c r="E71" s="28"/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D69*C69</f>
        <v>8312.5</v>
      </c>
      <c r="F72" s="21"/>
    </row>
    <row r="73" spans="1:6" ht="13.5" customHeight="1" x14ac:dyDescent="0.2">
      <c r="A73" s="21"/>
      <c r="B73" s="34" t="s">
        <v>12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34" t="s">
        <v>13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25" t="s">
        <v>14</v>
      </c>
      <c r="C75" s="26"/>
      <c r="D75" s="26"/>
      <c r="E75" s="29">
        <f>SUM(E72:E74)</f>
        <v>8312.5</v>
      </c>
      <c r="F75" s="21"/>
    </row>
    <row r="76" spans="1:6" ht="13.5" customHeight="1" x14ac:dyDescent="0.2">
      <c r="A76" s="21"/>
      <c r="B76" s="26" t="s">
        <v>5</v>
      </c>
      <c r="C76" s="31">
        <v>0.05</v>
      </c>
      <c r="D76" s="26"/>
      <c r="E76" s="35">
        <f>ROUND(E75*C76,2)</f>
        <v>415.63</v>
      </c>
      <c r="F76" s="21"/>
    </row>
    <row r="77" spans="1:6" ht="13.5" customHeight="1" x14ac:dyDescent="0.2">
      <c r="A77" s="21"/>
      <c r="B77" s="26" t="s">
        <v>4</v>
      </c>
      <c r="C77" s="42">
        <v>9.9750000000000005E-2</v>
      </c>
      <c r="D77" s="26"/>
      <c r="E77" s="43">
        <f>ROUND(E75*C77,2)</f>
        <v>829.17</v>
      </c>
      <c r="F77" s="21"/>
    </row>
    <row r="78" spans="1:6" ht="13.5" customHeight="1" x14ac:dyDescent="0.2">
      <c r="A78" s="21"/>
      <c r="B78" s="26"/>
      <c r="C78" s="26"/>
      <c r="D78" s="26"/>
      <c r="E78" s="32"/>
      <c r="F78" s="21"/>
    </row>
    <row r="79" spans="1:6" ht="16.5" customHeight="1" thickBot="1" x14ac:dyDescent="0.25">
      <c r="A79" s="21"/>
      <c r="B79" s="25" t="s">
        <v>16</v>
      </c>
      <c r="C79" s="26"/>
      <c r="D79" s="26"/>
      <c r="E79" s="33">
        <f>SUM(E75:E77)</f>
        <v>9557.2999999999993</v>
      </c>
      <c r="F79" s="21"/>
    </row>
    <row r="80" spans="1:6" ht="15.75" thickTop="1" x14ac:dyDescent="0.2">
      <c r="A80" s="21"/>
      <c r="B80" s="144"/>
      <c r="C80" s="144"/>
      <c r="D80" s="144"/>
      <c r="E80" s="36"/>
      <c r="F80" s="21"/>
    </row>
    <row r="81" spans="1:6" ht="15" x14ac:dyDescent="0.2">
      <c r="A81" s="21"/>
      <c r="B81" s="141" t="s">
        <v>18</v>
      </c>
      <c r="C81" s="141"/>
      <c r="D81" s="141"/>
      <c r="E81" s="36">
        <v>0</v>
      </c>
      <c r="F81" s="21"/>
    </row>
    <row r="82" spans="1:6" ht="15" x14ac:dyDescent="0.2">
      <c r="A82" s="21"/>
      <c r="B82" s="144"/>
      <c r="C82" s="144"/>
      <c r="D82" s="144"/>
      <c r="E82" s="36"/>
      <c r="F82" s="21"/>
    </row>
    <row r="83" spans="1:6" ht="19.5" customHeight="1" x14ac:dyDescent="0.2">
      <c r="A83" s="21"/>
      <c r="B83" s="37" t="s">
        <v>17</v>
      </c>
      <c r="C83" s="38"/>
      <c r="D83" s="38"/>
      <c r="E83" s="39">
        <f>E79-E81</f>
        <v>9557.2999999999993</v>
      </c>
      <c r="F83" s="21"/>
    </row>
    <row r="84" spans="1:6" ht="13.5" customHeight="1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38"/>
      <c r="C86" s="138"/>
      <c r="D86" s="138"/>
      <c r="E86" s="138"/>
      <c r="F86" s="21"/>
    </row>
    <row r="87" spans="1:6" ht="14.25" x14ac:dyDescent="0.2">
      <c r="A87" s="146" t="s">
        <v>29</v>
      </c>
      <c r="B87" s="146"/>
      <c r="C87" s="146"/>
      <c r="D87" s="146"/>
      <c r="E87" s="146"/>
      <c r="F87" s="146"/>
    </row>
    <row r="88" spans="1:6" ht="14.25" x14ac:dyDescent="0.2">
      <c r="A88" s="142" t="s">
        <v>30</v>
      </c>
      <c r="B88" s="142"/>
      <c r="C88" s="142"/>
      <c r="D88" s="142"/>
      <c r="E88" s="142"/>
      <c r="F88" s="142"/>
    </row>
    <row r="89" spans="1:6" x14ac:dyDescent="0.2">
      <c r="A89" s="21"/>
      <c r="B89" s="21"/>
      <c r="C89" s="21"/>
      <c r="D89" s="21"/>
      <c r="E89" s="21"/>
      <c r="F89" s="21"/>
    </row>
    <row r="90" spans="1:6" x14ac:dyDescent="0.2">
      <c r="A90" s="21"/>
      <c r="B90" s="139"/>
      <c r="C90" s="139"/>
      <c r="D90" s="139"/>
      <c r="E90" s="139"/>
      <c r="F90" s="21"/>
    </row>
    <row r="91" spans="1:6" ht="15" x14ac:dyDescent="0.2">
      <c r="A91" s="145" t="s">
        <v>7</v>
      </c>
      <c r="B91" s="145"/>
      <c r="C91" s="145"/>
      <c r="D91" s="145"/>
      <c r="E91" s="145"/>
      <c r="F91" s="145"/>
    </row>
    <row r="93" spans="1:6" ht="39.75" customHeight="1" x14ac:dyDescent="0.2">
      <c r="B93" s="136"/>
      <c r="C93" s="137"/>
      <c r="D93" s="137"/>
    </row>
    <row r="94" spans="1:6" ht="13.5" customHeight="1" x14ac:dyDescent="0.2"/>
    <row r="95" spans="1:6" x14ac:dyDescent="0.2">
      <c r="B95" s="16"/>
      <c r="C95" s="16"/>
      <c r="D95" s="16"/>
    </row>
  </sheetData>
  <mergeCells count="47">
    <mergeCell ref="A87:F87"/>
    <mergeCell ref="A88:F88"/>
    <mergeCell ref="B90:E90"/>
    <mergeCell ref="A91:F91"/>
    <mergeCell ref="B93:D93"/>
    <mergeCell ref="B86:E86"/>
    <mergeCell ref="B62:D62"/>
    <mergeCell ref="B63:D63"/>
    <mergeCell ref="B64:D64"/>
    <mergeCell ref="B65:D65"/>
    <mergeCell ref="B66:D66"/>
    <mergeCell ref="B67:D67"/>
    <mergeCell ref="B70:D70"/>
    <mergeCell ref="B71:D71"/>
    <mergeCell ref="B80:D80"/>
    <mergeCell ref="B81:D81"/>
    <mergeCell ref="B82:D82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80:B82 B12:B20 B33:B71" xr:uid="{F33BCA02-C133-4942-920F-660677FF514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47" t="s">
        <v>1</v>
      </c>
      <c r="C1" s="147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5A7CD-5F68-41A5-B655-DD1265143F6B}">
  <dimension ref="A1:F89"/>
  <sheetViews>
    <sheetView workbookViewId="0"/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134" customWidth="1"/>
    <col min="5" max="5" width="17.7109375" style="135" customWidth="1"/>
    <col min="6" max="6" width="10.5703125" style="135" customWidth="1"/>
  </cols>
  <sheetData>
    <row r="1" spans="1:6" ht="14.25" x14ac:dyDescent="0.2">
      <c r="A1" s="54"/>
      <c r="B1" s="54"/>
      <c r="C1" s="54"/>
      <c r="D1" s="55"/>
      <c r="E1" s="56"/>
      <c r="F1" s="56"/>
    </row>
    <row r="2" spans="1:6" ht="14.25" x14ac:dyDescent="0.2">
      <c r="A2" s="54"/>
      <c r="B2" s="54"/>
      <c r="C2" s="54"/>
      <c r="D2" s="55"/>
      <c r="E2" s="56"/>
      <c r="F2" s="56"/>
    </row>
    <row r="3" spans="1:6" ht="14.25" x14ac:dyDescent="0.2">
      <c r="A3" s="54"/>
      <c r="B3" s="54"/>
      <c r="C3" s="54"/>
      <c r="D3" s="55"/>
      <c r="E3" s="56"/>
      <c r="F3" s="56"/>
    </row>
    <row r="4" spans="1:6" ht="14.25" x14ac:dyDescent="0.2">
      <c r="A4" s="54"/>
      <c r="B4" s="54"/>
      <c r="C4" s="54"/>
      <c r="D4" s="55"/>
      <c r="E4" s="56"/>
      <c r="F4" s="56"/>
    </row>
    <row r="5" spans="1:6" ht="14.25" x14ac:dyDescent="0.2">
      <c r="A5" s="54"/>
      <c r="B5" s="54"/>
      <c r="C5" s="54"/>
      <c r="D5" s="55"/>
      <c r="E5" s="56"/>
      <c r="F5" s="56"/>
    </row>
    <row r="6" spans="1:6" ht="14.25" x14ac:dyDescent="0.2">
      <c r="A6" s="54"/>
      <c r="B6" s="54"/>
      <c r="C6" s="54"/>
      <c r="D6" s="55"/>
      <c r="E6" s="56"/>
      <c r="F6" s="56"/>
    </row>
    <row r="7" spans="1:6" ht="14.25" x14ac:dyDescent="0.2">
      <c r="A7" s="54"/>
      <c r="B7" s="54"/>
      <c r="C7" s="54"/>
      <c r="D7" s="55"/>
      <c r="E7" s="56"/>
      <c r="F7" s="56"/>
    </row>
    <row r="8" spans="1:6" ht="14.25" x14ac:dyDescent="0.2">
      <c r="A8" s="54"/>
      <c r="B8" s="54"/>
      <c r="C8" s="54"/>
      <c r="D8" s="55"/>
      <c r="E8" s="56"/>
      <c r="F8" s="56"/>
    </row>
    <row r="9" spans="1:6" ht="14.25" x14ac:dyDescent="0.2">
      <c r="A9" s="54"/>
      <c r="B9" s="54"/>
      <c r="C9" s="54"/>
      <c r="D9" s="55"/>
      <c r="E9" s="56"/>
      <c r="F9" s="56"/>
    </row>
    <row r="10" spans="1:6" ht="14.25" x14ac:dyDescent="0.2">
      <c r="A10" s="54"/>
      <c r="B10" s="54"/>
      <c r="C10" s="54"/>
      <c r="D10" s="55"/>
      <c r="E10" s="56"/>
      <c r="F10" s="56"/>
    </row>
    <row r="11" spans="1:6" ht="14.25" x14ac:dyDescent="0.2">
      <c r="A11" s="54"/>
      <c r="B11" s="54"/>
      <c r="C11" s="54"/>
      <c r="D11" s="55"/>
      <c r="E11" s="56"/>
      <c r="F11" s="56"/>
    </row>
    <row r="12" spans="1:6" ht="14.25" x14ac:dyDescent="0.2">
      <c r="A12" s="54"/>
      <c r="B12" s="57"/>
      <c r="C12" s="57"/>
      <c r="D12" s="55"/>
      <c r="E12" s="56"/>
      <c r="F12" s="56"/>
    </row>
    <row r="13" spans="1:6" ht="14.25" x14ac:dyDescent="0.2">
      <c r="A13" s="54"/>
      <c r="B13" s="57"/>
      <c r="C13" s="57"/>
      <c r="D13" s="55"/>
      <c r="E13" s="56"/>
      <c r="F13" s="56"/>
    </row>
    <row r="14" spans="1:6" ht="14.25" x14ac:dyDescent="0.2">
      <c r="A14" s="54"/>
      <c r="B14" s="57"/>
      <c r="C14" s="57"/>
      <c r="D14" s="55"/>
      <c r="E14" s="56"/>
      <c r="F14" s="56"/>
    </row>
    <row r="15" spans="1:6" ht="14.25" x14ac:dyDescent="0.2">
      <c r="A15" s="54"/>
      <c r="B15" s="57"/>
      <c r="C15" s="57"/>
      <c r="D15" s="55"/>
      <c r="E15" s="56"/>
      <c r="F15" s="56"/>
    </row>
    <row r="16" spans="1:6" ht="14.25" x14ac:dyDescent="0.2">
      <c r="A16" s="54"/>
      <c r="B16" s="57"/>
      <c r="C16" s="57"/>
      <c r="D16" s="55"/>
      <c r="E16" s="56"/>
      <c r="F16" s="56"/>
    </row>
    <row r="17" spans="1:6" ht="14.25" x14ac:dyDescent="0.2">
      <c r="A17" s="54"/>
      <c r="B17" s="57"/>
      <c r="C17" s="57"/>
      <c r="D17" s="55"/>
      <c r="E17" s="56"/>
      <c r="F17" s="56"/>
    </row>
    <row r="18" spans="1:6" ht="14.25" x14ac:dyDescent="0.2">
      <c r="A18" s="54"/>
      <c r="B18" s="57"/>
      <c r="C18" s="57"/>
      <c r="D18" s="55"/>
      <c r="E18" s="56"/>
      <c r="F18" s="56"/>
    </row>
    <row r="19" spans="1:6" ht="14.25" x14ac:dyDescent="0.2">
      <c r="A19" s="54"/>
      <c r="B19" s="57"/>
      <c r="C19" s="57"/>
      <c r="D19" s="55"/>
      <c r="E19" s="56"/>
      <c r="F19" s="56"/>
    </row>
    <row r="20" spans="1:6" ht="14.25" x14ac:dyDescent="0.2">
      <c r="A20" s="54"/>
      <c r="B20" s="57"/>
      <c r="C20" s="57"/>
      <c r="D20" s="55"/>
      <c r="E20" s="56"/>
      <c r="F20" s="56"/>
    </row>
    <row r="21" spans="1:6" ht="15" x14ac:dyDescent="0.2">
      <c r="A21" s="58"/>
      <c r="B21" s="59" t="s">
        <v>115</v>
      </c>
      <c r="C21" s="59"/>
      <c r="D21" s="60"/>
      <c r="E21" s="61"/>
      <c r="F21" s="61"/>
    </row>
    <row r="22" spans="1:6" ht="15" x14ac:dyDescent="0.2">
      <c r="A22" s="58"/>
      <c r="B22" s="62"/>
      <c r="C22" s="62"/>
      <c r="D22" s="60"/>
      <c r="E22" s="61"/>
      <c r="F22" s="61"/>
    </row>
    <row r="23" spans="1:6" ht="15" x14ac:dyDescent="0.2">
      <c r="A23" s="58"/>
      <c r="B23" s="59" t="s">
        <v>103</v>
      </c>
      <c r="C23" s="59"/>
      <c r="D23" s="60"/>
      <c r="E23" s="61"/>
      <c r="F23" s="61"/>
    </row>
    <row r="24" spans="1:6" ht="15" x14ac:dyDescent="0.2">
      <c r="A24" s="58"/>
      <c r="B24" s="63" t="s">
        <v>104</v>
      </c>
      <c r="C24" s="62"/>
      <c r="D24" s="60"/>
      <c r="E24" s="61"/>
      <c r="F24" s="61"/>
    </row>
    <row r="25" spans="1:6" ht="15" x14ac:dyDescent="0.2">
      <c r="A25" s="58"/>
      <c r="B25" s="62" t="s">
        <v>105</v>
      </c>
      <c r="C25" s="62"/>
      <c r="D25" s="60"/>
      <c r="E25" s="61"/>
      <c r="F25" s="61"/>
    </row>
    <row r="26" spans="1:6" ht="15" x14ac:dyDescent="0.2">
      <c r="A26" s="58"/>
      <c r="B26" s="62" t="s">
        <v>106</v>
      </c>
      <c r="C26" s="62"/>
      <c r="D26" s="60"/>
      <c r="E26" s="61"/>
      <c r="F26" s="61"/>
    </row>
    <row r="27" spans="1:6" ht="15" x14ac:dyDescent="0.2">
      <c r="A27" s="64"/>
      <c r="B27" s="62"/>
      <c r="C27" s="62"/>
      <c r="D27" s="65"/>
      <c r="E27" s="66"/>
      <c r="F27" s="66"/>
    </row>
    <row r="28" spans="1:6" ht="15" x14ac:dyDescent="0.2">
      <c r="A28" s="58"/>
      <c r="B28" s="59"/>
      <c r="C28" s="59"/>
      <c r="D28" s="66" t="s">
        <v>11</v>
      </c>
      <c r="E28" s="67" t="s">
        <v>107</v>
      </c>
      <c r="F28" s="67"/>
    </row>
    <row r="29" spans="1:6" ht="15.75" thickBot="1" x14ac:dyDescent="0.25">
      <c r="A29" s="68"/>
      <c r="B29" s="68"/>
      <c r="C29" s="68"/>
      <c r="D29" s="69"/>
      <c r="E29" s="70"/>
      <c r="F29" s="70"/>
    </row>
    <row r="30" spans="1:6" ht="15" x14ac:dyDescent="0.2">
      <c r="A30" s="150" t="s">
        <v>0</v>
      </c>
      <c r="B30" s="150"/>
      <c r="C30" s="150"/>
      <c r="D30" s="150"/>
      <c r="E30" s="150"/>
      <c r="F30" s="71"/>
    </row>
    <row r="31" spans="1:6" ht="14.25" x14ac:dyDescent="0.2">
      <c r="A31" s="72"/>
      <c r="B31" s="72"/>
      <c r="C31" s="72"/>
      <c r="D31" s="72"/>
      <c r="E31" s="72"/>
      <c r="F31" s="72"/>
    </row>
    <row r="32" spans="1:6" ht="14.25" x14ac:dyDescent="0.2">
      <c r="A32" s="73"/>
      <c r="B32" s="74" t="s">
        <v>6</v>
      </c>
      <c r="C32" s="75"/>
      <c r="D32" s="76"/>
      <c r="E32" s="77"/>
      <c r="F32" s="77"/>
    </row>
    <row r="33" spans="1:6" ht="14.25" x14ac:dyDescent="0.2">
      <c r="A33" s="78"/>
      <c r="B33" s="79"/>
      <c r="C33" s="78"/>
      <c r="D33" s="76"/>
      <c r="E33" s="77"/>
      <c r="F33" s="77"/>
    </row>
    <row r="34" spans="1:6" ht="14.25" x14ac:dyDescent="0.2">
      <c r="A34" s="78"/>
      <c r="B34" s="80" t="s">
        <v>108</v>
      </c>
      <c r="C34" s="81"/>
      <c r="D34" s="82"/>
      <c r="E34" s="82"/>
      <c r="F34" s="83"/>
    </row>
    <row r="35" spans="1:6" ht="14.25" x14ac:dyDescent="0.2">
      <c r="A35" s="78"/>
      <c r="B35" s="80"/>
      <c r="C35" s="84"/>
      <c r="D35" s="82"/>
      <c r="E35" s="82"/>
      <c r="F35" s="83"/>
    </row>
    <row r="36" spans="1:6" ht="14.25" x14ac:dyDescent="0.2">
      <c r="A36" s="78"/>
      <c r="B36" s="80" t="s">
        <v>9</v>
      </c>
      <c r="C36" s="81"/>
      <c r="D36" s="82"/>
      <c r="E36" s="82"/>
      <c r="F36" s="83"/>
    </row>
    <row r="37" spans="1:6" ht="14.25" x14ac:dyDescent="0.2">
      <c r="A37" s="78"/>
      <c r="B37" s="80"/>
      <c r="C37" s="81"/>
      <c r="D37" s="82"/>
      <c r="E37" s="82"/>
      <c r="F37" s="83"/>
    </row>
    <row r="38" spans="1:6" ht="14.25" x14ac:dyDescent="0.2">
      <c r="A38" s="78"/>
      <c r="B38" s="80" t="s">
        <v>109</v>
      </c>
      <c r="C38" s="81"/>
      <c r="D38" s="82"/>
      <c r="E38" s="82"/>
      <c r="F38" s="83"/>
    </row>
    <row r="39" spans="1:6" ht="14.25" x14ac:dyDescent="0.2">
      <c r="A39" s="78"/>
      <c r="B39" s="80"/>
      <c r="C39" s="81"/>
      <c r="D39" s="82"/>
      <c r="E39" s="82"/>
      <c r="F39" s="83"/>
    </row>
    <row r="40" spans="1:6" ht="14.25" x14ac:dyDescent="0.2">
      <c r="A40" s="78"/>
      <c r="B40" s="80" t="s">
        <v>110</v>
      </c>
      <c r="C40" s="84"/>
      <c r="D40" s="82"/>
      <c r="E40" s="82"/>
      <c r="F40" s="83"/>
    </row>
    <row r="41" spans="1:6" ht="14.25" x14ac:dyDescent="0.2">
      <c r="A41" s="78"/>
      <c r="B41" s="80"/>
      <c r="C41" s="81"/>
      <c r="D41" s="82"/>
      <c r="E41" s="82"/>
      <c r="F41" s="83"/>
    </row>
    <row r="42" spans="1:6" ht="14.25" x14ac:dyDescent="0.2">
      <c r="A42" s="78"/>
      <c r="B42" s="80" t="s">
        <v>111</v>
      </c>
      <c r="C42" s="81"/>
      <c r="D42" s="82"/>
      <c r="E42" s="82"/>
      <c r="F42" s="83"/>
    </row>
    <row r="43" spans="1:6" ht="14.25" x14ac:dyDescent="0.2">
      <c r="A43" s="78"/>
      <c r="B43" s="80"/>
      <c r="C43" s="81"/>
      <c r="D43" s="82"/>
      <c r="E43" s="82"/>
      <c r="F43" s="83"/>
    </row>
    <row r="44" spans="1:6" ht="14.25" x14ac:dyDescent="0.2">
      <c r="A44" s="78"/>
      <c r="B44" s="80" t="s">
        <v>112</v>
      </c>
      <c r="C44" s="81"/>
      <c r="D44" s="82"/>
      <c r="E44" s="82"/>
      <c r="F44" s="83"/>
    </row>
    <row r="45" spans="1:6" ht="14.25" x14ac:dyDescent="0.2">
      <c r="A45" s="78"/>
      <c r="B45" s="80"/>
      <c r="C45" s="81"/>
      <c r="D45" s="82"/>
      <c r="E45" s="82"/>
      <c r="F45" s="83"/>
    </row>
    <row r="46" spans="1:6" ht="14.25" x14ac:dyDescent="0.2">
      <c r="A46" s="78"/>
      <c r="B46" s="80" t="s">
        <v>113</v>
      </c>
      <c r="C46" s="81"/>
      <c r="D46" s="82"/>
      <c r="E46" s="82"/>
      <c r="F46" s="83"/>
    </row>
    <row r="47" spans="1:6" ht="14.25" x14ac:dyDescent="0.2">
      <c r="A47" s="78"/>
      <c r="B47" s="80"/>
      <c r="C47" s="81"/>
      <c r="D47" s="82"/>
      <c r="E47" s="82"/>
      <c r="F47" s="83"/>
    </row>
    <row r="48" spans="1:6" ht="14.25" x14ac:dyDescent="0.2">
      <c r="A48" s="78"/>
      <c r="B48" s="80" t="s">
        <v>39</v>
      </c>
      <c r="C48" s="81"/>
      <c r="D48" s="82"/>
      <c r="E48" s="82"/>
      <c r="F48" s="83"/>
    </row>
    <row r="49" spans="1:6" ht="14.25" x14ac:dyDescent="0.2">
      <c r="A49" s="78"/>
      <c r="B49" s="80"/>
      <c r="C49" s="81"/>
      <c r="D49" s="82"/>
      <c r="E49" s="82"/>
      <c r="F49" s="83"/>
    </row>
    <row r="50" spans="1:6" ht="14.25" x14ac:dyDescent="0.2">
      <c r="A50" s="78"/>
      <c r="B50" s="80" t="s">
        <v>53</v>
      </c>
      <c r="C50" s="85"/>
      <c r="D50" s="85"/>
      <c r="E50" s="82"/>
      <c r="F50" s="83"/>
    </row>
    <row r="51" spans="1:6" ht="14.25" x14ac:dyDescent="0.2">
      <c r="A51" s="78"/>
      <c r="B51" s="80"/>
      <c r="C51" s="81"/>
      <c r="D51" s="82"/>
      <c r="E51" s="82"/>
      <c r="F51" s="83"/>
    </row>
    <row r="52" spans="1:6" ht="14.25" x14ac:dyDescent="0.2">
      <c r="A52" s="78"/>
      <c r="B52" s="80" t="s">
        <v>114</v>
      </c>
      <c r="C52" s="81"/>
      <c r="D52" s="82"/>
      <c r="E52" s="82"/>
      <c r="F52" s="83"/>
    </row>
    <row r="53" spans="1:6" ht="14.25" x14ac:dyDescent="0.2">
      <c r="A53" s="78"/>
      <c r="B53" s="80"/>
      <c r="C53" s="81"/>
      <c r="D53" s="82"/>
      <c r="E53" s="82"/>
      <c r="F53" s="83"/>
    </row>
    <row r="54" spans="1:6" ht="14.25" x14ac:dyDescent="0.2">
      <c r="A54" s="78"/>
      <c r="B54" s="80"/>
      <c r="C54" s="81"/>
      <c r="D54" s="82"/>
      <c r="E54" s="82"/>
      <c r="F54" s="83"/>
    </row>
    <row r="55" spans="1:6" ht="14.25" x14ac:dyDescent="0.2">
      <c r="A55" s="78"/>
      <c r="B55" s="80"/>
      <c r="C55" s="81"/>
      <c r="D55" s="82"/>
      <c r="E55" s="82"/>
      <c r="F55" s="83"/>
    </row>
    <row r="56" spans="1:6" ht="14.25" x14ac:dyDescent="0.2">
      <c r="A56" s="78"/>
      <c r="B56" s="80"/>
      <c r="C56" s="81"/>
      <c r="D56" s="82"/>
      <c r="E56" s="82"/>
      <c r="F56" s="83"/>
    </row>
    <row r="57" spans="1:6" ht="14.25" x14ac:dyDescent="0.2">
      <c r="A57" s="78"/>
      <c r="B57" s="80"/>
      <c r="C57" s="81"/>
      <c r="D57" s="82"/>
      <c r="E57" s="82"/>
      <c r="F57" s="83"/>
    </row>
    <row r="58" spans="1:6" ht="14.25" x14ac:dyDescent="0.2">
      <c r="A58" s="78"/>
      <c r="B58" s="86"/>
      <c r="C58" s="81"/>
      <c r="D58" s="82"/>
      <c r="E58" s="82"/>
      <c r="F58" s="83"/>
    </row>
    <row r="59" spans="1:6" ht="14.25" x14ac:dyDescent="0.2">
      <c r="A59" s="78"/>
      <c r="B59" s="86"/>
      <c r="C59" s="81"/>
      <c r="D59" s="82"/>
      <c r="E59" s="82"/>
      <c r="F59" s="83"/>
    </row>
    <row r="60" spans="1:6" ht="14.25" x14ac:dyDescent="0.2">
      <c r="A60" s="78"/>
      <c r="B60" s="86"/>
      <c r="C60" s="81"/>
      <c r="D60" s="82"/>
      <c r="E60" s="82"/>
      <c r="F60" s="83"/>
    </row>
    <row r="61" spans="1:6" ht="14.25" x14ac:dyDescent="0.2">
      <c r="A61" s="78"/>
      <c r="B61" s="86"/>
      <c r="C61" s="81"/>
      <c r="D61" s="82"/>
      <c r="E61" s="82"/>
      <c r="F61" s="83"/>
    </row>
    <row r="62" spans="1:6" ht="14.25" x14ac:dyDescent="0.2">
      <c r="A62" s="78"/>
      <c r="B62" s="86"/>
      <c r="C62" s="81"/>
      <c r="D62" s="82"/>
      <c r="E62" s="82"/>
      <c r="F62" s="83"/>
    </row>
    <row r="63" spans="1:6" ht="14.25" x14ac:dyDescent="0.2">
      <c r="A63" s="78"/>
      <c r="B63" s="87"/>
      <c r="C63" s="88"/>
      <c r="D63" s="89"/>
      <c r="E63" s="82"/>
      <c r="F63" s="83"/>
    </row>
    <row r="64" spans="1:6" ht="15" x14ac:dyDescent="0.2">
      <c r="A64" s="78"/>
      <c r="B64" s="87"/>
      <c r="C64" s="90"/>
      <c r="D64" s="91"/>
      <c r="E64" s="83"/>
      <c r="F64" s="83"/>
    </row>
    <row r="65" spans="1:6" ht="14.25" x14ac:dyDescent="0.2">
      <c r="A65" s="78"/>
      <c r="B65" s="86"/>
      <c r="C65" s="92" t="s">
        <v>37</v>
      </c>
      <c r="D65" s="93" t="s">
        <v>38</v>
      </c>
      <c r="E65" s="83"/>
      <c r="F65" s="83"/>
    </row>
    <row r="66" spans="1:6" ht="14.25" x14ac:dyDescent="0.2">
      <c r="A66" s="78"/>
      <c r="B66" s="94"/>
      <c r="C66" s="95">
        <v>51</v>
      </c>
      <c r="D66" s="96">
        <v>350</v>
      </c>
      <c r="E66" s="97"/>
      <c r="F66" s="97"/>
    </row>
    <row r="67" spans="1:6" ht="14.25" x14ac:dyDescent="0.2">
      <c r="A67" s="79"/>
      <c r="B67" s="87"/>
      <c r="C67" s="98"/>
      <c r="D67" s="98"/>
      <c r="E67" s="83"/>
      <c r="F67" s="83"/>
    </row>
    <row r="68" spans="1:6" ht="14.25" x14ac:dyDescent="0.2">
      <c r="A68" s="79"/>
      <c r="B68" s="99"/>
      <c r="C68" s="100"/>
      <c r="D68" s="100"/>
      <c r="E68" s="100"/>
      <c r="F68" s="79"/>
    </row>
    <row r="69" spans="1:6" ht="15" x14ac:dyDescent="0.2">
      <c r="A69" s="101"/>
      <c r="B69" s="102" t="s">
        <v>15</v>
      </c>
      <c r="C69" s="102"/>
      <c r="D69" s="60"/>
      <c r="E69" s="103">
        <v>17850</v>
      </c>
      <c r="F69" s="104"/>
    </row>
    <row r="70" spans="1:6" ht="15" x14ac:dyDescent="0.2">
      <c r="A70" s="101"/>
      <c r="B70" s="105" t="s">
        <v>12</v>
      </c>
      <c r="C70" s="106"/>
      <c r="D70" s="60"/>
      <c r="E70" s="107">
        <v>225</v>
      </c>
      <c r="F70" s="107"/>
    </row>
    <row r="71" spans="1:6" ht="15" x14ac:dyDescent="0.2">
      <c r="A71" s="101"/>
      <c r="B71" s="108" t="s">
        <v>116</v>
      </c>
      <c r="C71" s="106"/>
      <c r="D71" s="60"/>
      <c r="E71" s="107">
        <v>0</v>
      </c>
      <c r="F71" s="107"/>
    </row>
    <row r="72" spans="1:6" ht="15" x14ac:dyDescent="0.2">
      <c r="A72" s="101"/>
      <c r="B72" s="108" t="s">
        <v>13</v>
      </c>
      <c r="C72" s="106"/>
      <c r="D72" s="60"/>
      <c r="E72" s="107">
        <v>0</v>
      </c>
      <c r="F72" s="107"/>
    </row>
    <row r="73" spans="1:6" ht="15" x14ac:dyDescent="0.2">
      <c r="A73" s="101"/>
      <c r="B73" s="59" t="s">
        <v>14</v>
      </c>
      <c r="C73" s="102"/>
      <c r="D73" s="60"/>
      <c r="E73" s="109">
        <v>18075</v>
      </c>
      <c r="F73" s="109"/>
    </row>
    <row r="74" spans="1:6" ht="15" x14ac:dyDescent="0.2">
      <c r="A74" s="101"/>
      <c r="B74" s="106" t="s">
        <v>5</v>
      </c>
      <c r="C74" s="110">
        <v>0.05</v>
      </c>
      <c r="D74" s="106"/>
      <c r="E74" s="111">
        <v>903.75</v>
      </c>
      <c r="F74" s="111"/>
    </row>
    <row r="75" spans="1:6" ht="15" x14ac:dyDescent="0.2">
      <c r="A75" s="101"/>
      <c r="B75" s="112" t="s">
        <v>4</v>
      </c>
      <c r="C75" s="113">
        <v>9.9750000000000005E-2</v>
      </c>
      <c r="D75" s="106"/>
      <c r="E75" s="114">
        <v>1802.98</v>
      </c>
      <c r="F75" s="111"/>
    </row>
    <row r="76" spans="1:6" ht="15" x14ac:dyDescent="0.2">
      <c r="A76" s="101"/>
      <c r="B76" s="115"/>
      <c r="C76" s="62"/>
      <c r="D76" s="60"/>
      <c r="E76" s="61"/>
      <c r="F76" s="116"/>
    </row>
    <row r="77" spans="1:6" ht="15.75" thickBot="1" x14ac:dyDescent="0.25">
      <c r="A77" s="101"/>
      <c r="B77" s="117" t="s">
        <v>16</v>
      </c>
      <c r="C77" s="102"/>
      <c r="D77" s="118"/>
      <c r="E77" s="119">
        <v>20781.73</v>
      </c>
      <c r="F77" s="120"/>
    </row>
    <row r="78" spans="1:6" ht="15.75" thickTop="1" x14ac:dyDescent="0.2">
      <c r="A78" s="101"/>
      <c r="B78" s="112"/>
      <c r="C78" s="112"/>
      <c r="D78" s="112"/>
      <c r="E78" s="121"/>
      <c r="F78" s="122"/>
    </row>
    <row r="79" spans="1:6" ht="15" x14ac:dyDescent="0.2">
      <c r="A79" s="101"/>
      <c r="B79" s="115" t="s">
        <v>18</v>
      </c>
      <c r="C79" s="112"/>
      <c r="D79" s="60"/>
      <c r="E79" s="61">
        <v>0</v>
      </c>
      <c r="F79" s="116"/>
    </row>
    <row r="80" spans="1:6" ht="15" x14ac:dyDescent="0.2">
      <c r="A80" s="101"/>
      <c r="B80" s="123"/>
      <c r="C80" s="122"/>
      <c r="D80" s="124"/>
      <c r="E80" s="125"/>
      <c r="F80" s="124"/>
    </row>
    <row r="81" spans="1:6" ht="15" x14ac:dyDescent="0.2">
      <c r="A81" s="62"/>
      <c r="B81" s="151" t="s">
        <v>17</v>
      </c>
      <c r="C81" s="152"/>
      <c r="D81" s="126"/>
      <c r="E81" s="127">
        <v>20781.73</v>
      </c>
      <c r="F81" s="128"/>
    </row>
    <row r="82" spans="1:6" ht="15" x14ac:dyDescent="0.2">
      <c r="A82" s="62"/>
      <c r="B82" s="62"/>
      <c r="C82" s="62"/>
      <c r="D82" s="129"/>
      <c r="E82" s="128"/>
      <c r="F82" s="128"/>
    </row>
    <row r="83" spans="1:6" x14ac:dyDescent="0.2">
      <c r="A83" s="130"/>
      <c r="B83" s="153"/>
      <c r="C83" s="154"/>
      <c r="D83" s="155"/>
      <c r="E83" s="155"/>
      <c r="F83" s="131"/>
    </row>
    <row r="84" spans="1:6" ht="14.25" x14ac:dyDescent="0.2">
      <c r="A84" s="156" t="s">
        <v>29</v>
      </c>
      <c r="B84" s="156"/>
      <c r="C84" s="156"/>
      <c r="D84" s="157"/>
      <c r="E84" s="157"/>
      <c r="F84" s="54"/>
    </row>
    <row r="85" spans="1:6" ht="14.25" x14ac:dyDescent="0.2">
      <c r="A85" s="158" t="s">
        <v>30</v>
      </c>
      <c r="B85" s="158"/>
      <c r="C85" s="158"/>
      <c r="D85" s="159"/>
      <c r="E85" s="159"/>
      <c r="F85" s="50"/>
    </row>
    <row r="86" spans="1:6" ht="14.25" x14ac:dyDescent="0.2">
      <c r="A86" s="132"/>
      <c r="B86" s="132"/>
      <c r="C86" s="132"/>
      <c r="D86" s="133"/>
      <c r="E86" s="133"/>
      <c r="F86" s="50"/>
    </row>
    <row r="87" spans="1:6" ht="14.25" x14ac:dyDescent="0.2">
      <c r="A87" s="132"/>
      <c r="B87" s="132"/>
      <c r="C87" s="132"/>
      <c r="D87" s="133"/>
      <c r="E87" s="133"/>
      <c r="F87" s="50"/>
    </row>
    <row r="88" spans="1:6" ht="15" x14ac:dyDescent="0.2">
      <c r="A88" s="145" t="s">
        <v>7</v>
      </c>
      <c r="B88" s="145"/>
      <c r="C88" s="145"/>
      <c r="D88" s="145"/>
      <c r="E88" s="145"/>
      <c r="F88" s="145"/>
    </row>
    <row r="89" spans="1:6" ht="15" x14ac:dyDescent="0.2">
      <c r="A89" s="62"/>
      <c r="B89" s="148"/>
      <c r="C89" s="148"/>
      <c r="D89" s="149"/>
      <c r="E89" s="149"/>
      <c r="F89" s="50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BE5EFA37-6DE7-4CE0-A181-096DDDBC32D8}">
      <formula1>dnrServices</formula1>
    </dataValidation>
    <dataValidation type="list" allowBlank="1" showInputMessage="1" showErrorMessage="1" sqref="B80:C80 B12:C20 B78:C78" xr:uid="{4A06A2FA-26F4-4ADD-914B-4514EEC4FC9E}">
      <formula1>Liste_Activités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1B7AC-8F2C-4D30-9EC6-6D1575AA368F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117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103</v>
      </c>
      <c r="C23" s="59"/>
      <c r="D23" s="60"/>
      <c r="E23" s="61"/>
      <c r="F23" s="61"/>
    </row>
    <row r="24" spans="1:6" ht="15" customHeight="1" x14ac:dyDescent="0.2">
      <c r="A24" s="62"/>
      <c r="B24" s="63" t="s">
        <v>104</v>
      </c>
      <c r="C24" s="62"/>
      <c r="D24" s="60"/>
      <c r="E24" s="61"/>
      <c r="F24" s="61"/>
    </row>
    <row r="25" spans="1:6" ht="15" customHeight="1" x14ac:dyDescent="0.2">
      <c r="A25" s="62"/>
      <c r="B25" s="62" t="s">
        <v>105</v>
      </c>
      <c r="C25" s="62"/>
      <c r="D25" s="60"/>
      <c r="E25" s="61"/>
      <c r="F25" s="61"/>
    </row>
    <row r="26" spans="1:6" ht="15" customHeight="1" x14ac:dyDescent="0.2">
      <c r="A26" s="62"/>
      <c r="B26" s="62" t="s">
        <v>118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119</v>
      </c>
      <c r="F28" s="67"/>
    </row>
    <row r="29" spans="1:6" ht="13.5" customHeight="1" thickBot="1" x14ac:dyDescent="0.25">
      <c r="A29" s="160"/>
      <c r="B29" s="160"/>
      <c r="C29" s="160"/>
      <c r="D29" s="161"/>
      <c r="E29" s="162"/>
      <c r="F29" s="162"/>
    </row>
    <row r="30" spans="1:6" ht="21.75" customHeight="1" x14ac:dyDescent="0.2">
      <c r="A30" s="163" t="s">
        <v>0</v>
      </c>
      <c r="B30" s="163"/>
      <c r="C30" s="163"/>
      <c r="D30" s="163"/>
      <c r="E30" s="163"/>
      <c r="F30" s="164"/>
    </row>
    <row r="31" spans="1:6" ht="14.25" customHeight="1" x14ac:dyDescent="0.2">
      <c r="A31" s="165"/>
      <c r="B31" s="165"/>
      <c r="C31" s="165"/>
      <c r="D31" s="165"/>
      <c r="E31" s="165"/>
      <c r="F31" s="165"/>
    </row>
    <row r="32" spans="1:6" ht="14.25" customHeight="1" x14ac:dyDescent="0.2">
      <c r="A32" s="78"/>
      <c r="B32" s="115" t="s">
        <v>6</v>
      </c>
      <c r="C32" s="166"/>
      <c r="D32" s="167"/>
      <c r="E32" s="93"/>
      <c r="F32" s="93"/>
    </row>
    <row r="33" spans="1:6" ht="14.25" customHeight="1" x14ac:dyDescent="0.2">
      <c r="A33" s="78"/>
      <c r="B33" s="78"/>
      <c r="C33" s="78"/>
      <c r="D33" s="167"/>
      <c r="E33" s="93"/>
      <c r="F33" s="93"/>
    </row>
    <row r="34" spans="1:6" ht="14.25" customHeight="1" x14ac:dyDescent="0.2">
      <c r="A34" s="78"/>
      <c r="B34" s="168" t="s">
        <v>120</v>
      </c>
      <c r="C34" s="169"/>
      <c r="D34" s="170"/>
      <c r="E34" s="170"/>
      <c r="F34" s="170"/>
    </row>
    <row r="35" spans="1:6" ht="14.25" customHeight="1" x14ac:dyDescent="0.2">
      <c r="A35" s="78"/>
      <c r="B35" s="168" t="s">
        <v>121</v>
      </c>
      <c r="C35" s="171"/>
      <c r="D35" s="170"/>
      <c r="E35" s="170"/>
      <c r="F35" s="170"/>
    </row>
    <row r="36" spans="1:6" ht="14.25" customHeight="1" x14ac:dyDescent="0.2">
      <c r="A36" s="78"/>
      <c r="B36" s="168" t="s">
        <v>122</v>
      </c>
      <c r="C36" s="169"/>
      <c r="D36" s="170"/>
      <c r="E36" s="170"/>
      <c r="F36" s="170"/>
    </row>
    <row r="37" spans="1:6" ht="14.25" customHeight="1" x14ac:dyDescent="0.2">
      <c r="A37" s="78"/>
      <c r="B37" s="168" t="s">
        <v>121</v>
      </c>
      <c r="C37" s="169"/>
      <c r="D37" s="170"/>
      <c r="E37" s="170"/>
      <c r="F37" s="170"/>
    </row>
    <row r="38" spans="1:6" ht="14.25" customHeight="1" x14ac:dyDescent="0.2">
      <c r="A38" s="78"/>
      <c r="B38" s="168" t="s">
        <v>39</v>
      </c>
      <c r="C38" s="169"/>
      <c r="D38" s="170"/>
      <c r="E38" s="170"/>
      <c r="F38" s="170"/>
    </row>
    <row r="39" spans="1:6" ht="14.25" customHeight="1" x14ac:dyDescent="0.2">
      <c r="A39" s="78"/>
      <c r="B39" s="168"/>
      <c r="C39" s="169"/>
      <c r="D39" s="170"/>
      <c r="E39" s="170"/>
      <c r="F39" s="170"/>
    </row>
    <row r="40" spans="1:6" ht="14.25" customHeight="1" x14ac:dyDescent="0.2">
      <c r="A40" s="78"/>
      <c r="B40" s="168"/>
      <c r="C40" s="171"/>
      <c r="D40" s="170"/>
      <c r="E40" s="170"/>
      <c r="F40" s="170"/>
    </row>
    <row r="41" spans="1:6" ht="14.25" customHeight="1" x14ac:dyDescent="0.2">
      <c r="A41" s="78"/>
      <c r="B41" s="168"/>
      <c r="C41" s="169"/>
      <c r="D41" s="170"/>
      <c r="E41" s="170"/>
      <c r="F41" s="170"/>
    </row>
    <row r="42" spans="1:6" ht="14.25" customHeight="1" x14ac:dyDescent="0.2">
      <c r="A42" s="78"/>
      <c r="B42" s="168"/>
      <c r="C42" s="169"/>
      <c r="D42" s="170"/>
      <c r="E42" s="170"/>
      <c r="F42" s="170"/>
    </row>
    <row r="43" spans="1:6" ht="14.25" customHeight="1" x14ac:dyDescent="0.2">
      <c r="A43" s="78"/>
      <c r="B43" s="168"/>
      <c r="C43" s="169"/>
      <c r="D43" s="170"/>
      <c r="E43" s="170"/>
      <c r="F43" s="170"/>
    </row>
    <row r="44" spans="1:6" ht="14.25" customHeight="1" x14ac:dyDescent="0.2">
      <c r="A44" s="78"/>
      <c r="B44" s="168"/>
      <c r="C44" s="169"/>
      <c r="D44" s="170"/>
      <c r="E44" s="170"/>
      <c r="F44" s="170"/>
    </row>
    <row r="45" spans="1:6" ht="14.25" customHeight="1" x14ac:dyDescent="0.2">
      <c r="A45" s="78"/>
      <c r="B45" s="168"/>
      <c r="C45" s="169"/>
      <c r="D45" s="170"/>
      <c r="E45" s="170"/>
      <c r="F45" s="170"/>
    </row>
    <row r="46" spans="1:6" ht="14.25" customHeight="1" x14ac:dyDescent="0.2">
      <c r="A46" s="78"/>
      <c r="B46" s="168"/>
      <c r="C46" s="169"/>
      <c r="D46" s="170"/>
      <c r="E46" s="170"/>
      <c r="F46" s="170"/>
    </row>
    <row r="47" spans="1:6" ht="14.25" customHeight="1" x14ac:dyDescent="0.2">
      <c r="A47" s="78"/>
      <c r="B47" s="168"/>
      <c r="C47" s="169"/>
      <c r="D47" s="170"/>
      <c r="E47" s="170"/>
      <c r="F47" s="170"/>
    </row>
    <row r="48" spans="1:6" ht="14.25" customHeight="1" x14ac:dyDescent="0.2">
      <c r="A48" s="78"/>
      <c r="B48" s="168"/>
      <c r="C48" s="169"/>
      <c r="D48" s="170"/>
      <c r="E48" s="170"/>
      <c r="F48" s="170"/>
    </row>
    <row r="49" spans="1:6" ht="14.25" customHeight="1" x14ac:dyDescent="0.2">
      <c r="A49" s="78"/>
      <c r="B49" s="168"/>
      <c r="C49" s="169"/>
      <c r="D49" s="170"/>
      <c r="E49" s="170"/>
      <c r="F49" s="170"/>
    </row>
    <row r="50" spans="1:6" ht="14.25" customHeight="1" x14ac:dyDescent="0.2">
      <c r="A50" s="78"/>
      <c r="B50" s="168"/>
      <c r="C50" s="172"/>
      <c r="D50" s="172"/>
      <c r="E50" s="170"/>
      <c r="F50" s="170"/>
    </row>
    <row r="51" spans="1:6" ht="14.25" customHeight="1" x14ac:dyDescent="0.2">
      <c r="A51" s="78"/>
      <c r="B51" s="168"/>
      <c r="C51" s="169"/>
      <c r="D51" s="170"/>
      <c r="E51" s="170"/>
      <c r="F51" s="170"/>
    </row>
    <row r="52" spans="1:6" ht="14.25" customHeight="1" x14ac:dyDescent="0.2">
      <c r="A52" s="78"/>
      <c r="B52" s="168"/>
      <c r="C52" s="169"/>
      <c r="D52" s="170"/>
      <c r="E52" s="170"/>
      <c r="F52" s="170"/>
    </row>
    <row r="53" spans="1:6" ht="14.25" customHeight="1" x14ac:dyDescent="0.2">
      <c r="A53" s="78"/>
      <c r="B53" s="168"/>
      <c r="C53" s="169"/>
      <c r="D53" s="170"/>
      <c r="E53" s="170"/>
      <c r="F53" s="170"/>
    </row>
    <row r="54" spans="1:6" ht="14.25" customHeight="1" x14ac:dyDescent="0.2">
      <c r="A54" s="78"/>
      <c r="B54" s="168"/>
      <c r="C54" s="169"/>
      <c r="D54" s="170"/>
      <c r="E54" s="170"/>
      <c r="F54" s="170"/>
    </row>
    <row r="55" spans="1:6" ht="14.25" customHeight="1" x14ac:dyDescent="0.2">
      <c r="A55" s="78"/>
      <c r="B55" s="168"/>
      <c r="C55" s="169"/>
      <c r="D55" s="170"/>
      <c r="E55" s="170"/>
      <c r="F55" s="170"/>
    </row>
    <row r="56" spans="1:6" ht="14.25" customHeight="1" x14ac:dyDescent="0.2">
      <c r="A56" s="78"/>
      <c r="B56" s="168"/>
      <c r="C56" s="169"/>
      <c r="D56" s="170"/>
      <c r="E56" s="170"/>
      <c r="F56" s="170"/>
    </row>
    <row r="57" spans="1:6" ht="14.25" customHeight="1" x14ac:dyDescent="0.2">
      <c r="A57" s="78"/>
      <c r="B57" s="168"/>
      <c r="C57" s="169"/>
      <c r="D57" s="170"/>
      <c r="E57" s="170"/>
      <c r="F57" s="170"/>
    </row>
    <row r="58" spans="1:6" ht="14.25" customHeight="1" x14ac:dyDescent="0.2">
      <c r="A58" s="78"/>
      <c r="B58" s="168"/>
      <c r="C58" s="169"/>
      <c r="D58" s="170"/>
      <c r="E58" s="170"/>
      <c r="F58" s="170"/>
    </row>
    <row r="59" spans="1:6" ht="14.25" customHeight="1" x14ac:dyDescent="0.2">
      <c r="A59" s="78"/>
      <c r="B59" s="168"/>
      <c r="C59" s="169"/>
      <c r="D59" s="170"/>
      <c r="E59" s="170"/>
      <c r="F59" s="170"/>
    </row>
    <row r="60" spans="1:6" ht="14.25" customHeight="1" x14ac:dyDescent="0.2">
      <c r="A60" s="78"/>
      <c r="B60" s="168"/>
      <c r="C60" s="169"/>
      <c r="D60" s="170"/>
      <c r="E60" s="170"/>
      <c r="F60" s="170"/>
    </row>
    <row r="61" spans="1:6" ht="14.25" customHeight="1" x14ac:dyDescent="0.2">
      <c r="A61" s="78"/>
      <c r="B61" s="168"/>
      <c r="C61" s="169"/>
      <c r="D61" s="170"/>
      <c r="E61" s="170"/>
      <c r="F61" s="170"/>
    </row>
    <row r="62" spans="1:6" ht="14.25" customHeight="1" x14ac:dyDescent="0.2">
      <c r="A62" s="78"/>
      <c r="B62" s="168"/>
      <c r="C62" s="169"/>
      <c r="D62" s="170"/>
      <c r="E62" s="170"/>
      <c r="F62" s="170"/>
    </row>
    <row r="63" spans="1:6" ht="14.25" customHeight="1" x14ac:dyDescent="0.2">
      <c r="A63" s="78"/>
      <c r="B63" s="168"/>
      <c r="C63" s="173"/>
      <c r="D63" s="174"/>
      <c r="E63" s="170"/>
      <c r="F63" s="170"/>
    </row>
    <row r="64" spans="1:6" ht="14.25" customHeight="1" x14ac:dyDescent="0.2">
      <c r="A64" s="78"/>
      <c r="B64" s="168"/>
      <c r="C64" s="92"/>
      <c r="D64" s="93"/>
      <c r="E64" s="170"/>
      <c r="F64" s="170"/>
    </row>
    <row r="65" spans="1:6" ht="14.25" customHeight="1" x14ac:dyDescent="0.2">
      <c r="A65" s="78"/>
      <c r="B65" s="168"/>
      <c r="C65" s="175" t="s">
        <v>37</v>
      </c>
      <c r="D65" s="176" t="s">
        <v>38</v>
      </c>
      <c r="E65" s="170"/>
      <c r="F65" s="170"/>
    </row>
    <row r="66" spans="1:6" ht="14.25" customHeight="1" x14ac:dyDescent="0.2">
      <c r="A66" s="78"/>
      <c r="B66" s="168"/>
      <c r="C66" s="177">
        <v>5</v>
      </c>
      <c r="D66" s="178">
        <v>350</v>
      </c>
      <c r="E66" s="179"/>
      <c r="F66" s="179"/>
    </row>
    <row r="67" spans="1:6" ht="14.25" customHeight="1" x14ac:dyDescent="0.2">
      <c r="A67" s="78"/>
      <c r="B67" s="168"/>
      <c r="C67" s="177"/>
      <c r="D67" s="178"/>
      <c r="E67" s="170"/>
      <c r="F67" s="170"/>
    </row>
    <row r="68" spans="1:6" ht="13.5" customHeight="1" x14ac:dyDescent="0.2">
      <c r="A68" s="78"/>
      <c r="B68" s="180"/>
      <c r="C68" s="181"/>
      <c r="D68" s="181"/>
      <c r="E68" s="181"/>
      <c r="F68" s="78"/>
    </row>
    <row r="69" spans="1:6" ht="15.95" customHeight="1" x14ac:dyDescent="0.2">
      <c r="A69" s="62"/>
      <c r="B69" s="102" t="s">
        <v>15</v>
      </c>
      <c r="C69" s="102"/>
      <c r="D69" s="60"/>
      <c r="E69" s="103">
        <v>1750</v>
      </c>
      <c r="F69" s="103"/>
    </row>
    <row r="70" spans="1:6" ht="15.95" customHeight="1" x14ac:dyDescent="0.2">
      <c r="A70" s="62"/>
      <c r="B70" s="105" t="s">
        <v>12</v>
      </c>
      <c r="C70" s="106"/>
      <c r="D70" s="60"/>
      <c r="E70" s="107">
        <v>0</v>
      </c>
      <c r="F70" s="107"/>
    </row>
    <row r="71" spans="1:6" ht="15.95" customHeight="1" x14ac:dyDescent="0.2">
      <c r="A71" s="62"/>
      <c r="B71" s="182" t="s">
        <v>116</v>
      </c>
      <c r="C71" s="106"/>
      <c r="D71" s="60"/>
      <c r="E71" s="107">
        <v>0</v>
      </c>
      <c r="F71" s="107"/>
    </row>
    <row r="72" spans="1:6" ht="15.95" customHeight="1" x14ac:dyDescent="0.2">
      <c r="A72" s="62"/>
      <c r="B72" s="182" t="s">
        <v>13</v>
      </c>
      <c r="C72" s="106"/>
      <c r="D72" s="60"/>
      <c r="E72" s="107">
        <v>0</v>
      </c>
      <c r="F72" s="107"/>
    </row>
    <row r="73" spans="1:6" ht="15.95" customHeight="1" x14ac:dyDescent="0.2">
      <c r="A73" s="62"/>
      <c r="B73" s="59" t="s">
        <v>14</v>
      </c>
      <c r="C73" s="102"/>
      <c r="D73" s="60"/>
      <c r="E73" s="109">
        <v>1750</v>
      </c>
      <c r="F73" s="109"/>
    </row>
    <row r="74" spans="1:6" ht="15.95" customHeight="1" x14ac:dyDescent="0.2">
      <c r="A74" s="62"/>
      <c r="B74" s="106" t="s">
        <v>5</v>
      </c>
      <c r="C74" s="110">
        <v>0.05</v>
      </c>
      <c r="D74" s="106"/>
      <c r="E74" s="111">
        <v>87.5</v>
      </c>
      <c r="F74" s="111"/>
    </row>
    <row r="75" spans="1:6" ht="15.95" customHeight="1" x14ac:dyDescent="0.2">
      <c r="A75" s="62"/>
      <c r="B75" s="112" t="s">
        <v>4</v>
      </c>
      <c r="C75" s="113">
        <v>9.9750000000000005E-2</v>
      </c>
      <c r="D75" s="106"/>
      <c r="E75" s="114">
        <v>174.56</v>
      </c>
      <c r="F75" s="111"/>
    </row>
    <row r="76" spans="1:6" ht="15.95" customHeight="1" x14ac:dyDescent="0.2">
      <c r="A76" s="62"/>
      <c r="B76" s="115"/>
      <c r="C76" s="62"/>
      <c r="D76" s="60"/>
      <c r="E76" s="61"/>
      <c r="F76" s="61"/>
    </row>
    <row r="77" spans="1:6" ht="15.95" customHeight="1" thickBot="1" x14ac:dyDescent="0.25">
      <c r="A77" s="62"/>
      <c r="B77" s="117" t="s">
        <v>16</v>
      </c>
      <c r="C77" s="102"/>
      <c r="D77" s="118"/>
      <c r="E77" s="119">
        <v>2012.06</v>
      </c>
      <c r="F77" s="120"/>
    </row>
    <row r="78" spans="1:6" ht="15.95" customHeight="1" thickTop="1" x14ac:dyDescent="0.2">
      <c r="A78" s="62"/>
      <c r="B78" s="112"/>
      <c r="C78" s="112"/>
      <c r="D78" s="112"/>
      <c r="E78" s="121"/>
      <c r="F78" s="112"/>
    </row>
    <row r="79" spans="1:6" ht="15.95" customHeight="1" x14ac:dyDescent="0.2">
      <c r="A79" s="62"/>
      <c r="B79" s="115" t="s">
        <v>18</v>
      </c>
      <c r="C79" s="112"/>
      <c r="D79" s="60"/>
      <c r="E79" s="61">
        <v>0</v>
      </c>
      <c r="F79" s="61"/>
    </row>
    <row r="80" spans="1:6" ht="15.95" customHeight="1" x14ac:dyDescent="0.2">
      <c r="A80" s="62"/>
      <c r="B80" s="102"/>
      <c r="C80" s="112"/>
      <c r="D80" s="112"/>
      <c r="E80" s="121"/>
      <c r="F80" s="112"/>
    </row>
    <row r="81" spans="1:6" ht="15.95" customHeight="1" x14ac:dyDescent="0.2">
      <c r="A81" s="62"/>
      <c r="B81" s="183" t="s">
        <v>17</v>
      </c>
      <c r="C81" s="184"/>
      <c r="D81" s="185"/>
      <c r="E81" s="186">
        <v>2012.06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0"/>
      <c r="B83" s="153"/>
      <c r="C83" s="154"/>
      <c r="D83" s="154"/>
      <c r="E83" s="154"/>
      <c r="F83" s="187"/>
    </row>
    <row r="84" spans="1:6" ht="15.95" customHeight="1" x14ac:dyDescent="0.2">
      <c r="A84" s="156" t="s">
        <v>29</v>
      </c>
      <c r="B84" s="156"/>
      <c r="C84" s="156"/>
      <c r="D84" s="156"/>
      <c r="E84" s="156"/>
      <c r="F84" s="115"/>
    </row>
    <row r="85" spans="1:6" ht="15.95" customHeight="1" x14ac:dyDescent="0.2">
      <c r="A85" s="158" t="s">
        <v>30</v>
      </c>
      <c r="B85" s="158"/>
      <c r="C85" s="158"/>
      <c r="D85" s="158"/>
      <c r="E85" s="158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188" t="s">
        <v>7</v>
      </c>
      <c r="B88" s="188"/>
      <c r="C88" s="188"/>
      <c r="D88" s="188"/>
      <c r="E88" s="188"/>
      <c r="F88" s="188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14</vt:i4>
      </vt:variant>
    </vt:vector>
  </HeadingPairs>
  <TitlesOfParts>
    <vt:vector size="22" baseType="lpstr">
      <vt:lpstr>19-02-24</vt:lpstr>
      <vt:lpstr>11-05-24</vt:lpstr>
      <vt:lpstr>26-05-24</vt:lpstr>
      <vt:lpstr>17-06-24</vt:lpstr>
      <vt:lpstr>28-07-24</vt:lpstr>
      <vt:lpstr>Activités</vt:lpstr>
      <vt:lpstr>2024-09-07 - 24-24497</vt:lpstr>
      <vt:lpstr>2024-11-16 - 24-24630</vt:lpstr>
      <vt:lpstr>Liste_Activités</vt:lpstr>
      <vt:lpstr>'11-05-24'!Print_Area</vt:lpstr>
      <vt:lpstr>'17-06-24'!Print_Area</vt:lpstr>
      <vt:lpstr>'19-02-24'!Print_Area</vt:lpstr>
      <vt:lpstr>'26-05-24'!Print_Area</vt:lpstr>
      <vt:lpstr>'28-07-24'!Print_Area</vt:lpstr>
      <vt:lpstr>Activités!Print_Area</vt:lpstr>
      <vt:lpstr>'11-05-24'!Zone_d_impression</vt:lpstr>
      <vt:lpstr>'17-06-24'!Zone_d_impression</vt:lpstr>
      <vt:lpstr>'19-02-24'!Zone_d_impression</vt:lpstr>
      <vt:lpstr>'2024-11-16 - 24-24630'!Zone_d_impression</vt:lpstr>
      <vt:lpstr>'26-05-24'!Zone_d_impression</vt:lpstr>
      <vt:lpstr>'28-07-24'!Zone_d_impression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2024-05-26T16:31:56Z</cp:lastPrinted>
  <dcterms:created xsi:type="dcterms:W3CDTF">1996-11-05T19:10:39Z</dcterms:created>
  <dcterms:modified xsi:type="dcterms:W3CDTF">2024-11-16T15:44:14Z</dcterms:modified>
</cp:coreProperties>
</file>