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7251F182-C706-48C3-9600-8C9AC5EC5421}" xr6:coauthVersionLast="47" xr6:coauthVersionMax="47" xr10:uidLastSave="{00000000-0000-0000-0000-000000000000}"/>
  <bookViews>
    <workbookView xWindow="-120" yWindow="-120" windowWidth="29040" windowHeight="15840" activeTab="1" xr2:uid="{6B370A17-D903-439C-92F6-671745C6E237}"/>
  </bookViews>
  <sheets>
    <sheet name="2024-10-04 - 24-24519" sheetId="1" r:id="rId1"/>
    <sheet name="2024-10-25 - 24-24580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  <definedName name="_xlnm.Print_Area" localSheetId="1">'2024-10-25 - 24-24580'!$A$1:$F$89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C75" i="1"/>
  <c r="C74" i="1"/>
  <c r="E72" i="1"/>
  <c r="B72" i="1"/>
  <c r="E71" i="1"/>
  <c r="E73" i="1" s="1"/>
  <c r="B71" i="1"/>
  <c r="E70" i="1"/>
  <c r="B70" i="1"/>
  <c r="E69" i="1"/>
  <c r="B21" i="1"/>
  <c r="E75" i="1" l="1"/>
  <c r="E74" i="1"/>
  <c r="E77" i="1" s="1"/>
  <c r="E81" i="1" s="1"/>
</calcChain>
</file>

<file path=xl/sharedStrings.xml><?xml version="1.0" encoding="utf-8"?>
<sst xmlns="http://schemas.openxmlformats.org/spreadsheetml/2006/main" count="46" uniqueCount="28">
  <si>
    <t>Mme France Daniel</t>
  </si>
  <si>
    <t>Agence Code Communications Inc.</t>
  </si>
  <si>
    <t>5368 Avenue de l'Esplanade</t>
  </si>
  <si>
    <t>Montréal, Québec, H2T 2Z7</t>
  </si>
  <si>
    <t>N° FACTURE</t>
  </si>
  <si>
    <t>24-24519</t>
  </si>
  <si>
    <t>NOTE D'HONORAIRES</t>
  </si>
  <si>
    <t>Facturation relativement aux travaux effectués, notamment:</t>
  </si>
  <si>
    <t xml:space="preserve"> - Préparation des états financiers et des déclarations fiscales au 31 juillet 2024</t>
  </si>
  <si>
    <t/>
  </si>
  <si>
    <t xml:space="preserve"> - Autres travaux et discussions durant l'exercice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</si>
  <si>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</si>
  <si>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</si>
  <si>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</si>
  <si>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</si>
  <si>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</si>
  <si>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</si>
  <si>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</si>
  <si>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</si>
  <si>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</si>
  <si>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</si>
  <si>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25 OCTOBRE 2024</t>
  </si>
  <si>
    <t>24-24580</t>
  </si>
  <si>
    <t xml:space="preserve"> - Note de crédit, suite à l'entente avec le client</t>
  </si>
  <si>
    <t xml:space="preserve"> - Référence: # 24-24519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</si>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</sst>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rgb="FF625850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b/>
      <sz val="11"/>
      <color rgb="FF625850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sz val="11"/>
      <color theme="1"/>
      <name val="Verdana"/>
      <family val="2"/>
    </font>
    <font>
      <sz val="10"/>
      <color theme="1"/>
      <name val="Aptos Narrow"/>
      <family val="2"/>
      <scheme val="minor"/>
    </font>
    <font>
      <b/>
      <u/>
      <sz val="11"/>
      <color rgb="FF625850"/>
      <name val="Aptos Narrow"/>
      <family val="2"/>
      <scheme val="minor"/>
    </font>
    <font>
      <sz val="11"/>
      <color rgb="FF00000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u/>
      <sz val="10"/>
      <color rgb="FF625850"/>
      <name val="Aptos Narrow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4" fillId="0" borderId="0" xfId="3" applyNumberFormat="1" applyFont="1" applyAlignment="1">
      <alignment horizontal="right" vertical="center"/>
    </xf>
    <xf numFmtId="164" fontId="4" fillId="0" borderId="0" xfId="3" applyNumberFormat="1" applyFont="1" applyAlignment="1">
      <alignment horizontal="right" vertical="center"/>
    </xf>
    <xf numFmtId="49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6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8" fillId="0" borderId="0" xfId="3" applyFont="1" applyAlignment="1">
      <alignment vertical="center"/>
    </xf>
    <xf numFmtId="0" fontId="8" fillId="0" borderId="0" xfId="3" applyFont="1"/>
    <xf numFmtId="0" fontId="7" fillId="0" borderId="0" xfId="3" applyFont="1" applyAlignment="1">
      <alignment vertical="center"/>
    </xf>
    <xf numFmtId="4" fontId="9" fillId="0" borderId="0" xfId="3" applyNumberFormat="1" applyFont="1" applyAlignment="1">
      <alignment horizontal="center" vertical="center"/>
    </xf>
    <xf numFmtId="164" fontId="9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horizontal="left" indent="1"/>
    </xf>
    <xf numFmtId="2" fontId="10" fillId="0" borderId="0" xfId="3" applyNumberFormat="1" applyFont="1" applyAlignment="1">
      <alignment horizontal="right" vertical="center" wrapText="1" shrinkToFit="1"/>
    </xf>
    <xf numFmtId="164" fontId="10" fillId="0" borderId="0" xfId="3" applyNumberFormat="1" applyFont="1" applyAlignment="1">
      <alignment horizontal="right" vertical="center" wrapText="1" shrinkToFit="1"/>
    </xf>
    <xf numFmtId="164" fontId="8" fillId="0" borderId="0" xfId="3" applyNumberFormat="1" applyFont="1" applyAlignment="1">
      <alignment horizontal="right" vertical="center" wrapText="1" shrinkToFit="1"/>
    </xf>
    <xf numFmtId="2" fontId="10" fillId="0" borderId="0" xfId="3" applyNumberFormat="1" applyFont="1" applyAlignment="1">
      <alignment horizontal="right" vertical="center"/>
    </xf>
    <xf numFmtId="0" fontId="10" fillId="0" borderId="0" xfId="3" quotePrefix="1" applyFont="1" applyAlignment="1">
      <alignment horizontal="left" wrapText="1" indent="1" shrinkToFit="1"/>
    </xf>
    <xf numFmtId="0" fontId="8" fillId="0" borderId="0" xfId="3" quotePrefix="1" applyFont="1" applyAlignment="1">
      <alignment horizontal="left" vertical="center" wrapText="1" shrinkToFit="1"/>
    </xf>
    <xf numFmtId="0" fontId="7" fillId="0" borderId="0" xfId="3" quotePrefix="1" applyFont="1" applyAlignment="1">
      <alignment horizontal="right" vertical="center" wrapText="1" shrinkToFit="1"/>
    </xf>
    <xf numFmtId="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wrapText="1"/>
    </xf>
    <xf numFmtId="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5" fontId="13" fillId="0" borderId="0" xfId="3" applyNumberFormat="1" applyFont="1" applyAlignment="1">
      <alignment horizontal="center" vertical="center"/>
    </xf>
    <xf numFmtId="164" fontId="13" fillId="0" borderId="0" xfId="3" applyNumberFormat="1" applyFont="1" applyAlignment="1">
      <alignment horizontal="center" vertical="center"/>
    </xf>
    <xf numFmtId="0" fontId="8" fillId="0" borderId="0" xfId="3" quotePrefix="1" applyFont="1" applyAlignment="1">
      <alignment vertical="center" wrapText="1" shrinkToFit="1"/>
    </xf>
    <xf numFmtId="7" fontId="8" fillId="0" borderId="0" xfId="3" applyNumberFormat="1" applyFont="1" applyAlignment="1">
      <alignment vertical="center" wrapText="1" shrinkToFit="1"/>
    </xf>
    <xf numFmtId="0" fontId="7" fillId="0" borderId="0" xfId="3" quotePrefix="1" applyFont="1" applyAlignment="1">
      <alignment vertical="center" shrinkToFit="1"/>
    </xf>
    <xf numFmtId="0" fontId="7" fillId="0" borderId="0" xfId="3" applyFont="1" applyAlignment="1">
      <alignment vertical="center" shrinkToFit="1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0" fontId="4" fillId="0" borderId="0" xfId="3" applyFont="1" applyAlignment="1">
      <alignment horizontal="right" vertical="center"/>
    </xf>
    <xf numFmtId="0" fontId="4" fillId="0" borderId="0" xfId="3" applyFont="1"/>
    <xf numFmtId="164" fontId="4" fillId="0" borderId="0" xfId="1" applyNumberFormat="1" applyFont="1"/>
    <xf numFmtId="7" fontId="4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4" fillId="0" borderId="0" xfId="2" applyNumberFormat="1" applyFont="1" applyAlignment="1">
      <alignment horizontal="left" vertical="center"/>
    </xf>
    <xf numFmtId="164" fontId="4" fillId="0" borderId="0" xfId="4" applyNumberFormat="1" applyFont="1" applyBorder="1"/>
    <xf numFmtId="0" fontId="4" fillId="0" borderId="0" xfId="3" applyFont="1" applyAlignment="1">
      <alignment horizontal="left" vertical="center"/>
    </xf>
    <xf numFmtId="167" fontId="4" fillId="0" borderId="0" xfId="2" applyNumberFormat="1" applyFont="1" applyAlignment="1">
      <alignment horizontal="left" vertical="center"/>
    </xf>
    <xf numFmtId="164" fontId="4" fillId="0" borderId="3" xfId="4" applyNumberFormat="1" applyFont="1" applyBorder="1"/>
    <xf numFmtId="0" fontId="7" fillId="0" borderId="0" xfId="3" applyFont="1"/>
    <xf numFmtId="168" fontId="4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4" fillId="0" borderId="0" xfId="3" applyNumberFormat="1" applyFont="1" applyAlignment="1">
      <alignment horizontal="left" vertical="center"/>
    </xf>
    <xf numFmtId="4" fontId="15" fillId="2" borderId="6" xfId="3" applyNumberFormat="1" applyFont="1" applyFill="1" applyBorder="1" applyAlignment="1">
      <alignment horizontal="right" vertical="center"/>
    </xf>
    <xf numFmtId="164" fontId="14" fillId="2" borderId="6" xfId="3" applyNumberFormat="1" applyFont="1" applyFill="1" applyBorder="1" applyAlignment="1">
      <alignment horizontal="right" vertical="center"/>
    </xf>
    <xf numFmtId="0" fontId="16" fillId="0" borderId="0" xfId="3" applyFont="1" applyAlignment="1">
      <alignment vertical="center"/>
    </xf>
    <xf numFmtId="0" fontId="16" fillId="0" borderId="0" xfId="3" applyFont="1"/>
    <xf numFmtId="0" fontId="8" fillId="0" borderId="0" xfId="3" applyFont="1" applyAlignment="1">
      <alignment horizontal="center" vertical="center"/>
    </xf>
    <xf numFmtId="0" fontId="6" fillId="0" borderId="0" xfId="3" applyFont="1"/>
    <xf numFmtId="0" fontId="5" fillId="0" borderId="2" xfId="3" applyFont="1" applyBorder="1" applyAlignment="1">
      <alignment horizontal="center" vertical="center"/>
    </xf>
    <xf numFmtId="0" fontId="14" fillId="2" borderId="5" xfId="3" applyFont="1" applyFill="1" applyBorder="1" applyAlignment="1">
      <alignment horizontal="left" vertical="center"/>
    </xf>
    <xf numFmtId="0" fontId="14" fillId="2" borderId="6" xfId="3" applyFont="1" applyFill="1" applyBorder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8" fillId="0" borderId="0" xfId="3" applyNumberFormat="1" applyFont="1" applyAlignment="1">
      <alignment horizontal="right" vertical="center" wrapText="1" shrinkToFit="1"/>
    </xf>
    <xf numFmtId="2" fontId="8" fillId="0" borderId="0" xfId="3" applyNumberFormat="1" applyFont="1" applyAlignment="1">
      <alignment horizontal="right" vertical="center"/>
    </xf>
    <xf numFmtId="0" fontId="8" fillId="0" borderId="0" xfId="3" quotePrefix="1" applyFont="1" applyAlignment="1">
      <alignment horizontal="left" wrapText="1" indent="1" shrinkToFit="1"/>
    </xf>
    <xf numFmtId="0" fontId="7" fillId="0" borderId="0" xfId="3" quotePrefix="1" applyFont="1" applyAlignment="1">
      <alignment horizontal="left" indent="1"/>
    </xf>
    <xf numFmtId="4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wrapText="1"/>
    </xf>
    <xf numFmtId="165" fontId="9" fillId="0" borderId="0" xfId="3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5" fontId="8" fillId="0" borderId="0" xfId="3" applyNumberFormat="1" applyFont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  <xf numFmtId="0" fontId="20" fillId="2" borderId="5" xfId="3" applyFont="1" applyFill="1" applyBorder="1" applyAlignment="1">
      <alignment horizontal="left" vertical="center"/>
    </xf>
    <xf numFmtId="0" fontId="20" fillId="2" borderId="6" xfId="3" applyFont="1" applyFill="1" applyBorder="1" applyAlignment="1">
      <alignment horizontal="left" vertical="center"/>
    </xf>
    <xf numFmtId="4" fontId="21" fillId="2" borderId="6" xfId="3" applyNumberFormat="1" applyFont="1" applyFill="1" applyBorder="1" applyAlignment="1">
      <alignment horizontal="right" vertical="center"/>
    </xf>
    <xf numFmtId="164" fontId="20" fillId="2" borderId="6" xfId="3" applyNumberFormat="1" applyFont="1" applyFill="1" applyBorder="1" applyAlignment="1">
      <alignment horizontal="right" vertical="center"/>
    </xf>
  </cellXfs>
  <cellStyles count="5">
    <cellStyle name="Milliers 2" xfId="4" xr:uid="{B3D0A09A-3A16-4D0F-B745-0653ECF3B961}"/>
    <cellStyle name="Monétaire" xfId="1" builtinId="4"/>
    <cellStyle name="Normal" xfId="0" builtinId="0"/>
    <cellStyle name="Normal 2" xfId="3" xr:uid="{2AB2D7DD-8886-4EAC-B063-F3A66E564E8E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17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E6F6624-ECB9-44C5-8318-CAA28608B0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2</xdr:row>
      <xdr:rowOff>4669</xdr:rowOff>
    </xdr:to>
    <xdr:grpSp>
      <xdr:nvGrpSpPr>
        <xdr:cNvPr id="3" name="Retour au Brouillon">
          <a:extLst>
            <a:ext uri="{FF2B5EF4-FFF2-40B4-BE49-F238E27FC236}">
              <a16:creationId xmlns:a16="http://schemas.microsoft.com/office/drawing/2014/main" id="{CC3C18D0-165F-4CAD-839E-2702DCA3F793}"/>
            </a:ext>
          </a:extLst>
        </xdr:cNvPr>
        <xdr:cNvGrpSpPr/>
      </xdr:nvGrpSpPr>
      <xdr:grpSpPr>
        <a:xfrm>
          <a:off x="0" y="0"/>
          <a:ext cx="2160000" cy="385669"/>
          <a:chOff x="12459908" y="13890289"/>
          <a:chExt cx="2160000" cy="360269"/>
        </a:xfrm>
      </xdr:grpSpPr>
      <xdr:sp macro="[1]!FAC_Finale_Goto_Onglet_FAC_Brouillon" textlink="">
        <xdr:nvSpPr>
          <xdr:cNvPr id="4" name="Rectangle 3">
            <a:extLst>
              <a:ext uri="{FF2B5EF4-FFF2-40B4-BE49-F238E27FC236}">
                <a16:creationId xmlns:a16="http://schemas.microsoft.com/office/drawing/2014/main" id="{0F029998-BC27-DA85-3DDD-EC7D6EA5B30D}"/>
              </a:ext>
            </a:extLst>
          </xdr:cNvPr>
          <xdr:cNvSpPr/>
        </xdr:nvSpPr>
        <xdr:spPr>
          <a:xfrm>
            <a:off x="12459908" y="13890289"/>
            <a:ext cx="2160000" cy="336291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Retour au brouillon</a:t>
            </a:r>
          </a:p>
        </xdr:txBody>
      </xdr:sp>
      <xdr:pic>
        <xdr:nvPicPr>
          <xdr:cNvPr id="5" name="Graphique 4" descr="Retour avec un remplissage uni">
            <a:extLst>
              <a:ext uri="{FF2B5EF4-FFF2-40B4-BE49-F238E27FC236}">
                <a16:creationId xmlns:a16="http://schemas.microsoft.com/office/drawing/2014/main" id="{5588F221-0019-DA41-EFC4-741E2B3E2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2486836" y="13890558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175820</xdr:rowOff>
    </xdr:to>
    <xdr:grpSp>
      <xdr:nvGrpSpPr>
        <xdr:cNvPr id="6" name="shpSauvegarde" hidden="1">
          <a:extLst>
            <a:ext uri="{FF2B5EF4-FFF2-40B4-BE49-F238E27FC236}">
              <a16:creationId xmlns:a16="http://schemas.microsoft.com/office/drawing/2014/main" id="{2B10AB6B-41ED-461C-91F9-2990C9BFDB07}"/>
            </a:ext>
          </a:extLst>
        </xdr:cNvPr>
        <xdr:cNvGrpSpPr/>
      </xdr:nvGrpSpPr>
      <xdr:grpSpPr>
        <a:xfrm>
          <a:off x="0" y="0"/>
          <a:ext cx="2160000" cy="366320"/>
          <a:chOff x="12449831" y="13277850"/>
          <a:chExt cx="2160000" cy="360000"/>
        </a:xfrm>
      </xdr:grpSpPr>
      <xdr:sp macro="[1]!FAC_Finale_Save" textlink="">
        <xdr:nvSpPr>
          <xdr:cNvPr id="7" name="Rectangle 6" hidden="1">
            <a:extLst>
              <a:ext uri="{FF2B5EF4-FFF2-40B4-BE49-F238E27FC236}">
                <a16:creationId xmlns:a16="http://schemas.microsoft.com/office/drawing/2014/main" id="{D06A8BA1-1EEA-ECD6-E3D6-F2747300E9EC}"/>
              </a:ext>
            </a:extLst>
          </xdr:cNvPr>
          <xdr:cNvSpPr/>
        </xdr:nvSpPr>
        <xdr:spPr>
          <a:xfrm>
            <a:off x="12449831" y="13279577"/>
            <a:ext cx="2160000" cy="353789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Sauvegarde</a:t>
            </a:r>
          </a:p>
        </xdr:txBody>
      </xdr:sp>
      <xdr:pic macro="[1]!FAC_Brouillon_Save">
        <xdr:nvPicPr>
          <xdr:cNvPr id="8" name="Graphique 7" descr="Disque avec un remplissage uni" hidden="1">
            <a:extLst>
              <a:ext uri="{FF2B5EF4-FFF2-40B4-BE49-F238E27FC236}">
                <a16:creationId xmlns:a16="http://schemas.microsoft.com/office/drawing/2014/main" id="{99998684-1620-DB02-60A9-EED91A9CDB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2474654" y="13277850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169569</xdr:rowOff>
    </xdr:to>
    <xdr:grpSp>
      <xdr:nvGrpSpPr>
        <xdr:cNvPr id="9" name="PDF + Courriel">
          <a:extLst>
            <a:ext uri="{FF2B5EF4-FFF2-40B4-BE49-F238E27FC236}">
              <a16:creationId xmlns:a16="http://schemas.microsoft.com/office/drawing/2014/main" id="{6CE9927F-B191-4F60-8C2F-D279A5F6F399}"/>
            </a:ext>
          </a:extLst>
        </xdr:cNvPr>
        <xdr:cNvGrpSpPr/>
      </xdr:nvGrpSpPr>
      <xdr:grpSpPr>
        <a:xfrm>
          <a:off x="0" y="0"/>
          <a:ext cx="2160000" cy="360069"/>
          <a:chOff x="12173606" y="13896920"/>
          <a:chExt cx="2160000" cy="360069"/>
        </a:xfrm>
      </xdr:grpSpPr>
      <xdr:sp macro="[1]!FAC_Finale_Creation_PDF" textlink="">
        <xdr:nvSpPr>
          <xdr:cNvPr id="10" name="Rectangle 9">
            <a:extLst>
              <a:ext uri="{FF2B5EF4-FFF2-40B4-BE49-F238E27FC236}">
                <a16:creationId xmlns:a16="http://schemas.microsoft.com/office/drawing/2014/main" id="{EA62821C-B890-8BB8-25EF-F64856DCC156}"/>
              </a:ext>
            </a:extLst>
          </xdr:cNvPr>
          <xdr:cNvSpPr/>
        </xdr:nvSpPr>
        <xdr:spPr>
          <a:xfrm>
            <a:off x="12173606" y="13896920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Création du PDF</a:t>
            </a:r>
          </a:p>
        </xdr:txBody>
      </xdr:sp>
      <xdr:pic>
        <xdr:nvPicPr>
          <xdr:cNvPr id="11" name="Graphique 10" descr="@ avec un remplissage uni">
            <a:extLst>
              <a:ext uri="{FF2B5EF4-FFF2-40B4-BE49-F238E27FC236}">
                <a16:creationId xmlns:a16="http://schemas.microsoft.com/office/drawing/2014/main" id="{CAFFB9CC-23AD-99F6-EFD3-03060C63D066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210576" y="1389698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1817100</xdr:colOff>
      <xdr:row>1</xdr:row>
      <xdr:rowOff>178655</xdr:rowOff>
    </xdr:to>
    <xdr:grpSp>
      <xdr:nvGrpSpPr>
        <xdr:cNvPr id="12" name="Prévisualisation">
          <a:extLst>
            <a:ext uri="{FF2B5EF4-FFF2-40B4-BE49-F238E27FC236}">
              <a16:creationId xmlns:a16="http://schemas.microsoft.com/office/drawing/2014/main" id="{2EFBBF7D-D69E-4A27-A42C-D6640D23C174}"/>
            </a:ext>
          </a:extLst>
        </xdr:cNvPr>
        <xdr:cNvGrpSpPr/>
      </xdr:nvGrpSpPr>
      <xdr:grpSpPr>
        <a:xfrm>
          <a:off x="0" y="0"/>
          <a:ext cx="2160000" cy="369155"/>
          <a:chOff x="12173606" y="13452904"/>
          <a:chExt cx="2160000" cy="369155"/>
        </a:xfrm>
      </xdr:grpSpPr>
      <xdr:sp macro="[1]!FAC_Finale_Preview_PDF" textlink="">
        <xdr:nvSpPr>
          <xdr:cNvPr id="13" name="Rectangle 12">
            <a:extLst>
              <a:ext uri="{FF2B5EF4-FFF2-40B4-BE49-F238E27FC236}">
                <a16:creationId xmlns:a16="http://schemas.microsoft.com/office/drawing/2014/main" id="{1D133BB6-8A25-0D27-3749-43E52BF2A058}"/>
              </a:ext>
            </a:extLst>
          </xdr:cNvPr>
          <xdr:cNvSpPr/>
        </xdr:nvSpPr>
        <xdr:spPr>
          <a:xfrm>
            <a:off x="12173606" y="13452904"/>
            <a:ext cx="2160000" cy="360000"/>
          </a:xfrm>
          <a:prstGeom prst="rect">
            <a:avLst/>
          </a:prstGeom>
          <a:ln>
            <a:noFill/>
          </a:ln>
        </xdr:spPr>
        <xdr:style>
          <a:lnRef idx="3">
            <a:schemeClr val="lt1"/>
          </a:lnRef>
          <a:fillRef idx="1">
            <a:schemeClr val="accent2"/>
          </a:fillRef>
          <a:effectRef idx="1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600" b="1">
                <a:latin typeface="Aptos Narrow" panose="020B0004020202020204" pitchFamily="34" charset="0"/>
              </a:rPr>
              <a:t>Prévisualisation </a:t>
            </a:r>
          </a:p>
        </xdr:txBody>
      </xdr:sp>
      <xdr:pic>
        <xdr:nvPicPr>
          <xdr:cNvPr id="14" name="Graphique 13" descr="Lunettes 3D contour">
            <a:extLst>
              <a:ext uri="{FF2B5EF4-FFF2-40B4-BE49-F238E27FC236}">
                <a16:creationId xmlns:a16="http://schemas.microsoft.com/office/drawing/2014/main" id="{7151541D-2A34-D011-7ABB-BCE5D0B6B44E}"/>
              </a:ext>
            </a:extLst>
          </xdr:cNvPr>
          <xdr:cNvPicPr preferRelativeResize="0">
            <a:picLocks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206961" y="13462059"/>
            <a:ext cx="360000" cy="36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2073276</xdr:colOff>
      <xdr:row>11</xdr:row>
      <xdr:rowOff>49892</xdr:rowOff>
    </xdr:to>
    <xdr:sp macro="" textlink="">
      <xdr:nvSpPr>
        <xdr:cNvPr id="15" name="Cadre 2">
          <a:extLst>
            <a:ext uri="{FF2B5EF4-FFF2-40B4-BE49-F238E27FC236}">
              <a16:creationId xmlns:a16="http://schemas.microsoft.com/office/drawing/2014/main" id="{21042007-2165-4E27-801F-AD2C8ACC8F73}"/>
            </a:ext>
          </a:extLst>
        </xdr:cNvPr>
        <xdr:cNvSpPr/>
      </xdr:nvSpPr>
      <xdr:spPr>
        <a:xfrm>
          <a:off x="0" y="0"/>
          <a:ext cx="2416176" cy="2145392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B0BEB63-CE0A-407D-A213-1EE7074D42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J.3.xlsb" TargetMode="External"/><Relationship Id="rId1" Type="http://schemas.openxmlformats.org/officeDocument/2006/relationships/externalLinkPath" Target="/VBA/GC_FISCALIT&#201;/APP_v4.J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TEC_Déplacements"/>
      <sheetName val="Doc_Search_Utility_Results"/>
      <sheetName val="X_TEC_Correction_Nom"/>
      <sheetName val="X_CAR_Correction_Nom"/>
      <sheetName val="X_GL_Rapport_Out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Evaluation"/>
      <sheetName val="TEC_TDB"/>
      <sheetName val="TEC_TDB_Data"/>
      <sheetName val="TEC_TDB_PivotTable"/>
      <sheetName val="TEC_Local"/>
      <sheetName val="APP_v4.J.3"/>
    </sheetNames>
    <definedNames>
      <definedName name="FAC_Brouillon_Save"/>
      <definedName name="FAC_Finale_Creation_PDF"/>
      <definedName name="FAC_Finale_Goto_Onglet_FAC_Brouillon"/>
      <definedName name="FAC_Finale_Preview_PDF"/>
      <definedName name="FAC_Finale_Sav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O3">
            <v>45569</v>
          </cell>
        </row>
        <row r="47">
          <cell r="O47">
            <v>2950</v>
          </cell>
        </row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ECF4-48E6-4CD7-9842-E141C06E87C6}">
  <sheetPr codeName="Feuil1"/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tr">
        <f xml:space="preserve"> "Le " &amp; DAY([1]FAC_Brouillon!O3) &amp; " " &amp; UPPER(TEXT([1]FAC_Brouillon!O3, "mmmm")) &amp; " " &amp; YEAR([1]FAC_Brouillon!O3)</f>
        <v>Le 4 OCTOBRE 2024</v>
      </c>
      <c r="C21" s="6"/>
      <c r="D21" s="7"/>
      <c r="E21" s="8"/>
      <c r="F21" s="8"/>
    </row>
    <row r="22" spans="1:6" x14ac:dyDescent="0.25">
      <c r="A22" s="5"/>
      <c r="B22" s="5"/>
      <c r="C22" s="5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9" t="s">
        <v>1</v>
      </c>
      <c r="C24" s="5"/>
      <c r="D24" s="7"/>
      <c r="E24" s="8"/>
      <c r="F24" s="8"/>
    </row>
    <row r="25" spans="1:6" x14ac:dyDescent="0.25">
      <c r="A25" s="5"/>
      <c r="B25" s="5" t="s">
        <v>2</v>
      </c>
      <c r="C25" s="5"/>
      <c r="D25" s="7"/>
      <c r="E25" s="8"/>
      <c r="F25" s="8"/>
    </row>
    <row r="26" spans="1:6" x14ac:dyDescent="0.25">
      <c r="A26" s="5"/>
      <c r="B26" s="5" t="s">
        <v>3</v>
      </c>
      <c r="C26" s="5"/>
      <c r="D26" s="7"/>
      <c r="E26" s="8"/>
      <c r="F26" s="8"/>
    </row>
    <row r="27" spans="1:6" x14ac:dyDescent="0.25">
      <c r="A27" s="6"/>
      <c r="B27" s="5"/>
      <c r="C27" s="5"/>
      <c r="D27" s="10"/>
      <c r="E27" s="11"/>
      <c r="F27" s="11"/>
    </row>
    <row r="28" spans="1:6" x14ac:dyDescent="0.25">
      <c r="A28" s="5"/>
      <c r="B28" s="6"/>
      <c r="C28" s="6"/>
      <c r="D28" s="11" t="s">
        <v>4</v>
      </c>
      <c r="E28" s="12" t="s">
        <v>5</v>
      </c>
      <c r="F28" s="12"/>
    </row>
    <row r="29" spans="1:6" ht="15.75" thickBot="1" x14ac:dyDescent="0.3">
      <c r="A29" s="13"/>
      <c r="B29" s="13"/>
      <c r="C29" s="13"/>
      <c r="D29" s="14"/>
      <c r="E29" s="15"/>
      <c r="F29" s="15"/>
    </row>
    <row r="30" spans="1:6" x14ac:dyDescent="0.25">
      <c r="A30" s="64" t="s">
        <v>6</v>
      </c>
      <c r="B30" s="64"/>
      <c r="C30" s="64"/>
      <c r="D30" s="64"/>
      <c r="E30" s="64"/>
      <c r="F30" s="16"/>
    </row>
    <row r="31" spans="1:6" x14ac:dyDescent="0.25">
      <c r="A31" s="17"/>
      <c r="B31" s="17"/>
      <c r="C31" s="17"/>
      <c r="D31" s="17"/>
      <c r="E31" s="17"/>
      <c r="F31" s="17"/>
    </row>
    <row r="32" spans="1:6" x14ac:dyDescent="0.25">
      <c r="A32" s="18"/>
      <c r="B32" s="19" t="s">
        <v>7</v>
      </c>
      <c r="C32" s="20"/>
      <c r="D32" s="21"/>
      <c r="E32" s="22"/>
      <c r="F32" s="22"/>
    </row>
    <row r="33" spans="1:6" x14ac:dyDescent="0.25">
      <c r="A33" s="18"/>
      <c r="B33" s="18"/>
      <c r="C33" s="18"/>
      <c r="D33" s="21"/>
      <c r="E33" s="22"/>
      <c r="F33" s="22"/>
    </row>
    <row r="34" spans="1:6" x14ac:dyDescent="0.25">
      <c r="A34" s="18"/>
      <c r="B34" s="23" t="s">
        <v>8</v>
      </c>
      <c r="C34" s="24"/>
      <c r="D34" s="25"/>
      <c r="E34" s="25">
        <v>2600</v>
      </c>
      <c r="F34" s="26"/>
    </row>
    <row r="35" spans="1:6" x14ac:dyDescent="0.25">
      <c r="A35" s="18"/>
      <c r="B35" s="23" t="s">
        <v>9</v>
      </c>
      <c r="C35" s="27"/>
      <c r="D35" s="25"/>
      <c r="E35" s="25"/>
      <c r="F35" s="26"/>
    </row>
    <row r="36" spans="1:6" x14ac:dyDescent="0.25">
      <c r="A36" s="18"/>
      <c r="B36" s="23" t="s">
        <v>10</v>
      </c>
      <c r="C36" s="24"/>
      <c r="D36" s="25"/>
      <c r="E36" s="25">
        <v>350</v>
      </c>
      <c r="F36" s="26"/>
    </row>
    <row r="37" spans="1:6" x14ac:dyDescent="0.25">
      <c r="A37" s="18"/>
      <c r="B37" s="23"/>
      <c r="C37" s="24"/>
      <c r="D37" s="25"/>
      <c r="E37" s="25"/>
      <c r="F37" s="26"/>
    </row>
    <row r="38" spans="1:6" x14ac:dyDescent="0.25">
      <c r="A38" s="18"/>
      <c r="B38" s="23"/>
      <c r="C38" s="24"/>
      <c r="D38" s="25"/>
      <c r="E38" s="25"/>
      <c r="F38" s="26"/>
    </row>
    <row r="39" spans="1:6" x14ac:dyDescent="0.25">
      <c r="A39" s="18"/>
      <c r="B39" s="23"/>
      <c r="C39" s="24"/>
      <c r="D39" s="25"/>
      <c r="E39" s="25"/>
      <c r="F39" s="26"/>
    </row>
    <row r="40" spans="1:6" x14ac:dyDescent="0.25">
      <c r="A40" s="18"/>
      <c r="B40" s="23"/>
      <c r="C40" s="27"/>
      <c r="D40" s="25"/>
      <c r="E40" s="25"/>
      <c r="F40" s="26"/>
    </row>
    <row r="41" spans="1:6" x14ac:dyDescent="0.25">
      <c r="A41" s="18"/>
      <c r="B41" s="23"/>
      <c r="C41" s="24"/>
      <c r="D41" s="25"/>
      <c r="E41" s="25"/>
      <c r="F41" s="26"/>
    </row>
    <row r="42" spans="1:6" x14ac:dyDescent="0.25">
      <c r="A42" s="18"/>
      <c r="B42" s="23"/>
      <c r="C42" s="24"/>
      <c r="D42" s="25"/>
      <c r="E42" s="25"/>
      <c r="F42" s="26"/>
    </row>
    <row r="43" spans="1:6" x14ac:dyDescent="0.25">
      <c r="A43" s="18"/>
      <c r="B43" s="23"/>
      <c r="C43" s="24"/>
      <c r="D43" s="25"/>
      <c r="E43" s="25"/>
      <c r="F43" s="26"/>
    </row>
    <row r="44" spans="1:6" x14ac:dyDescent="0.25">
      <c r="A44" s="18"/>
      <c r="B44" s="23"/>
      <c r="C44" s="24"/>
      <c r="D44" s="25"/>
      <c r="E44" s="25"/>
      <c r="F44" s="26"/>
    </row>
    <row r="45" spans="1:6" x14ac:dyDescent="0.25">
      <c r="A45" s="18"/>
      <c r="B45" s="23"/>
      <c r="C45" s="24"/>
      <c r="D45" s="25"/>
      <c r="E45" s="25"/>
      <c r="F45" s="26"/>
    </row>
    <row r="46" spans="1:6" x14ac:dyDescent="0.25">
      <c r="A46" s="18"/>
      <c r="B46" s="23"/>
      <c r="C46" s="24"/>
      <c r="D46" s="25"/>
      <c r="E46" s="25"/>
      <c r="F46" s="26"/>
    </row>
    <row r="47" spans="1:6" x14ac:dyDescent="0.25">
      <c r="A47" s="18"/>
      <c r="B47" s="23"/>
      <c r="C47" s="24"/>
      <c r="D47" s="25"/>
      <c r="E47" s="25"/>
      <c r="F47" s="26"/>
    </row>
    <row r="48" spans="1:6" x14ac:dyDescent="0.25">
      <c r="A48" s="18"/>
      <c r="B48" s="23"/>
      <c r="C48" s="24"/>
      <c r="D48" s="25"/>
      <c r="E48" s="25"/>
      <c r="F48" s="26"/>
    </row>
    <row r="49" spans="1:6" x14ac:dyDescent="0.25">
      <c r="A49" s="18"/>
      <c r="B49" s="23"/>
      <c r="C49" s="24"/>
      <c r="D49" s="25"/>
      <c r="E49" s="25"/>
      <c r="F49" s="26"/>
    </row>
    <row r="50" spans="1:6" x14ac:dyDescent="0.25">
      <c r="A50" s="18"/>
      <c r="B50" s="23"/>
      <c r="C50" s="28"/>
      <c r="D50" s="28"/>
      <c r="E50" s="25"/>
      <c r="F50" s="26"/>
    </row>
    <row r="51" spans="1:6" x14ac:dyDescent="0.25">
      <c r="A51" s="18"/>
      <c r="B51" s="23"/>
      <c r="C51" s="24"/>
      <c r="D51" s="25"/>
      <c r="E51" s="25"/>
      <c r="F51" s="26"/>
    </row>
    <row r="52" spans="1:6" x14ac:dyDescent="0.25">
      <c r="A52" s="18"/>
      <c r="B52" s="23"/>
      <c r="C52" s="24"/>
      <c r="D52" s="25"/>
      <c r="E52" s="25"/>
      <c r="F52" s="26"/>
    </row>
    <row r="53" spans="1:6" x14ac:dyDescent="0.25">
      <c r="A53" s="18"/>
      <c r="B53" s="23"/>
      <c r="C53" s="24"/>
      <c r="D53" s="25"/>
      <c r="E53" s="25"/>
      <c r="F53" s="26"/>
    </row>
    <row r="54" spans="1:6" x14ac:dyDescent="0.25">
      <c r="A54" s="18"/>
      <c r="B54" s="23"/>
      <c r="C54" s="24"/>
      <c r="D54" s="25"/>
      <c r="E54" s="25"/>
      <c r="F54" s="26"/>
    </row>
    <row r="55" spans="1:6" x14ac:dyDescent="0.25">
      <c r="A55" s="18"/>
      <c r="B55" s="23"/>
      <c r="C55" s="24"/>
      <c r="D55" s="25"/>
      <c r="E55" s="25"/>
      <c r="F55" s="26"/>
    </row>
    <row r="56" spans="1:6" x14ac:dyDescent="0.25">
      <c r="A56" s="18"/>
      <c r="B56" s="23"/>
      <c r="C56" s="24"/>
      <c r="D56" s="25"/>
      <c r="E56" s="25"/>
      <c r="F56" s="26"/>
    </row>
    <row r="57" spans="1:6" x14ac:dyDescent="0.25">
      <c r="A57" s="18"/>
      <c r="B57" s="23"/>
      <c r="C57" s="24"/>
      <c r="D57" s="25"/>
      <c r="E57" s="25"/>
      <c r="F57" s="26"/>
    </row>
    <row r="58" spans="1:6" x14ac:dyDescent="0.25">
      <c r="A58" s="18"/>
      <c r="B58" s="29"/>
      <c r="C58" s="24"/>
      <c r="D58" s="25"/>
      <c r="E58" s="25"/>
      <c r="F58" s="26"/>
    </row>
    <row r="59" spans="1:6" x14ac:dyDescent="0.25">
      <c r="A59" s="18"/>
      <c r="B59" s="29"/>
      <c r="C59" s="24"/>
      <c r="D59" s="25"/>
      <c r="E59" s="25"/>
      <c r="F59" s="26"/>
    </row>
    <row r="60" spans="1:6" x14ac:dyDescent="0.25">
      <c r="A60" s="18"/>
      <c r="B60" s="29"/>
      <c r="C60" s="24"/>
      <c r="D60" s="25"/>
      <c r="E60" s="25"/>
      <c r="F60" s="26"/>
    </row>
    <row r="61" spans="1:6" x14ac:dyDescent="0.25">
      <c r="A61" s="18"/>
      <c r="B61" s="29"/>
      <c r="C61" s="24"/>
      <c r="D61" s="25"/>
      <c r="E61" s="25"/>
      <c r="F61" s="26"/>
    </row>
    <row r="62" spans="1:6" x14ac:dyDescent="0.25">
      <c r="A62" s="18"/>
      <c r="B62" s="29"/>
      <c r="C62" s="24"/>
      <c r="D62" s="25"/>
      <c r="E62" s="25"/>
      <c r="F62" s="26"/>
    </row>
    <row r="63" spans="1:6" x14ac:dyDescent="0.25">
      <c r="A63" s="18"/>
      <c r="B63" s="30"/>
      <c r="C63" s="31"/>
      <c r="D63" s="32"/>
      <c r="E63" s="25"/>
      <c r="F63" s="26"/>
    </row>
    <row r="64" spans="1:6" x14ac:dyDescent="0.25">
      <c r="A64" s="18"/>
      <c r="B64" s="30"/>
      <c r="C64" s="33"/>
      <c r="D64" s="34"/>
      <c r="E64" s="26"/>
      <c r="F64" s="26"/>
    </row>
    <row r="65" spans="1:6" x14ac:dyDescent="0.25">
      <c r="A65" s="18"/>
      <c r="B65" s="29"/>
      <c r="C65" s="35"/>
      <c r="D65" s="36"/>
      <c r="E65" s="26"/>
      <c r="F65" s="26"/>
    </row>
    <row r="66" spans="1:6" x14ac:dyDescent="0.25">
      <c r="A66" s="18"/>
      <c r="B66" s="37"/>
      <c r="C66" s="35"/>
      <c r="D66" s="36"/>
      <c r="E66" s="38"/>
      <c r="F66" s="38"/>
    </row>
    <row r="67" spans="1:6" x14ac:dyDescent="0.25">
      <c r="A67" s="18"/>
      <c r="B67" s="30"/>
      <c r="C67" s="18"/>
      <c r="D67" s="18"/>
      <c r="E67" s="26"/>
      <c r="F67" s="26"/>
    </row>
    <row r="68" spans="1:6" x14ac:dyDescent="0.25">
      <c r="A68" s="18"/>
      <c r="B68" s="39"/>
      <c r="C68" s="40"/>
      <c r="D68" s="40"/>
      <c r="E68" s="40"/>
      <c r="F68" s="18"/>
    </row>
    <row r="69" spans="1:6" ht="15.75" x14ac:dyDescent="0.25">
      <c r="A69" s="5"/>
      <c r="B69" s="41" t="s">
        <v>11</v>
      </c>
      <c r="C69" s="41"/>
      <c r="D69" s="7"/>
      <c r="E69" s="42">
        <f>[1]FAC_Brouillon!O47</f>
        <v>2950</v>
      </c>
      <c r="F69" s="42"/>
    </row>
    <row r="70" spans="1:6" ht="15.75" x14ac:dyDescent="0.25">
      <c r="A70" s="5"/>
      <c r="B70" s="43" t="str">
        <f>[1]FAC_Brouillon!M48</f>
        <v>Frais de poste</v>
      </c>
      <c r="C70" s="44"/>
      <c r="D70" s="7"/>
      <c r="E70" s="45">
        <f>[1]FAC_Brouillon!O48</f>
        <v>0</v>
      </c>
      <c r="F70" s="45"/>
    </row>
    <row r="71" spans="1:6" ht="15.75" x14ac:dyDescent="0.25">
      <c r="A71" s="5"/>
      <c r="B71" s="46" t="str">
        <f>[1]FAC_Brouillon!M49</f>
        <v>Frais d'expert en taxes</v>
      </c>
      <c r="C71" s="44"/>
      <c r="D71" s="7"/>
      <c r="E71" s="45">
        <f>[1]FAC_Brouillon!O49</f>
        <v>0</v>
      </c>
      <c r="F71" s="45"/>
    </row>
    <row r="72" spans="1:6" ht="15.75" x14ac:dyDescent="0.25">
      <c r="A72" s="5"/>
      <c r="B72" s="46" t="str">
        <f>[1]FAC_Brouillon!M50</f>
        <v>Autres frais</v>
      </c>
      <c r="C72" s="44"/>
      <c r="D72" s="7"/>
      <c r="E72" s="45">
        <f>[1]FAC_Brouillon!O50</f>
        <v>0</v>
      </c>
      <c r="F72" s="45"/>
    </row>
    <row r="73" spans="1:6" ht="15.75" x14ac:dyDescent="0.25">
      <c r="A73" s="5"/>
      <c r="B73" s="6" t="s">
        <v>12</v>
      </c>
      <c r="C73" s="41"/>
      <c r="D73" s="7"/>
      <c r="E73" s="47">
        <f>SUM(E69:E72)</f>
        <v>2950</v>
      </c>
      <c r="F73" s="47"/>
    </row>
    <row r="74" spans="1:6" ht="15.75" x14ac:dyDescent="0.25">
      <c r="A74" s="5"/>
      <c r="B74" s="44" t="s">
        <v>13</v>
      </c>
      <c r="C74" s="48">
        <f>[1]FAC_Brouillon!N52</f>
        <v>0.05</v>
      </c>
      <c r="D74" s="44"/>
      <c r="E74" s="49">
        <f>ROUND(E73*C74,2)</f>
        <v>147.5</v>
      </c>
      <c r="F74" s="49"/>
    </row>
    <row r="75" spans="1:6" ht="15.75" x14ac:dyDescent="0.25">
      <c r="A75" s="5"/>
      <c r="B75" s="50" t="s">
        <v>14</v>
      </c>
      <c r="C75" s="51">
        <f>[1]FAC_Brouillon!N53</f>
        <v>9.9750000000000005E-2</v>
      </c>
      <c r="D75" s="44"/>
      <c r="E75" s="52">
        <f>ROUND(E73*C75,2)</f>
        <v>294.26</v>
      </c>
      <c r="F75" s="49"/>
    </row>
    <row r="76" spans="1:6" x14ac:dyDescent="0.25">
      <c r="A76" s="5"/>
      <c r="B76" s="19"/>
      <c r="C76" s="5"/>
      <c r="D76" s="7"/>
      <c r="E76" s="8"/>
      <c r="F76" s="8"/>
    </row>
    <row r="77" spans="1:6" ht="16.5" thickBot="1" x14ac:dyDescent="0.3">
      <c r="A77" s="5"/>
      <c r="B77" s="53" t="s">
        <v>15</v>
      </c>
      <c r="C77" s="41"/>
      <c r="D77" s="54"/>
      <c r="E77" s="55">
        <f>SUM(E73:E75)</f>
        <v>3391.76</v>
      </c>
      <c r="F77" s="56"/>
    </row>
    <row r="78" spans="1:6" ht="15.75" thickTop="1" x14ac:dyDescent="0.25">
      <c r="A78" s="5"/>
      <c r="B78" s="50"/>
      <c r="C78" s="50"/>
      <c r="D78" s="50"/>
      <c r="E78" s="57"/>
      <c r="F78" s="50"/>
    </row>
    <row r="79" spans="1:6" x14ac:dyDescent="0.25">
      <c r="A79" s="5"/>
      <c r="B79" s="19" t="s">
        <v>16</v>
      </c>
      <c r="C79" s="50"/>
      <c r="D79" s="7"/>
      <c r="E79" s="8">
        <f>[1]FAC_Brouillon!O57</f>
        <v>0</v>
      </c>
      <c r="F79" s="8"/>
    </row>
    <row r="80" spans="1:6" x14ac:dyDescent="0.25">
      <c r="A80" s="5"/>
      <c r="B80" s="41"/>
      <c r="C80" s="50"/>
      <c r="D80" s="50"/>
      <c r="E80" s="57"/>
      <c r="F80" s="50"/>
    </row>
    <row r="81" spans="1:6" x14ac:dyDescent="0.25">
      <c r="A81" s="5"/>
      <c r="B81" s="65" t="s">
        <v>17</v>
      </c>
      <c r="C81" s="66"/>
      <c r="D81" s="58"/>
      <c r="E81" s="59">
        <f>E77-E79</f>
        <v>3391.76</v>
      </c>
      <c r="F81" s="8"/>
    </row>
    <row r="82" spans="1:6" x14ac:dyDescent="0.25">
      <c r="A82" s="5"/>
      <c r="B82" s="5"/>
      <c r="C82" s="5"/>
      <c r="D82" s="7"/>
      <c r="E82" s="8"/>
      <c r="F82" s="8"/>
    </row>
    <row r="83" spans="1:6" x14ac:dyDescent="0.25">
      <c r="A83" s="60"/>
      <c r="B83" s="67"/>
      <c r="C83" s="68"/>
      <c r="D83" s="68"/>
      <c r="E83" s="68"/>
      <c r="F83" s="61"/>
    </row>
    <row r="84" spans="1:6" x14ac:dyDescent="0.25">
      <c r="A84" s="69" t="s">
        <v>18</v>
      </c>
      <c r="B84" s="69"/>
      <c r="C84" s="69"/>
      <c r="D84" s="69"/>
      <c r="E84" s="69"/>
      <c r="F84" s="19"/>
    </row>
    <row r="85" spans="1:6" x14ac:dyDescent="0.25">
      <c r="A85" s="70" t="s">
        <v>19</v>
      </c>
      <c r="B85" s="70"/>
      <c r="C85" s="70"/>
      <c r="D85" s="70"/>
      <c r="E85" s="70"/>
      <c r="F85" s="63"/>
    </row>
    <row r="86" spans="1:6" x14ac:dyDescent="0.25">
      <c r="A86" s="62"/>
      <c r="B86" s="62"/>
      <c r="C86" s="62"/>
      <c r="D86" s="62"/>
      <c r="E86" s="62"/>
      <c r="F86" s="63"/>
    </row>
    <row r="87" spans="1:6" x14ac:dyDescent="0.25">
      <c r="A87" s="62"/>
      <c r="B87" s="62"/>
      <c r="C87" s="62"/>
      <c r="D87" s="62"/>
      <c r="E87" s="62"/>
      <c r="F87" s="63"/>
    </row>
    <row r="88" spans="1:6" ht="15.75" x14ac:dyDescent="0.25">
      <c r="A88" s="71" t="s">
        <v>20</v>
      </c>
      <c r="B88" s="71"/>
      <c r="C88" s="71"/>
      <c r="D88" s="71"/>
      <c r="E88" s="71"/>
      <c r="F88" s="71"/>
    </row>
  </sheetData>
  <mergeCells count="6">
    <mergeCell ref="A88:F88"/>
    <mergeCell ref="A30:E30"/>
    <mergeCell ref="B81:C81"/>
    <mergeCell ref="B83:E83"/>
    <mergeCell ref="A84:E84"/>
    <mergeCell ref="A85:E85"/>
  </mergeCells>
  <dataValidations count="2">
    <dataValidation type="list" operator="lessThan" allowBlank="1" showInputMessage="1" sqref="B34 B36 B38" xr:uid="{4D45A696-1A64-4C78-B9DF-0919002BBE19}">
      <formula1>dnrServices</formula1>
    </dataValidation>
    <dataValidation type="list" allowBlank="1" showInputMessage="1" showErrorMessage="1" sqref="B80:C80 B12:C20 B78:C78" xr:uid="{431B70B1-CDC7-49BF-A92E-3E3A91B281E5}">
      <formula1>Liste_Activités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D9D4-D184-46F7-985E-41CA4C5637F6}">
  <sheetPr codeName="Feuil2"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5"/>
      <c r="B21" s="6" t="s">
        <v>21</v>
      </c>
      <c r="C21" s="6"/>
      <c r="D21" s="7"/>
      <c r="E21" s="8"/>
      <c r="F21" s="8"/>
    </row>
    <row r="22" spans="1:6" ht="15" customHeight="1" x14ac:dyDescent="0.25">
      <c r="A22" s="5"/>
      <c r="B22" s="5"/>
      <c r="C22" s="5"/>
      <c r="D22" s="7"/>
      <c r="E22" s="8"/>
      <c r="F22" s="8"/>
    </row>
    <row r="23" spans="1:6" ht="15" customHeight="1" x14ac:dyDescent="0.25">
      <c r="A23" s="5"/>
      <c r="B23" s="6" t="s">
        <v>0</v>
      </c>
      <c r="C23" s="6"/>
      <c r="D23" s="7"/>
      <c r="E23" s="8"/>
      <c r="F23" s="8"/>
    </row>
    <row r="24" spans="1:6" ht="15" customHeight="1" x14ac:dyDescent="0.25">
      <c r="A24" s="5"/>
      <c r="B24" s="9" t="s">
        <v>1</v>
      </c>
      <c r="C24" s="5"/>
      <c r="D24" s="7"/>
      <c r="E24" s="8"/>
      <c r="F24" s="8"/>
    </row>
    <row r="25" spans="1:6" ht="15" customHeight="1" x14ac:dyDescent="0.25">
      <c r="A25" s="5"/>
      <c r="B25" s="5" t="s">
        <v>2</v>
      </c>
      <c r="C25" s="5"/>
      <c r="D25" s="7"/>
      <c r="E25" s="8"/>
      <c r="F25" s="8"/>
    </row>
    <row r="26" spans="1:6" ht="15" customHeight="1" x14ac:dyDescent="0.25">
      <c r="A26" s="5"/>
      <c r="B26" s="5" t="s">
        <v>3</v>
      </c>
      <c r="C26" s="5"/>
      <c r="D26" s="7"/>
      <c r="E26" s="8"/>
      <c r="F26" s="8"/>
    </row>
    <row r="27" spans="1:6" ht="15" customHeight="1" x14ac:dyDescent="0.25">
      <c r="A27" s="6"/>
      <c r="B27" s="5"/>
      <c r="C27" s="5"/>
      <c r="D27" s="10"/>
      <c r="E27" s="11"/>
      <c r="F27" s="11"/>
    </row>
    <row r="28" spans="1:6" ht="15.95" customHeight="1" x14ac:dyDescent="0.25">
      <c r="A28" s="5"/>
      <c r="B28" s="6"/>
      <c r="C28" s="6"/>
      <c r="D28" s="11" t="s">
        <v>4</v>
      </c>
      <c r="E28" s="12" t="s">
        <v>22</v>
      </c>
      <c r="F28" s="12"/>
    </row>
    <row r="29" spans="1:6" ht="13.5" customHeight="1" thickBot="1" x14ac:dyDescent="0.3">
      <c r="A29" s="13"/>
      <c r="B29" s="13"/>
      <c r="C29" s="13"/>
      <c r="D29" s="14"/>
      <c r="E29" s="15"/>
      <c r="F29" s="15"/>
    </row>
    <row r="30" spans="1:6" ht="21.75" customHeight="1" x14ac:dyDescent="0.25">
      <c r="A30" s="64" t="s">
        <v>6</v>
      </c>
      <c r="B30" s="64"/>
      <c r="C30" s="64"/>
      <c r="D30" s="64"/>
      <c r="E30" s="64"/>
      <c r="F30" s="16"/>
    </row>
    <row r="31" spans="1:6" ht="14.25" customHeight="1" x14ac:dyDescent="0.25">
      <c r="A31" s="17"/>
      <c r="B31" s="17"/>
      <c r="C31" s="17"/>
      <c r="D31" s="17"/>
      <c r="E31" s="17"/>
      <c r="F31" s="17"/>
    </row>
    <row r="32" spans="1:6" ht="14.25" customHeight="1" x14ac:dyDescent="0.25">
      <c r="A32" s="18"/>
      <c r="B32" s="19" t="s">
        <v>7</v>
      </c>
      <c r="C32" s="20"/>
      <c r="D32" s="21"/>
      <c r="E32" s="22"/>
      <c r="F32" s="22"/>
    </row>
    <row r="33" spans="1:6" ht="14.25" customHeight="1" x14ac:dyDescent="0.25">
      <c r="A33" s="18"/>
      <c r="B33" s="18"/>
      <c r="C33" s="18"/>
      <c r="D33" s="21"/>
      <c r="E33" s="22"/>
      <c r="F33" s="22"/>
    </row>
    <row r="34" spans="1:6" ht="14.25" customHeight="1" x14ac:dyDescent="0.25">
      <c r="A34" s="18"/>
      <c r="B34" s="23" t="s">
        <v>23</v>
      </c>
      <c r="C34" s="72"/>
      <c r="D34" s="26"/>
      <c r="E34" s="26"/>
      <c r="F34" s="26"/>
    </row>
    <row r="35" spans="1:6" ht="14.25" customHeight="1" x14ac:dyDescent="0.25">
      <c r="A35" s="18"/>
      <c r="B35" s="23" t="s">
        <v>9</v>
      </c>
      <c r="C35" s="73"/>
      <c r="D35" s="26"/>
      <c r="E35" s="26"/>
      <c r="F35" s="26"/>
    </row>
    <row r="36" spans="1:6" ht="14.25" customHeight="1" x14ac:dyDescent="0.25">
      <c r="A36" s="18"/>
      <c r="B36" s="23" t="s">
        <v>24</v>
      </c>
      <c r="C36" s="72"/>
      <c r="D36" s="26"/>
      <c r="E36" s="26"/>
      <c r="F36" s="26"/>
    </row>
    <row r="37" spans="1:6" ht="14.25" customHeight="1" x14ac:dyDescent="0.25">
      <c r="A37" s="18"/>
      <c r="B37" s="23"/>
      <c r="C37" s="72"/>
      <c r="D37" s="26"/>
      <c r="E37" s="26"/>
      <c r="F37" s="26"/>
    </row>
    <row r="38" spans="1:6" ht="14.25" customHeight="1" x14ac:dyDescent="0.25">
      <c r="A38" s="18"/>
      <c r="B38" s="23"/>
      <c r="C38" s="72"/>
      <c r="D38" s="26"/>
      <c r="E38" s="26"/>
      <c r="F38" s="26"/>
    </row>
    <row r="39" spans="1:6" ht="14.25" customHeight="1" x14ac:dyDescent="0.25">
      <c r="A39" s="18"/>
      <c r="B39" s="23"/>
      <c r="C39" s="72"/>
      <c r="D39" s="26"/>
      <c r="E39" s="26"/>
      <c r="F39" s="26"/>
    </row>
    <row r="40" spans="1:6" ht="14.25" customHeight="1" x14ac:dyDescent="0.25">
      <c r="A40" s="18"/>
      <c r="B40" s="23"/>
      <c r="C40" s="73"/>
      <c r="D40" s="26"/>
      <c r="E40" s="26"/>
      <c r="F40" s="26"/>
    </row>
    <row r="41" spans="1:6" ht="14.25" customHeight="1" x14ac:dyDescent="0.25">
      <c r="A41" s="18"/>
      <c r="B41" s="23"/>
      <c r="C41" s="72"/>
      <c r="D41" s="26"/>
      <c r="E41" s="26"/>
      <c r="F41" s="26"/>
    </row>
    <row r="42" spans="1:6" ht="14.25" customHeight="1" x14ac:dyDescent="0.25">
      <c r="A42" s="18"/>
      <c r="B42" s="23"/>
      <c r="C42" s="72"/>
      <c r="D42" s="26"/>
      <c r="E42" s="26"/>
      <c r="F42" s="26"/>
    </row>
    <row r="43" spans="1:6" ht="14.25" customHeight="1" x14ac:dyDescent="0.25">
      <c r="A43" s="18"/>
      <c r="B43" s="23"/>
      <c r="C43" s="72"/>
      <c r="D43" s="26"/>
      <c r="E43" s="26"/>
      <c r="F43" s="26"/>
    </row>
    <row r="44" spans="1:6" ht="14.25" customHeight="1" x14ac:dyDescent="0.25">
      <c r="A44" s="18"/>
      <c r="B44" s="23"/>
      <c r="C44" s="72"/>
      <c r="D44" s="26"/>
      <c r="E44" s="26"/>
      <c r="F44" s="26"/>
    </row>
    <row r="45" spans="1:6" ht="14.25" customHeight="1" x14ac:dyDescent="0.25">
      <c r="A45" s="18"/>
      <c r="B45" s="23"/>
      <c r="C45" s="72"/>
      <c r="D45" s="26"/>
      <c r="E45" s="26"/>
      <c r="F45" s="26"/>
    </row>
    <row r="46" spans="1:6" ht="14.25" customHeight="1" x14ac:dyDescent="0.25">
      <c r="A46" s="18"/>
      <c r="B46" s="23"/>
      <c r="C46" s="72"/>
      <c r="D46" s="26"/>
      <c r="E46" s="26"/>
      <c r="F46" s="26"/>
    </row>
    <row r="47" spans="1:6" ht="14.25" customHeight="1" x14ac:dyDescent="0.25">
      <c r="A47" s="18"/>
      <c r="B47" s="23"/>
      <c r="C47" s="72"/>
      <c r="D47" s="26"/>
      <c r="E47" s="26"/>
      <c r="F47" s="26"/>
    </row>
    <row r="48" spans="1:6" ht="14.25" customHeight="1" x14ac:dyDescent="0.25">
      <c r="A48" s="18"/>
      <c r="B48" s="23"/>
      <c r="C48" s="72"/>
      <c r="D48" s="26"/>
      <c r="E48" s="26"/>
      <c r="F48" s="26"/>
    </row>
    <row r="49" spans="1:6" ht="14.25" customHeight="1" x14ac:dyDescent="0.25">
      <c r="A49" s="18"/>
      <c r="B49" s="23"/>
      <c r="C49" s="72"/>
      <c r="D49" s="26"/>
      <c r="E49" s="26"/>
      <c r="F49" s="26"/>
    </row>
    <row r="50" spans="1:6" ht="14.25" customHeight="1" x14ac:dyDescent="0.25">
      <c r="A50" s="18"/>
      <c r="B50" s="23"/>
      <c r="C50" s="74"/>
      <c r="D50" s="74"/>
      <c r="E50" s="26"/>
      <c r="F50" s="26"/>
    </row>
    <row r="51" spans="1:6" ht="14.25" customHeight="1" x14ac:dyDescent="0.25">
      <c r="A51" s="18"/>
      <c r="B51" s="23"/>
      <c r="C51" s="72"/>
      <c r="D51" s="26"/>
      <c r="E51" s="26"/>
      <c r="F51" s="26"/>
    </row>
    <row r="52" spans="1:6" ht="14.25" customHeight="1" x14ac:dyDescent="0.25">
      <c r="A52" s="18"/>
      <c r="B52" s="23"/>
      <c r="C52" s="72"/>
      <c r="D52" s="26"/>
      <c r="E52" s="26"/>
      <c r="F52" s="26"/>
    </row>
    <row r="53" spans="1:6" ht="14.25" customHeight="1" x14ac:dyDescent="0.25">
      <c r="A53" s="18"/>
      <c r="B53" s="23"/>
      <c r="C53" s="72"/>
      <c r="D53" s="26"/>
      <c r="E53" s="26"/>
      <c r="F53" s="26"/>
    </row>
    <row r="54" spans="1:6" ht="14.25" customHeight="1" x14ac:dyDescent="0.25">
      <c r="A54" s="18"/>
      <c r="B54" s="23"/>
      <c r="C54" s="72"/>
      <c r="D54" s="26"/>
      <c r="E54" s="26"/>
      <c r="F54" s="26"/>
    </row>
    <row r="55" spans="1:6" ht="14.25" customHeight="1" x14ac:dyDescent="0.25">
      <c r="A55" s="18"/>
      <c r="B55" s="23"/>
      <c r="C55" s="72"/>
      <c r="D55" s="26"/>
      <c r="E55" s="26"/>
      <c r="F55" s="26"/>
    </row>
    <row r="56" spans="1:6" ht="14.25" customHeight="1" x14ac:dyDescent="0.25">
      <c r="A56" s="18"/>
      <c r="B56" s="23"/>
      <c r="C56" s="72"/>
      <c r="D56" s="26"/>
      <c r="E56" s="26"/>
      <c r="F56" s="26"/>
    </row>
    <row r="57" spans="1:6" ht="14.25" customHeight="1" x14ac:dyDescent="0.25">
      <c r="A57" s="18"/>
      <c r="B57" s="23"/>
      <c r="C57" s="72"/>
      <c r="D57" s="26"/>
      <c r="E57" s="26"/>
      <c r="F57" s="26"/>
    </row>
    <row r="58" spans="1:6" ht="14.25" customHeight="1" x14ac:dyDescent="0.25">
      <c r="A58" s="18"/>
      <c r="B58" s="23"/>
      <c r="C58" s="72"/>
      <c r="D58" s="26"/>
      <c r="E58" s="26"/>
      <c r="F58" s="26"/>
    </row>
    <row r="59" spans="1:6" ht="14.25" customHeight="1" x14ac:dyDescent="0.25">
      <c r="A59" s="18"/>
      <c r="B59" s="23"/>
      <c r="C59" s="72"/>
      <c r="D59" s="26"/>
      <c r="E59" s="26"/>
      <c r="F59" s="26"/>
    </row>
    <row r="60" spans="1:6" ht="14.25" customHeight="1" x14ac:dyDescent="0.25">
      <c r="A60" s="18"/>
      <c r="B60" s="23"/>
      <c r="C60" s="72"/>
      <c r="D60" s="26"/>
      <c r="E60" s="26"/>
      <c r="F60" s="26"/>
    </row>
    <row r="61" spans="1:6" ht="14.25" customHeight="1" x14ac:dyDescent="0.25">
      <c r="A61" s="18"/>
      <c r="B61" s="23"/>
      <c r="C61" s="72"/>
      <c r="D61" s="26"/>
      <c r="E61" s="26"/>
      <c r="F61" s="26"/>
    </row>
    <row r="62" spans="1:6" ht="14.25" customHeight="1" x14ac:dyDescent="0.25">
      <c r="A62" s="18"/>
      <c r="B62" s="23"/>
      <c r="C62" s="72"/>
      <c r="D62" s="26"/>
      <c r="E62" s="26"/>
      <c r="F62" s="26"/>
    </row>
    <row r="63" spans="1:6" ht="14.25" customHeight="1" x14ac:dyDescent="0.25">
      <c r="A63" s="18"/>
      <c r="B63" s="75"/>
      <c r="C63" s="76"/>
      <c r="D63" s="77"/>
      <c r="E63" s="26"/>
      <c r="F63" s="26"/>
    </row>
    <row r="64" spans="1:6" ht="14.25" customHeight="1" x14ac:dyDescent="0.25">
      <c r="A64" s="18"/>
      <c r="B64" s="75"/>
      <c r="C64" s="78"/>
      <c r="D64" s="22"/>
      <c r="E64" s="26"/>
      <c r="F64" s="26"/>
    </row>
    <row r="65" spans="1:6" ht="14.25" customHeight="1" x14ac:dyDescent="0.25">
      <c r="A65" s="18"/>
      <c r="B65" s="23"/>
      <c r="C65" s="79"/>
      <c r="D65" s="80"/>
      <c r="E65" s="26"/>
      <c r="F65" s="26"/>
    </row>
    <row r="66" spans="1:6" ht="14.25" customHeight="1" x14ac:dyDescent="0.25">
      <c r="A66" s="18"/>
      <c r="B66" s="23"/>
      <c r="C66" s="81"/>
      <c r="D66" s="82"/>
      <c r="E66" s="38"/>
      <c r="F66" s="38"/>
    </row>
    <row r="67" spans="1:6" ht="14.25" customHeight="1" x14ac:dyDescent="0.25">
      <c r="A67" s="18"/>
      <c r="B67" s="75"/>
      <c r="C67" s="81"/>
      <c r="D67" s="82"/>
      <c r="E67" s="26"/>
      <c r="F67" s="26"/>
    </row>
    <row r="68" spans="1:6" ht="13.5" customHeight="1" x14ac:dyDescent="0.25">
      <c r="A68" s="18"/>
      <c r="B68" s="75"/>
      <c r="C68" s="40"/>
      <c r="D68" s="40"/>
      <c r="E68" s="40"/>
      <c r="F68" s="18"/>
    </row>
    <row r="69" spans="1:6" ht="15.95" customHeight="1" x14ac:dyDescent="0.25">
      <c r="A69" s="5"/>
      <c r="B69" s="41" t="s">
        <v>11</v>
      </c>
      <c r="C69" s="41"/>
      <c r="D69" s="7"/>
      <c r="E69" s="42">
        <v>-350</v>
      </c>
      <c r="F69" s="42"/>
    </row>
    <row r="70" spans="1:6" ht="15.95" customHeight="1" x14ac:dyDescent="0.25">
      <c r="A70" s="5"/>
      <c r="B70" s="43" t="s">
        <v>25</v>
      </c>
      <c r="C70" s="44"/>
      <c r="D70" s="7"/>
      <c r="E70" s="45">
        <v>0</v>
      </c>
      <c r="F70" s="45"/>
    </row>
    <row r="71" spans="1:6" ht="15.95" customHeight="1" x14ac:dyDescent="0.25">
      <c r="A71" s="5"/>
      <c r="B71" s="46" t="s">
        <v>26</v>
      </c>
      <c r="C71" s="44"/>
      <c r="D71" s="7"/>
      <c r="E71" s="45">
        <v>0</v>
      </c>
      <c r="F71" s="45"/>
    </row>
    <row r="72" spans="1:6" ht="15.95" customHeight="1" x14ac:dyDescent="0.25">
      <c r="A72" s="5"/>
      <c r="B72" s="46" t="s">
        <v>27</v>
      </c>
      <c r="C72" s="44"/>
      <c r="D72" s="7"/>
      <c r="E72" s="45">
        <v>0</v>
      </c>
      <c r="F72" s="45"/>
    </row>
    <row r="73" spans="1:6" ht="15.95" customHeight="1" x14ac:dyDescent="0.25">
      <c r="A73" s="5"/>
      <c r="B73" s="6" t="s">
        <v>12</v>
      </c>
      <c r="C73" s="41"/>
      <c r="D73" s="7"/>
      <c r="E73" s="47">
        <v>-350</v>
      </c>
      <c r="F73" s="47"/>
    </row>
    <row r="74" spans="1:6" ht="15.95" customHeight="1" x14ac:dyDescent="0.25">
      <c r="A74" s="5"/>
      <c r="B74" s="44" t="s">
        <v>13</v>
      </c>
      <c r="C74" s="48">
        <v>0.05</v>
      </c>
      <c r="D74" s="44"/>
      <c r="E74" s="49">
        <v>-17.5</v>
      </c>
      <c r="F74" s="49"/>
    </row>
    <row r="75" spans="1:6" ht="15.95" customHeight="1" x14ac:dyDescent="0.25">
      <c r="A75" s="5"/>
      <c r="B75" s="50" t="s">
        <v>14</v>
      </c>
      <c r="C75" s="51">
        <v>9.9750000000000005E-2</v>
      </c>
      <c r="D75" s="44"/>
      <c r="E75" s="52">
        <v>-34.909999999999997</v>
      </c>
      <c r="F75" s="49"/>
    </row>
    <row r="76" spans="1:6" ht="15.95" customHeight="1" x14ac:dyDescent="0.25">
      <c r="A76" s="5"/>
      <c r="B76" s="19"/>
      <c r="C76" s="5"/>
      <c r="D76" s="7"/>
      <c r="E76" s="8"/>
      <c r="F76" s="8"/>
    </row>
    <row r="77" spans="1:6" ht="15.95" customHeight="1" thickBot="1" x14ac:dyDescent="0.3">
      <c r="A77" s="5"/>
      <c r="B77" s="53" t="s">
        <v>15</v>
      </c>
      <c r="C77" s="41"/>
      <c r="D77" s="54"/>
      <c r="E77" s="55">
        <v>-402.40999999999997</v>
      </c>
      <c r="F77" s="56"/>
    </row>
    <row r="78" spans="1:6" ht="15.95" customHeight="1" thickTop="1" x14ac:dyDescent="0.25">
      <c r="A78" s="5"/>
      <c r="B78" s="50"/>
      <c r="C78" s="50"/>
      <c r="D78" s="50"/>
      <c r="E78" s="57"/>
      <c r="F78" s="50"/>
    </row>
    <row r="79" spans="1:6" ht="15.95" customHeight="1" x14ac:dyDescent="0.25">
      <c r="A79" s="5"/>
      <c r="B79" s="19" t="s">
        <v>16</v>
      </c>
      <c r="C79" s="50"/>
      <c r="D79" s="7"/>
      <c r="E79" s="8">
        <v>0</v>
      </c>
      <c r="F79" s="8"/>
    </row>
    <row r="80" spans="1:6" ht="15.95" customHeight="1" x14ac:dyDescent="0.25">
      <c r="A80" s="5"/>
      <c r="B80" s="41"/>
      <c r="C80" s="50"/>
      <c r="D80" s="50"/>
      <c r="E80" s="57"/>
      <c r="F80" s="50"/>
    </row>
    <row r="81" spans="1:6" ht="15.95" customHeight="1" x14ac:dyDescent="0.25">
      <c r="A81" s="5"/>
      <c r="B81" s="83" t="s">
        <v>17</v>
      </c>
      <c r="C81" s="84"/>
      <c r="D81" s="85"/>
      <c r="E81" s="86">
        <v>-402.40999999999997</v>
      </c>
      <c r="F81" s="8"/>
    </row>
    <row r="82" spans="1:6" ht="15.95" customHeight="1" x14ac:dyDescent="0.25">
      <c r="A82" s="5"/>
      <c r="B82" s="5"/>
      <c r="C82" s="5"/>
      <c r="D82" s="7"/>
      <c r="E82" s="8"/>
      <c r="F82" s="8"/>
    </row>
    <row r="83" spans="1:6" ht="15.95" customHeight="1" x14ac:dyDescent="0.25">
      <c r="A83" s="60"/>
      <c r="B83" s="67"/>
      <c r="C83" s="68"/>
      <c r="D83" s="68"/>
      <c r="E83" s="68"/>
      <c r="F83" s="61"/>
    </row>
    <row r="84" spans="1:6" ht="15.95" customHeight="1" x14ac:dyDescent="0.25">
      <c r="A84" s="69" t="s">
        <v>18</v>
      </c>
      <c r="B84" s="69"/>
      <c r="C84" s="69"/>
      <c r="D84" s="69"/>
      <c r="E84" s="69"/>
      <c r="F84" s="19"/>
    </row>
    <row r="85" spans="1:6" ht="15.95" customHeight="1" x14ac:dyDescent="0.25">
      <c r="A85" s="70" t="s">
        <v>19</v>
      </c>
      <c r="B85" s="70"/>
      <c r="C85" s="70"/>
      <c r="D85" s="70"/>
      <c r="E85" s="70"/>
      <c r="F85" s="63"/>
    </row>
    <row r="86" spans="1:6" ht="15.95" customHeight="1" x14ac:dyDescent="0.25">
      <c r="A86" s="62"/>
      <c r="B86" s="62"/>
      <c r="C86" s="62"/>
      <c r="D86" s="62"/>
      <c r="E86" s="62"/>
      <c r="F86" s="63"/>
    </row>
    <row r="87" spans="1:6" ht="15.95" customHeight="1" x14ac:dyDescent="0.25">
      <c r="A87" s="62"/>
      <c r="B87" s="62"/>
      <c r="C87" s="62"/>
      <c r="D87" s="62"/>
      <c r="E87" s="62"/>
      <c r="F87" s="63"/>
    </row>
    <row r="88" spans="1:6" ht="15.95" customHeight="1" x14ac:dyDescent="0.25">
      <c r="A88" s="71" t="s">
        <v>20</v>
      </c>
      <c r="B88" s="71"/>
      <c r="C88" s="71"/>
      <c r="D88" s="71"/>
      <c r="E88" s="71"/>
      <c r="F88" s="7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2024-10-04 - 24-24519</vt:lpstr>
      <vt:lpstr>2024-10-25 - 24-24580</vt:lpstr>
      <vt:lpstr>'2024-10-25 - 24-24580'!Zone_d_impression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2024-10-04T10:01:41Z</dcterms:created>
  <dcterms:modified xsi:type="dcterms:W3CDTF">2024-10-25T12:22:09Z</dcterms:modified>
</cp:coreProperties>
</file>