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9CC5426D-AE3D-4A10-94AD-B0D89239F2EB}" xr6:coauthVersionLast="47" xr6:coauthVersionMax="47" xr10:uidLastSave="{00000000-0000-0000-0000-000000000000}"/>
  <bookViews>
    <workbookView xWindow="38280" yWindow="-75" windowWidth="29040" windowHeight="15840" activeTab="2" xr2:uid="{00000000-000D-0000-FFFF-FFFF00000000}"/>
  </bookViews>
  <sheets>
    <sheet name="21-03-12" sheetId="4" r:id="rId1"/>
    <sheet name="15-11-12" sheetId="6" r:id="rId2"/>
    <sheet name="23-02-22" sheetId="7" r:id="rId3"/>
    <sheet name="Activités" sheetId="5" r:id="rId4"/>
  </sheets>
  <externalReferences>
    <externalReference r:id="rId5"/>
  </externalReferences>
  <definedNames>
    <definedName name="Liste_Activités" localSheetId="2">[1]Activités!$C$5:$C$53</definedName>
    <definedName name="Liste_Activités">Activités!$C$5:$C$39</definedName>
    <definedName name="Print_Area" localSheetId="2">'23-02-22'!$A$1:$F$89</definedName>
    <definedName name="_xlnm.Print_Area" localSheetId="1">'15-11-12'!$A$1:$F$95</definedName>
    <definedName name="_xlnm.Print_Area" localSheetId="0">'21-03-12'!$A$1:$F$95</definedName>
    <definedName name="_xlnm.Print_Area" localSheetId="2">'23-02-22'!$A$1:$F$89</definedName>
    <definedName name="_xlnm.Print_Area" localSheetId="3">Activités!$A$1:$D$39</definedName>
    <definedName name="Zone_impres_MI" localSheetId="1">#REF!</definedName>
    <definedName name="Zone_impres_MI" localSheetId="2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/>
  <c r="E73" i="7"/>
  <c r="E74" i="7"/>
  <c r="E76" i="7"/>
  <c r="E80" i="7"/>
  <c r="E78" i="6"/>
  <c r="E75" i="4"/>
  <c r="E78" i="4"/>
  <c r="E79" i="6"/>
  <c r="E79" i="4"/>
  <c r="E80" i="6"/>
  <c r="E82" i="6"/>
  <c r="E86" i="6"/>
  <c r="E80" i="4"/>
  <c r="E82" i="4"/>
  <c r="E86" i="4"/>
</calcChain>
</file>

<file path=xl/sharedStrings.xml><?xml version="1.0" encoding="utf-8"?>
<sst xmlns="http://schemas.openxmlformats.org/spreadsheetml/2006/main" count="97" uniqueCount="66">
  <si>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</si>
  <si>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</si>
  <si>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</si>
  <si>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</si>
  <si>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</si>
  <si>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</si>
  <si>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</si>
  <si>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</si>
  <si>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</si>
  <si>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</si>
  <si>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</si>
  <si>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</si>
  <si>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</si>
  <si>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</si>
  <si>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Divers calculs effectués;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</si>
  <si>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</si>
  <si>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</si>
  <si>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</si>
  <si>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</si>
  <si>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</si>
  <si>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</si>
  <si>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</si>
  <si>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</si>
  <si>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</si>
  <si>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</si>
  <si>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</si>
  <si>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</si>
  <si>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</si>
  <si>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</si>
  <si>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</si>
  <si>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</si>
  <si>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</si>
  <si>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</si>
  <si>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</si>
  <si>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</si>
  <si>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</si>
  <si>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</si>
  <si>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</si>
  <si>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</si>
  <si>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</si>
  <si>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</si>
  <si>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</si>
  <si>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</si>
  <si>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</si>
  <si>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</si>
  <si>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</si>
  <si>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</si>
  <si>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</si>
  <si>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>Réorganisations et consultations</t>
  </si>
  <si>
    <t>Le 21 mars 2012</t>
  </si>
  <si>
    <t>SUCCESSION DE THÉRÈSE AUDET LAROCHELLE</t>
  </si>
  <si>
    <t>7105 Paul Letondal app #201, Montréal, H1E 7B3</t>
  </si>
  <si>
    <t>Montréal (Québec) H1E 7B3</t>
  </si>
  <si>
    <t># 12039</t>
  </si>
  <si>
    <t>Le 15 novembre 2012</t>
  </si>
  <si>
    <t>7105 Paul-Letondal app #201</t>
  </si>
  <si>
    <t># 12200</t>
  </si>
  <si>
    <t xml:space="preserve"> - Déclaration d'impôt de la succession du 25 aout 2011 au 24 aout 2012;</t>
  </si>
  <si>
    <t>Heures</t>
  </si>
  <si>
    <t>Taux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</si>
  <si>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</si>
  <si>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</si>
  <si>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7105 Paul-Letondal app #201,
Montréal (Québec) H1E 7B3</t>
  </si>
  <si>
    <t>Le 23 FÉVRIER 2022</t>
  </si>
  <si>
    <t># 22057</t>
  </si>
  <si>
    <t xml:space="preserve"> - Déclaration d'impôt de la succession 2021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</si>
</sst>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4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5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11" xfId="0" applyFont="1" applyFill="1" applyBorder="1"/>
    <xf numFmtId="0" fontId="6" fillId="3" borderId="12" xfId="0" applyFont="1" applyFill="1" applyBorder="1"/>
    <xf numFmtId="0" fontId="7" fillId="3" borderId="13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0" fillId="0" borderId="0" xfId="0" applyFont="1" applyFill="1"/>
    <xf numFmtId="0" fontId="9" fillId="0" borderId="1" xfId="0" applyFont="1" applyFill="1" applyBorder="1"/>
    <xf numFmtId="0" fontId="2" fillId="0" borderId="1" xfId="0" applyFont="1" applyFill="1" applyBorder="1"/>
    <xf numFmtId="0" fontId="12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17" fillId="0" borderId="0" xfId="0" applyFont="1" applyFill="1"/>
    <xf numFmtId="0" fontId="18" fillId="0" borderId="0" xfId="0" applyFont="1" applyFill="1"/>
    <xf numFmtId="0" fontId="17" fillId="0" borderId="0" xfId="0" applyFont="1" applyFill="1" applyAlignment="1">
      <alignment horizontal="right"/>
    </xf>
    <xf numFmtId="7" fontId="13" fillId="0" borderId="0" xfId="0" applyNumberFormat="1" applyFont="1" applyFill="1"/>
    <xf numFmtId="166" fontId="17" fillId="0" borderId="0" xfId="2" applyNumberFormat="1" applyFont="1" applyFill="1"/>
    <xf numFmtId="166" fontId="18" fillId="0" borderId="0" xfId="2" applyNumberFormat="1" applyFont="1" applyFill="1"/>
    <xf numFmtId="10" fontId="18" fillId="0" borderId="0" xfId="0" applyNumberFormat="1" applyFont="1" applyFill="1" applyAlignment="1">
      <alignment horizontal="left"/>
    </xf>
    <xf numFmtId="166" fontId="18" fillId="0" borderId="0" xfId="0" applyNumberFormat="1" applyFont="1" applyFill="1"/>
    <xf numFmtId="166" fontId="17" fillId="0" borderId="3" xfId="2" applyNumberFormat="1" applyFont="1" applyFill="1" applyBorder="1"/>
    <xf numFmtId="0" fontId="18" fillId="0" borderId="0" xfId="0" applyFont="1" applyFill="1" applyAlignment="1">
      <alignment horizontal="right"/>
    </xf>
    <xf numFmtId="166" fontId="18" fillId="0" borderId="0" xfId="1" applyNumberFormat="1" applyFont="1" applyFill="1"/>
    <xf numFmtId="166" fontId="18" fillId="0" borderId="2" xfId="1" applyNumberFormat="1" applyFont="1" applyFill="1" applyBorder="1"/>
    <xf numFmtId="7" fontId="18" fillId="0" borderId="0" xfId="0" applyNumberFormat="1" applyFont="1" applyFill="1"/>
    <xf numFmtId="0" fontId="20" fillId="4" borderId="15" xfId="0" applyFont="1" applyFill="1" applyBorder="1" applyAlignment="1">
      <alignment vertical="center"/>
    </xf>
    <xf numFmtId="0" fontId="21" fillId="4" borderId="16" xfId="0" applyFont="1" applyFill="1" applyBorder="1" applyAlignment="1">
      <alignment vertical="center"/>
    </xf>
    <xf numFmtId="7" fontId="20" fillId="4" borderId="17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2" fillId="2" borderId="6" xfId="0" applyFont="1" applyFill="1" applyBorder="1" applyAlignment="1">
      <alignment horizontal="left" wrapText="1" shrinkToFi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 wrapText="1" indent="1" shrinkToFit="1"/>
    </xf>
    <xf numFmtId="0" fontId="11" fillId="0" borderId="14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horizontal="left" indent="1"/>
    </xf>
    <xf numFmtId="0" fontId="13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2" fillId="0" borderId="0" xfId="0" applyFont="1" applyAlignment="1">
      <alignment horizontal="left" indent="2"/>
    </xf>
    <xf numFmtId="0" fontId="2" fillId="0" borderId="0" xfId="0" applyFont="1"/>
    <xf numFmtId="165" fontId="2" fillId="0" borderId="0" xfId="0" applyNumberFormat="1" applyFont="1"/>
    <xf numFmtId="0" fontId="9" fillId="0" borderId="0" xfId="0" applyFont="1"/>
    <xf numFmtId="0" fontId="17" fillId="0" borderId="0" xfId="0" applyFont="1"/>
    <xf numFmtId="0" fontId="12" fillId="0" borderId="0" xfId="0" applyFont="1"/>
    <xf numFmtId="0" fontId="18" fillId="0" borderId="0" xfId="0" applyFont="1"/>
    <xf numFmtId="0" fontId="10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9" fillId="0" borderId="1" xfId="0" applyFont="1" applyBorder="1"/>
    <xf numFmtId="0" fontId="2" fillId="0" borderId="1" xfId="0" applyFont="1" applyBorder="1"/>
    <xf numFmtId="0" fontId="11" fillId="0" borderId="14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3" fillId="0" borderId="0" xfId="0" applyFont="1"/>
    <xf numFmtId="7" fontId="13" fillId="0" borderId="0" xfId="0" applyNumberFormat="1" applyFont="1"/>
    <xf numFmtId="0" fontId="13" fillId="0" borderId="0" xfId="0" applyFont="1" applyAlignment="1">
      <alignment horizontal="left" wrapText="1" indent="1" shrinkToFit="1"/>
    </xf>
    <xf numFmtId="0" fontId="12" fillId="0" borderId="0" xfId="3" applyFont="1"/>
    <xf numFmtId="0" fontId="13" fillId="0" borderId="0" xfId="3" applyFont="1" applyAlignment="1">
      <alignment horizontal="left" wrapText="1" indent="1" shrinkToFit="1"/>
    </xf>
    <xf numFmtId="0" fontId="23" fillId="0" borderId="0" xfId="3" applyFont="1" applyAlignment="1">
      <alignment horizontal="center" wrapText="1" shrinkToFit="1"/>
    </xf>
    <xf numFmtId="7" fontId="13" fillId="0" borderId="0" xfId="3" applyNumberFormat="1" applyFont="1"/>
    <xf numFmtId="0" fontId="2" fillId="0" borderId="0" xfId="3" applyFont="1"/>
    <xf numFmtId="39" fontId="13" fillId="0" borderId="0" xfId="3" applyNumberFormat="1" applyFont="1" applyAlignment="1">
      <alignment horizontal="center" wrapText="1" shrinkToFit="1"/>
    </xf>
    <xf numFmtId="7" fontId="13" fillId="0" borderId="0" xfId="3" applyNumberFormat="1" applyFont="1" applyAlignment="1">
      <alignment horizontal="left" wrapText="1" indent="2" shrinkToFit="1"/>
    </xf>
    <xf numFmtId="166" fontId="17" fillId="0" borderId="0" xfId="2" applyNumberFormat="1" applyFont="1"/>
    <xf numFmtId="0" fontId="18" fillId="0" borderId="0" xfId="0" applyFont="1" applyAlignment="1">
      <alignment horizontal="right"/>
    </xf>
    <xf numFmtId="166" fontId="18" fillId="0" borderId="0" xfId="2" applyNumberFormat="1" applyFont="1"/>
    <xf numFmtId="10" fontId="18" fillId="0" borderId="0" xfId="0" applyNumberFormat="1" applyFont="1" applyAlignment="1">
      <alignment horizontal="left"/>
    </xf>
    <xf numFmtId="166" fontId="18" fillId="0" borderId="0" xfId="1" applyNumberFormat="1" applyFont="1"/>
    <xf numFmtId="167" fontId="18" fillId="0" borderId="0" xfId="0" applyNumberFormat="1" applyFont="1" applyAlignment="1">
      <alignment horizontal="left"/>
    </xf>
    <xf numFmtId="166" fontId="18" fillId="0" borderId="2" xfId="1" applyNumberFormat="1" applyFont="1" applyBorder="1"/>
    <xf numFmtId="166" fontId="18" fillId="0" borderId="0" xfId="0" applyNumberFormat="1" applyFont="1"/>
    <xf numFmtId="166" fontId="17" fillId="0" borderId="3" xfId="2" applyNumberFormat="1" applyFont="1" applyBorder="1"/>
    <xf numFmtId="0" fontId="18" fillId="0" borderId="0" xfId="0" applyFont="1" applyAlignment="1">
      <alignment horizontal="left" indent="1"/>
    </xf>
    <xf numFmtId="7" fontId="18" fillId="0" borderId="0" xfId="0" applyNumberFormat="1" applyFont="1"/>
    <xf numFmtId="0" fontId="18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8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A1F1B196-F702-420D-A8D5-92B5AA92F59C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F77AC3-ACBF-4C01-A32E-7CCDB7D07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23%20Facture%20mod&#232;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de facture"/>
      <sheetName val="Activités"/>
    </sheetNames>
    <sheetDataSet>
      <sheetData sheetId="0"/>
      <sheetData sheetId="1">
        <row r="5">
          <cell r="C5" t="str">
            <v>Réorganisations et consultations</v>
          </cell>
        </row>
        <row r="6">
          <cell r="C6" t="str">
            <v xml:space="preserve"> - Rencontre avec vous à nos bureaux;</v>
          </cell>
        </row>
        <row r="7">
          <cell r="C7" t="str">
            <v xml:space="preserve"> - Rencontre avec vous aux bureaux des notaires et déplacement ;</v>
          </cell>
        </row>
        <row r="8">
          <cell r="C8" t="str">
            <v xml:space="preserve"> - Rencontre avec vous à vos bureaux et déplacement;</v>
          </cell>
        </row>
        <row r="9">
          <cell r="C9" t="str">
            <v xml:space="preserve"> - Rencontre avec vous par Vidéoconférence ;</v>
          </cell>
        </row>
        <row r="10">
          <cell r="C10" t="str">
            <v xml:space="preserve"> - Préparation à la rencontre et rencontre avec vous à nos bureaux;</v>
          </cell>
        </row>
        <row r="11">
          <cell r="C11" t="str">
            <v xml:space="preserve"> - Préparation à la rencontre, déplacement et rencontre avec vous aux bureaux des notaires ;</v>
          </cell>
        </row>
        <row r="12">
          <cell r="C12" t="str">
            <v xml:space="preserve"> - Préparation à la rencontre, déplacement et rencontre avec vous à vos bureaux ;</v>
          </cell>
        </row>
        <row r="13">
          <cell r="C13" t="str">
            <v xml:space="preserve"> - Préparation à la rencontre et rencontre avec vous par Vidéoconférence ;</v>
          </cell>
        </row>
        <row r="14">
          <cell r="C14" t="str">
            <v xml:space="preserve"> - Recueullir les différentes informations pertinentes à l'élaboration de la planification fiscale ;</v>
          </cell>
        </row>
        <row r="15">
          <cell r="C15" t="str">
            <v xml:space="preserve"> - Recueuillir les informations pour la création d'une société;</v>
          </cell>
        </row>
        <row r="16">
          <cell r="C16" t="str">
            <v xml:space="preserve"> - Recueuillir les informations pour la création d'une fiducie;</v>
          </cell>
        </row>
        <row r="17">
          <cell r="C17" t="str">
            <v xml:space="preserve"> - Prise de connaissance et analyse des documents soumis;</v>
          </cell>
        </row>
        <row r="18">
          <cell r="C18" t="str">
            <v xml:space="preserve"> - Analyse des livres des minutes pour déterminer les caractéristiques fiscales des actions;</v>
          </cell>
        </row>
        <row r="19">
          <cell r="C19" t="str">
            <v xml:space="preserve"> - Analyse, réflexions et recherches fiscales permettant de déterminer le plan d'action fiscal optimal ;</v>
          </cell>
        </row>
        <row r="20">
          <cell r="C20" t="str">
            <v xml:space="preserve"> - Rédaction d'un mémorandum fiscal pour mettre en place la réorganisation fiscale déterminée ;</v>
          </cell>
        </row>
        <row r="21">
          <cell r="C21" t="str">
            <v xml:space="preserve"> - Préparation d'organigrammes corporatifs avant et après opérations;</v>
          </cell>
        </row>
        <row r="22">
          <cell r="C22" t="str">
            <v xml:space="preserve"> - Recherches et analyses fiscales requises pour la mise en place de la réorganisation;</v>
          </cell>
        </row>
        <row r="23">
          <cell r="C23" t="str">
            <v xml:space="preserve"> - Analyse des risques fiscaux potentiels (règles générales anti-évitement générale et spécifiques);</v>
          </cell>
        </row>
        <row r="24">
          <cell r="C24" t="str">
            <v xml:space="preserve"> - Estimation du calcul du Revenu Protégé année par année nécessaire pour les fins de la réorganisation;</v>
          </cell>
        </row>
        <row r="25">
          <cell r="C25" t="str">
            <v xml:space="preserve"> - Révision de la documentation juridique afférente à la présente réorganisation;</v>
          </cell>
        </row>
        <row r="26">
          <cell r="C26" t="str">
            <v xml:space="preserve"> - Discussion avec un expert en taxes à la consommation pour les différents aspects de la réorganisation;</v>
          </cell>
        </row>
        <row r="27">
          <cell r="C27" t="str">
            <v xml:space="preserve"> - Aide à la détermination de la juste valeur marchande de la société ;</v>
          </cell>
        </row>
        <row r="28">
          <cell r="C28" t="str">
            <v xml:space="preserve"> - Divers calculs effectués en lien avec la mise en place;</v>
          </cell>
        </row>
        <row r="29">
          <cell r="C29" t="str">
            <v xml:space="preserve"> - Démarches d'obtention du numéro d'entreprise fédéral pour la nouvelle société ;</v>
          </cell>
        </row>
        <row r="30">
          <cell r="C30" t="str">
            <v xml:space="preserve"> - Préparation des formulaires de roulement T2057 et TP-518 requis;</v>
          </cell>
        </row>
        <row r="31">
          <cell r="C31" t="str">
            <v xml:space="preserve"> - Préparation des formulaires de ventes de comptes clients T2022 et TP-184 requis;</v>
          </cell>
        </row>
        <row r="32">
          <cell r="C32" t="str">
            <v xml:space="preserve"> - Préparation des formulaires de taxes FP-2044 requis pour le transfert de la totalité ou presque d'une entreprise;</v>
          </cell>
        </row>
        <row r="33">
          <cell r="C33" t="str">
            <v xml:space="preserve"> - Préparation des différents formulaires et annexes requises afin de déclarer un CDC ;</v>
          </cell>
        </row>
        <row r="34">
          <cell r="C34" t="str">
            <v xml:space="preserve"> - Préparation du formulaire T2027 - règlement de dette lors de la liquidation de filiale;</v>
          </cell>
        </row>
        <row r="35">
          <cell r="C35" t="str">
            <v xml:space="preserve"> - Préparation de lettres aux gouvernements afin de conserver et d'annuler les numéros d'entreprises post fusion ;</v>
          </cell>
        </row>
        <row r="36">
          <cell r="C36" t="str">
            <v xml:space="preserve"> - Préparer un sommaire de chèques à faire pour la séance de clôture ;</v>
          </cell>
        </row>
        <row r="37">
          <cell r="C37" t="str">
            <v xml:space="preserve"> - Préparation des formulaires de choix fiscaux de clauses de non-concurrence;</v>
          </cell>
        </row>
        <row r="38">
          <cell r="C38" t="str">
            <v xml:space="preserve"> - Diverses discussions téléphoniques avec vous ;</v>
          </cell>
        </row>
        <row r="39">
          <cell r="C39" t="str">
            <v xml:space="preserve"> - Diverses discussions téléphoniques avec vous et le juriste;</v>
          </cell>
        </row>
        <row r="40">
          <cell r="C40" t="str">
            <v xml:space="preserve"> - Diverses discussions téléphoniques avec vous, le juriste et votre comptable;</v>
          </cell>
        </row>
        <row r="41">
          <cell r="C41" t="str">
            <v xml:space="preserve"> - Lecture, analyse et rédaction de divers courriels avec les divers intervenants;</v>
          </cell>
        </row>
        <row r="42">
          <cell r="C42" t="str">
            <v xml:space="preserve"> - Préparation à la rencontre et rencontre avec vous pour la signature des documents préparés;</v>
          </cell>
        </row>
        <row r="43">
          <cell r="C43" t="str">
            <v xml:space="preserve"> - Préparation à la rencontre, déplacement et rencontre avec vous pour la signature des documents préparés;</v>
          </cell>
        </row>
        <row r="45">
          <cell r="C45" t="str">
            <v>Conformité</v>
          </cell>
        </row>
        <row r="46">
          <cell r="C46" t="str">
            <v xml:space="preserve"> - Préparation de votre déclaration de revenu pour l'année d'imposition xxx;</v>
          </cell>
        </row>
        <row r="47">
          <cell r="C47" t="str">
            <v xml:space="preserve"> - Préparation de votre déclaration de revenu et de celle de votre conjointe pour l'année d'imposition xxx;</v>
          </cell>
        </row>
        <row r="48">
          <cell r="C48" t="str">
            <v xml:space="preserve"> - Préparation de la déclaration de revenu de la fiducie pour l'année d'imposition xxx;</v>
          </cell>
        </row>
        <row r="49">
          <cell r="C49" t="str">
            <v xml:space="preserve"> - Révision de la T2 de et discussions avec les vérificateurs: dossier de xxx;</v>
          </cell>
        </row>
        <row r="50">
          <cell r="C50" t="str">
            <v xml:space="preserve"> - 2ième révision de la T2 dans le dossier de xxx;</v>
          </cell>
        </row>
        <row r="51">
          <cell r="C51" t="str">
            <v xml:space="preserve"> - Révision de la T3 et discussions avec les vérificateurs: dossier de xxx;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49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/>
      <c r="C24" s="25"/>
      <c r="D24" s="25"/>
      <c r="E24" s="25"/>
      <c r="F24" s="25"/>
    </row>
    <row r="25" spans="1:6" ht="15" x14ac:dyDescent="0.2">
      <c r="A25" s="21"/>
      <c r="B25" s="29" t="s">
        <v>50</v>
      </c>
      <c r="C25" s="25"/>
      <c r="D25" s="25"/>
      <c r="E25" s="25"/>
      <c r="F25" s="25"/>
    </row>
    <row r="26" spans="1:6" ht="15" x14ac:dyDescent="0.2">
      <c r="A26" s="21"/>
      <c r="B26" s="30" t="s">
        <v>51</v>
      </c>
      <c r="C26" s="25"/>
      <c r="D26" s="25"/>
      <c r="E26" s="25"/>
      <c r="F26" s="25"/>
    </row>
    <row r="27" spans="1:6" ht="15" x14ac:dyDescent="0.2">
      <c r="A27" s="21"/>
      <c r="B27" s="30" t="s">
        <v>52</v>
      </c>
      <c r="C27" s="25"/>
      <c r="D27" s="25"/>
      <c r="E27" s="25"/>
      <c r="F27" s="25"/>
    </row>
    <row r="28" spans="1:6" x14ac:dyDescent="0.2">
      <c r="A28" s="22"/>
      <c r="B28" s="25"/>
      <c r="C28" s="27"/>
      <c r="D28" s="27"/>
      <c r="E28" s="28"/>
      <c r="F28" s="25"/>
    </row>
    <row r="29" spans="1:6" ht="15" x14ac:dyDescent="0.2">
      <c r="A29" s="21"/>
      <c r="B29" s="27"/>
      <c r="C29" s="27"/>
      <c r="D29" s="31" t="s">
        <v>17</v>
      </c>
      <c r="E29" s="31" t="s">
        <v>53</v>
      </c>
      <c r="F29" s="25"/>
    </row>
    <row r="30" spans="1:6" ht="13.5" thickBot="1" x14ac:dyDescent="0.25">
      <c r="A30" s="23"/>
      <c r="B30" s="23"/>
      <c r="C30" s="23"/>
      <c r="D30" s="23"/>
      <c r="E30" s="23"/>
      <c r="F30" s="24"/>
    </row>
    <row r="31" spans="1:6" s="45" customFormat="1" ht="21.75" customHeight="1" x14ac:dyDescent="0.2">
      <c r="A31" s="52" t="s">
        <v>0</v>
      </c>
      <c r="B31" s="52"/>
      <c r="C31" s="52"/>
      <c r="D31" s="52"/>
      <c r="E31" s="52"/>
      <c r="F31" s="52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5"/>
      <c r="B33" s="26" t="s">
        <v>6</v>
      </c>
      <c r="C33" s="26"/>
      <c r="D33" s="26"/>
      <c r="E33" s="32"/>
      <c r="F33" s="25"/>
    </row>
    <row r="34" spans="1:6" ht="14.25" x14ac:dyDescent="0.2">
      <c r="A34" s="25"/>
      <c r="B34" s="51"/>
      <c r="C34" s="51"/>
      <c r="D34" s="51"/>
      <c r="E34" s="32"/>
      <c r="F34" s="25"/>
    </row>
    <row r="35" spans="1:6" ht="14.25" x14ac:dyDescent="0.2">
      <c r="A35" s="25"/>
      <c r="B35" s="51"/>
      <c r="C35" s="51"/>
      <c r="D35" s="51"/>
      <c r="E35" s="32"/>
      <c r="F35" s="25"/>
    </row>
    <row r="36" spans="1:6" ht="14.25" x14ac:dyDescent="0.2">
      <c r="A36" s="25"/>
      <c r="B36" s="51"/>
      <c r="C36" s="51"/>
      <c r="D36" s="51"/>
      <c r="E36" s="32"/>
      <c r="F36" s="25"/>
    </row>
    <row r="37" spans="1:6" ht="14.25" x14ac:dyDescent="0.2">
      <c r="A37" s="25"/>
      <c r="B37" s="51"/>
      <c r="C37" s="51"/>
      <c r="D37" s="51"/>
      <c r="E37" s="32"/>
      <c r="F37" s="25"/>
    </row>
    <row r="38" spans="1:6" ht="14.25" x14ac:dyDescent="0.2">
      <c r="A38" s="25"/>
      <c r="B38" s="51"/>
      <c r="C38" s="51"/>
      <c r="D38" s="51"/>
      <c r="E38" s="32"/>
      <c r="F38" s="25"/>
    </row>
    <row r="39" spans="1:6" ht="14.25" x14ac:dyDescent="0.2">
      <c r="A39" s="25"/>
      <c r="B39" s="51"/>
      <c r="C39" s="51"/>
      <c r="D39" s="51"/>
      <c r="E39" s="32"/>
      <c r="F39" s="25"/>
    </row>
    <row r="40" spans="1:6" ht="14.25" x14ac:dyDescent="0.2">
      <c r="A40" s="25"/>
      <c r="B40" s="51"/>
      <c r="C40" s="51"/>
      <c r="D40" s="51"/>
      <c r="E40" s="32"/>
      <c r="F40" s="25"/>
    </row>
    <row r="41" spans="1:6" ht="13.5" customHeight="1" x14ac:dyDescent="0.2">
      <c r="A41" s="25"/>
      <c r="B41" s="51"/>
      <c r="C41" s="51"/>
      <c r="D41" s="51"/>
      <c r="E41" s="32"/>
      <c r="F41" s="25"/>
    </row>
    <row r="42" spans="1:6" ht="14.25" x14ac:dyDescent="0.2">
      <c r="A42" s="25"/>
      <c r="B42" s="51"/>
      <c r="C42" s="51"/>
      <c r="D42" s="51"/>
      <c r="E42" s="32"/>
      <c r="F42" s="25"/>
    </row>
    <row r="43" spans="1:6" ht="14.25" x14ac:dyDescent="0.2">
      <c r="A43" s="25"/>
      <c r="B43" s="51"/>
      <c r="C43" s="51"/>
      <c r="D43" s="51"/>
      <c r="E43" s="32"/>
      <c r="F43" s="25"/>
    </row>
    <row r="44" spans="1:6" ht="14.25" x14ac:dyDescent="0.2">
      <c r="A44" s="25"/>
      <c r="B44" s="51"/>
      <c r="C44" s="51"/>
      <c r="D44" s="51"/>
      <c r="E44" s="32"/>
      <c r="F44" s="25"/>
    </row>
    <row r="45" spans="1:6" ht="14.25" x14ac:dyDescent="0.2">
      <c r="A45" s="25"/>
      <c r="B45" s="51"/>
      <c r="C45" s="51"/>
      <c r="D45" s="51"/>
      <c r="E45" s="32"/>
      <c r="F45" s="25"/>
    </row>
    <row r="46" spans="1:6" ht="14.25" x14ac:dyDescent="0.2">
      <c r="A46" s="25"/>
      <c r="B46" s="51"/>
      <c r="C46" s="51"/>
      <c r="D46" s="51"/>
      <c r="E46" s="32"/>
      <c r="F46" s="25"/>
    </row>
    <row r="47" spans="1:6" ht="14.25" x14ac:dyDescent="0.2">
      <c r="A47" s="25"/>
      <c r="B47" s="51"/>
      <c r="C47" s="51"/>
      <c r="D47" s="51"/>
      <c r="E47" s="32"/>
      <c r="F47" s="25"/>
    </row>
    <row r="48" spans="1:6" ht="14.25" x14ac:dyDescent="0.2">
      <c r="A48" s="25"/>
      <c r="B48" s="51"/>
      <c r="C48" s="51"/>
      <c r="D48" s="51"/>
      <c r="E48" s="32"/>
      <c r="F48" s="25"/>
    </row>
    <row r="49" spans="1:6" ht="14.25" x14ac:dyDescent="0.2">
      <c r="A49" s="25"/>
      <c r="B49" s="51"/>
      <c r="C49" s="51"/>
      <c r="D49" s="51"/>
      <c r="E49" s="32"/>
      <c r="F49" s="25"/>
    </row>
    <row r="50" spans="1:6" ht="14.25" x14ac:dyDescent="0.2">
      <c r="A50" s="25"/>
      <c r="B50" s="51"/>
      <c r="C50" s="51"/>
      <c r="D50" s="51"/>
      <c r="E50" s="32"/>
      <c r="F50" s="25"/>
    </row>
    <row r="51" spans="1:6" ht="14.25" x14ac:dyDescent="0.2">
      <c r="A51" s="25"/>
      <c r="B51" s="51"/>
      <c r="C51" s="51"/>
      <c r="D51" s="51"/>
      <c r="E51" s="32"/>
      <c r="F51" s="25"/>
    </row>
    <row r="52" spans="1:6" ht="14.25" x14ac:dyDescent="0.2">
      <c r="A52" s="25"/>
      <c r="B52" s="51"/>
      <c r="C52" s="51"/>
      <c r="D52" s="51"/>
      <c r="E52" s="32"/>
      <c r="F52" s="25"/>
    </row>
    <row r="53" spans="1:6" ht="14.25" x14ac:dyDescent="0.2">
      <c r="A53" s="25"/>
      <c r="B53" s="51"/>
      <c r="C53" s="51"/>
      <c r="D53" s="51"/>
      <c r="E53" s="32"/>
      <c r="F53" s="25"/>
    </row>
    <row r="54" spans="1:6" ht="14.25" x14ac:dyDescent="0.2">
      <c r="A54" s="25"/>
      <c r="B54" s="51"/>
      <c r="C54" s="51"/>
      <c r="D54" s="51"/>
      <c r="E54" s="32"/>
      <c r="F54" s="25"/>
    </row>
    <row r="55" spans="1:6" ht="14.25" x14ac:dyDescent="0.2">
      <c r="A55" s="25"/>
      <c r="B55" s="51"/>
      <c r="C55" s="51"/>
      <c r="D55" s="51"/>
      <c r="E55" s="32"/>
      <c r="F55" s="25"/>
    </row>
    <row r="56" spans="1:6" ht="14.25" x14ac:dyDescent="0.2">
      <c r="A56" s="25"/>
      <c r="B56" s="51"/>
      <c r="C56" s="51"/>
      <c r="D56" s="51"/>
      <c r="E56" s="32"/>
      <c r="F56" s="25"/>
    </row>
    <row r="57" spans="1:6" ht="14.25" x14ac:dyDescent="0.2">
      <c r="A57" s="25"/>
      <c r="B57" s="51"/>
      <c r="C57" s="51"/>
      <c r="D57" s="51"/>
      <c r="E57" s="32"/>
      <c r="F57" s="25"/>
    </row>
    <row r="58" spans="1:6" ht="14.25" x14ac:dyDescent="0.2">
      <c r="A58" s="25"/>
      <c r="B58" s="51"/>
      <c r="C58" s="51"/>
      <c r="D58" s="51"/>
      <c r="E58" s="32"/>
      <c r="F58" s="25"/>
    </row>
    <row r="59" spans="1:6" ht="14.25" x14ac:dyDescent="0.2">
      <c r="A59" s="25"/>
      <c r="B59" s="51"/>
      <c r="C59" s="51"/>
      <c r="D59" s="51"/>
      <c r="E59" s="32"/>
      <c r="F59" s="25"/>
    </row>
    <row r="60" spans="1:6" ht="14.25" x14ac:dyDescent="0.2">
      <c r="A60" s="25"/>
      <c r="B60" s="51"/>
      <c r="C60" s="51"/>
      <c r="D60" s="51"/>
      <c r="E60" s="32"/>
      <c r="F60" s="25"/>
    </row>
    <row r="61" spans="1:6" ht="14.25" x14ac:dyDescent="0.2">
      <c r="A61" s="25"/>
      <c r="B61" s="51"/>
      <c r="C61" s="51"/>
      <c r="D61" s="51"/>
      <c r="E61" s="32"/>
      <c r="F61" s="25"/>
    </row>
    <row r="62" spans="1:6" ht="14.25" x14ac:dyDescent="0.2">
      <c r="A62" s="25"/>
      <c r="B62" s="51"/>
      <c r="C62" s="51"/>
      <c r="D62" s="51"/>
      <c r="E62" s="32"/>
      <c r="F62" s="25"/>
    </row>
    <row r="63" spans="1:6" ht="14.25" x14ac:dyDescent="0.2">
      <c r="A63" s="25"/>
      <c r="B63" s="51"/>
      <c r="C63" s="51"/>
      <c r="D63" s="51"/>
      <c r="E63" s="32"/>
      <c r="F63" s="25"/>
    </row>
    <row r="64" spans="1:6" ht="14.25" x14ac:dyDescent="0.2">
      <c r="A64" s="25"/>
      <c r="B64" s="51"/>
      <c r="C64" s="51"/>
      <c r="D64" s="51"/>
      <c r="E64" s="32"/>
      <c r="F64" s="25"/>
    </row>
    <row r="65" spans="1:6" ht="14.25" x14ac:dyDescent="0.2">
      <c r="A65" s="25"/>
      <c r="B65" s="51"/>
      <c r="C65" s="51"/>
      <c r="D65" s="51"/>
      <c r="E65" s="32"/>
      <c r="F65" s="25"/>
    </row>
    <row r="66" spans="1:6" ht="14.25" x14ac:dyDescent="0.2">
      <c r="A66" s="25"/>
      <c r="B66" s="51"/>
      <c r="C66" s="51"/>
      <c r="D66" s="51"/>
      <c r="E66" s="32"/>
      <c r="F66" s="25"/>
    </row>
    <row r="67" spans="1:6" ht="14.25" x14ac:dyDescent="0.2">
      <c r="A67" s="25"/>
      <c r="B67" s="51"/>
      <c r="C67" s="51"/>
      <c r="D67" s="51"/>
      <c r="E67" s="32"/>
      <c r="F67" s="25"/>
    </row>
    <row r="68" spans="1:6" ht="14.25" x14ac:dyDescent="0.2">
      <c r="A68" s="25"/>
      <c r="B68" s="51"/>
      <c r="C68" s="51"/>
      <c r="D68" s="51"/>
      <c r="E68" s="32"/>
      <c r="F68" s="25"/>
    </row>
    <row r="69" spans="1:6" ht="14.25" x14ac:dyDescent="0.2">
      <c r="A69" s="25"/>
      <c r="B69" s="51"/>
      <c r="C69" s="51"/>
      <c r="D69" s="51"/>
      <c r="E69" s="32"/>
      <c r="F69" s="25"/>
    </row>
    <row r="70" spans="1:6" ht="14.25" x14ac:dyDescent="0.2">
      <c r="A70" s="25"/>
      <c r="B70" s="51"/>
      <c r="C70" s="51"/>
      <c r="D70" s="51"/>
      <c r="E70" s="32"/>
      <c r="F70" s="25"/>
    </row>
    <row r="71" spans="1:6" ht="14.25" x14ac:dyDescent="0.2">
      <c r="A71" s="25"/>
      <c r="B71" s="51"/>
      <c r="C71" s="51"/>
      <c r="D71" s="51"/>
      <c r="E71" s="32"/>
      <c r="F71" s="25"/>
    </row>
    <row r="72" spans="1:6" ht="14.25" x14ac:dyDescent="0.2">
      <c r="A72" s="25"/>
      <c r="B72" s="51"/>
      <c r="C72" s="51"/>
      <c r="D72" s="51"/>
      <c r="E72" s="32"/>
      <c r="F72" s="25"/>
    </row>
    <row r="73" spans="1:6" ht="14.25" x14ac:dyDescent="0.2">
      <c r="A73" s="25"/>
      <c r="B73" s="51"/>
      <c r="C73" s="51"/>
      <c r="D73" s="51"/>
      <c r="E73" s="32"/>
      <c r="F73" s="25"/>
    </row>
    <row r="74" spans="1:6" ht="13.5" customHeight="1" x14ac:dyDescent="0.2">
      <c r="A74" s="25"/>
      <c r="B74" s="51"/>
      <c r="C74" s="51"/>
      <c r="D74" s="51"/>
      <c r="E74" s="32"/>
      <c r="F74" s="25"/>
    </row>
    <row r="75" spans="1:6" ht="13.5" customHeight="1" x14ac:dyDescent="0.2">
      <c r="A75" s="25"/>
      <c r="B75" s="29" t="s">
        <v>21</v>
      </c>
      <c r="C75" s="30"/>
      <c r="D75" s="30"/>
      <c r="E75" s="33">
        <f>2*190</f>
        <v>380</v>
      </c>
      <c r="F75" s="25"/>
    </row>
    <row r="76" spans="1:6" ht="13.5" customHeight="1" x14ac:dyDescent="0.2">
      <c r="A76" s="25"/>
      <c r="B76" s="38" t="s">
        <v>18</v>
      </c>
      <c r="C76" s="30"/>
      <c r="D76" s="30"/>
      <c r="E76" s="34">
        <v>0</v>
      </c>
      <c r="F76" s="25"/>
    </row>
    <row r="77" spans="1:6" ht="13.5" customHeight="1" x14ac:dyDescent="0.2">
      <c r="A77" s="25"/>
      <c r="B77" s="38" t="s">
        <v>19</v>
      </c>
      <c r="C77" s="30"/>
      <c r="D77" s="30"/>
      <c r="E77" s="34">
        <v>0</v>
      </c>
      <c r="F77" s="25"/>
    </row>
    <row r="78" spans="1:6" ht="13.5" customHeight="1" x14ac:dyDescent="0.2">
      <c r="A78" s="25"/>
      <c r="B78" s="29" t="s">
        <v>20</v>
      </c>
      <c r="C78" s="30"/>
      <c r="D78" s="30"/>
      <c r="E78" s="33">
        <f>SUM(E75:E77)</f>
        <v>380</v>
      </c>
      <c r="F78" s="25"/>
    </row>
    <row r="79" spans="1:6" ht="13.5" customHeight="1" x14ac:dyDescent="0.2">
      <c r="A79" s="25"/>
      <c r="B79" s="30" t="s">
        <v>5</v>
      </c>
      <c r="C79" s="35">
        <v>0.05</v>
      </c>
      <c r="D79" s="30"/>
      <c r="E79" s="39">
        <f>ROUND(E78*C79,2)</f>
        <v>19</v>
      </c>
      <c r="F79" s="25"/>
    </row>
    <row r="80" spans="1:6" ht="13.5" customHeight="1" x14ac:dyDescent="0.2">
      <c r="A80" s="25"/>
      <c r="B80" s="30" t="s">
        <v>4</v>
      </c>
      <c r="C80" s="35">
        <v>9.5000000000000001E-2</v>
      </c>
      <c r="D80" s="30"/>
      <c r="E80" s="40">
        <f>ROUND((E78+E79)*C80,2)</f>
        <v>37.909999999999997</v>
      </c>
      <c r="F80" s="25"/>
    </row>
    <row r="81" spans="1:6" ht="13.5" customHeight="1" x14ac:dyDescent="0.2">
      <c r="A81" s="25"/>
      <c r="B81" s="30"/>
      <c r="C81" s="30"/>
      <c r="D81" s="30"/>
      <c r="E81" s="36"/>
      <c r="F81" s="25"/>
    </row>
    <row r="82" spans="1:6" ht="16.5" customHeight="1" thickBot="1" x14ac:dyDescent="0.25">
      <c r="A82" s="25"/>
      <c r="B82" s="29" t="s">
        <v>22</v>
      </c>
      <c r="C82" s="30"/>
      <c r="D82" s="30"/>
      <c r="E82" s="37">
        <f>SUM(E78:E80)</f>
        <v>436.90999999999997</v>
      </c>
      <c r="F82" s="25"/>
    </row>
    <row r="83" spans="1:6" ht="15.75" thickTop="1" x14ac:dyDescent="0.2">
      <c r="A83" s="25"/>
      <c r="B83" s="54"/>
      <c r="C83" s="54"/>
      <c r="D83" s="54"/>
      <c r="E83" s="41"/>
      <c r="F83" s="25"/>
    </row>
    <row r="84" spans="1:6" ht="15" x14ac:dyDescent="0.2">
      <c r="A84" s="25"/>
      <c r="B84" s="53" t="s">
        <v>24</v>
      </c>
      <c r="C84" s="53"/>
      <c r="D84" s="53"/>
      <c r="E84" s="41">
        <v>0</v>
      </c>
      <c r="F84" s="25"/>
    </row>
    <row r="85" spans="1:6" ht="15" x14ac:dyDescent="0.2">
      <c r="A85" s="25"/>
      <c r="B85" s="54"/>
      <c r="C85" s="54"/>
      <c r="D85" s="54"/>
      <c r="E85" s="41"/>
      <c r="F85" s="25"/>
    </row>
    <row r="86" spans="1:6" ht="19.5" customHeight="1" x14ac:dyDescent="0.2">
      <c r="A86" s="25"/>
      <c r="B86" s="42" t="s">
        <v>23</v>
      </c>
      <c r="C86" s="43"/>
      <c r="D86" s="43"/>
      <c r="E86" s="44">
        <f>E82-E84</f>
        <v>436.90999999999997</v>
      </c>
      <c r="F86" s="25"/>
    </row>
    <row r="87" spans="1:6" ht="13.5" customHeight="1" x14ac:dyDescent="0.2">
      <c r="A87" s="25"/>
      <c r="B87" s="25"/>
      <c r="C87" s="25"/>
      <c r="D87" s="25"/>
      <c r="E87" s="25"/>
      <c r="F87" s="25"/>
    </row>
    <row r="88" spans="1:6" x14ac:dyDescent="0.2">
      <c r="A88" s="25"/>
      <c r="B88" s="25"/>
      <c r="C88" s="25"/>
      <c r="D88" s="25"/>
      <c r="E88" s="25"/>
      <c r="F88" s="25"/>
    </row>
    <row r="89" spans="1:6" x14ac:dyDescent="0.2">
      <c r="A89" s="25"/>
      <c r="B89" s="49"/>
      <c r="C89" s="49"/>
      <c r="D89" s="49"/>
      <c r="E89" s="49"/>
      <c r="F89" s="25"/>
    </row>
    <row r="90" spans="1:6" ht="14.25" x14ac:dyDescent="0.2">
      <c r="A90" s="57" t="s">
        <v>25</v>
      </c>
      <c r="B90" s="57"/>
      <c r="C90" s="57"/>
      <c r="D90" s="57"/>
      <c r="E90" s="57"/>
      <c r="F90" s="57"/>
    </row>
    <row r="91" spans="1:6" ht="14.25" x14ac:dyDescent="0.2">
      <c r="A91" s="55" t="s">
        <v>7</v>
      </c>
      <c r="B91" s="55"/>
      <c r="C91" s="55"/>
      <c r="D91" s="55"/>
      <c r="E91" s="55"/>
      <c r="F91" s="55"/>
    </row>
    <row r="92" spans="1:6" x14ac:dyDescent="0.2">
      <c r="A92" s="25"/>
      <c r="B92" s="25"/>
      <c r="C92" s="25"/>
      <c r="D92" s="25"/>
      <c r="E92" s="25"/>
      <c r="F92" s="25"/>
    </row>
    <row r="93" spans="1:6" x14ac:dyDescent="0.2">
      <c r="A93" s="25"/>
      <c r="B93" s="50"/>
      <c r="C93" s="50"/>
      <c r="D93" s="50"/>
      <c r="E93" s="50"/>
      <c r="F93" s="25"/>
    </row>
    <row r="94" spans="1:6" ht="15" x14ac:dyDescent="0.2">
      <c r="A94" s="56" t="s">
        <v>8</v>
      </c>
      <c r="B94" s="56"/>
      <c r="C94" s="56"/>
      <c r="D94" s="56"/>
      <c r="E94" s="56"/>
      <c r="F94" s="56"/>
    </row>
    <row r="96" spans="1:6" ht="39.75" customHeight="1" x14ac:dyDescent="0.2">
      <c r="B96" s="47"/>
      <c r="C96" s="48"/>
      <c r="D96" s="48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54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/>
      <c r="C24" s="25"/>
      <c r="D24" s="25"/>
      <c r="E24" s="25"/>
      <c r="F24" s="25"/>
    </row>
    <row r="25" spans="1:6" ht="15" x14ac:dyDescent="0.2">
      <c r="A25" s="21"/>
      <c r="B25" s="29" t="s">
        <v>50</v>
      </c>
      <c r="C25" s="25"/>
      <c r="D25" s="25"/>
      <c r="E25" s="25"/>
      <c r="F25" s="25"/>
    </row>
    <row r="26" spans="1:6" ht="15" x14ac:dyDescent="0.2">
      <c r="A26" s="21"/>
      <c r="B26" s="30" t="s">
        <v>55</v>
      </c>
      <c r="C26" s="25"/>
      <c r="D26" s="25"/>
      <c r="E26" s="25"/>
      <c r="F26" s="25"/>
    </row>
    <row r="27" spans="1:6" ht="15" x14ac:dyDescent="0.2">
      <c r="A27" s="21"/>
      <c r="B27" s="30" t="s">
        <v>52</v>
      </c>
      <c r="C27" s="25"/>
      <c r="D27" s="25"/>
      <c r="E27" s="25"/>
      <c r="F27" s="25"/>
    </row>
    <row r="28" spans="1:6" x14ac:dyDescent="0.2">
      <c r="A28" s="22"/>
      <c r="B28" s="25"/>
      <c r="C28" s="27"/>
      <c r="D28" s="27"/>
      <c r="E28" s="28"/>
      <c r="F28" s="25"/>
    </row>
    <row r="29" spans="1:6" ht="15" x14ac:dyDescent="0.2">
      <c r="A29" s="21"/>
      <c r="B29" s="27"/>
      <c r="C29" s="27"/>
      <c r="D29" s="31" t="s">
        <v>17</v>
      </c>
      <c r="E29" s="31" t="s">
        <v>56</v>
      </c>
      <c r="F29" s="25"/>
    </row>
    <row r="30" spans="1:6" ht="13.5" thickBot="1" x14ac:dyDescent="0.25">
      <c r="A30" s="23"/>
      <c r="B30" s="23"/>
      <c r="C30" s="23"/>
      <c r="D30" s="23"/>
      <c r="E30" s="23"/>
      <c r="F30" s="24"/>
    </row>
    <row r="31" spans="1:6" s="45" customFormat="1" ht="21.75" customHeight="1" x14ac:dyDescent="0.2">
      <c r="A31" s="52" t="s">
        <v>0</v>
      </c>
      <c r="B31" s="52"/>
      <c r="C31" s="52"/>
      <c r="D31" s="52"/>
      <c r="E31" s="52"/>
      <c r="F31" s="52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5"/>
      <c r="B33" s="26" t="s">
        <v>6</v>
      </c>
      <c r="C33" s="26"/>
      <c r="D33" s="26"/>
      <c r="E33" s="32"/>
      <c r="F33" s="25"/>
    </row>
    <row r="34" spans="1:6" ht="14.25" x14ac:dyDescent="0.2">
      <c r="A34" s="25"/>
      <c r="B34" s="51"/>
      <c r="C34" s="51"/>
      <c r="D34" s="51"/>
      <c r="E34" s="32"/>
      <c r="F34" s="25"/>
    </row>
    <row r="35" spans="1:6" ht="14.25" x14ac:dyDescent="0.2">
      <c r="A35" s="25"/>
      <c r="B35" s="51"/>
      <c r="C35" s="51"/>
      <c r="D35" s="51"/>
      <c r="E35" s="32"/>
      <c r="F35" s="25"/>
    </row>
    <row r="36" spans="1:6" ht="14.25" x14ac:dyDescent="0.2">
      <c r="A36" s="25"/>
      <c r="B36" s="51" t="s">
        <v>57</v>
      </c>
      <c r="C36" s="51"/>
      <c r="D36" s="51"/>
      <c r="E36" s="32"/>
      <c r="F36" s="25"/>
    </row>
    <row r="37" spans="1:6" ht="14.25" x14ac:dyDescent="0.2">
      <c r="A37" s="25"/>
      <c r="B37" s="51"/>
      <c r="C37" s="51"/>
      <c r="D37" s="51"/>
      <c r="E37" s="32"/>
      <c r="F37" s="25"/>
    </row>
    <row r="38" spans="1:6" ht="14.25" x14ac:dyDescent="0.2">
      <c r="A38" s="25"/>
      <c r="B38" s="51"/>
      <c r="C38" s="51"/>
      <c r="D38" s="51"/>
      <c r="E38" s="32"/>
      <c r="F38" s="25"/>
    </row>
    <row r="39" spans="1:6" ht="14.25" x14ac:dyDescent="0.2">
      <c r="A39" s="25"/>
      <c r="B39" s="51"/>
      <c r="C39" s="51"/>
      <c r="D39" s="51"/>
      <c r="E39" s="32"/>
      <c r="F39" s="25"/>
    </row>
    <row r="40" spans="1:6" ht="14.25" x14ac:dyDescent="0.2">
      <c r="A40" s="25"/>
      <c r="B40" s="51"/>
      <c r="C40" s="51"/>
      <c r="D40" s="51"/>
      <c r="E40" s="32"/>
      <c r="F40" s="25"/>
    </row>
    <row r="41" spans="1:6" ht="13.5" customHeight="1" x14ac:dyDescent="0.2">
      <c r="A41" s="25"/>
      <c r="B41" s="51"/>
      <c r="C41" s="51"/>
      <c r="D41" s="51"/>
      <c r="E41" s="32"/>
      <c r="F41" s="25"/>
    </row>
    <row r="42" spans="1:6" ht="14.25" x14ac:dyDescent="0.2">
      <c r="A42" s="25"/>
      <c r="B42" s="51"/>
      <c r="C42" s="51"/>
      <c r="D42" s="51"/>
      <c r="E42" s="32"/>
      <c r="F42" s="25"/>
    </row>
    <row r="43" spans="1:6" ht="14.25" x14ac:dyDescent="0.2">
      <c r="A43" s="25"/>
      <c r="B43" s="51"/>
      <c r="C43" s="51"/>
      <c r="D43" s="51"/>
      <c r="E43" s="32"/>
      <c r="F43" s="25"/>
    </row>
    <row r="44" spans="1:6" ht="14.25" x14ac:dyDescent="0.2">
      <c r="A44" s="25"/>
      <c r="B44" s="51"/>
      <c r="C44" s="51"/>
      <c r="D44" s="51"/>
      <c r="E44" s="32"/>
      <c r="F44" s="25"/>
    </row>
    <row r="45" spans="1:6" ht="14.25" x14ac:dyDescent="0.2">
      <c r="A45" s="25"/>
      <c r="B45" s="51"/>
      <c r="C45" s="51"/>
      <c r="D45" s="51"/>
      <c r="E45" s="32"/>
      <c r="F45" s="25"/>
    </row>
    <row r="46" spans="1:6" ht="14.25" x14ac:dyDescent="0.2">
      <c r="A46" s="25"/>
      <c r="B46" s="51"/>
      <c r="C46" s="51"/>
      <c r="D46" s="51"/>
      <c r="E46" s="32"/>
      <c r="F46" s="25"/>
    </row>
    <row r="47" spans="1:6" ht="14.25" x14ac:dyDescent="0.2">
      <c r="A47" s="25"/>
      <c r="B47" s="51"/>
      <c r="C47" s="51"/>
      <c r="D47" s="51"/>
      <c r="E47" s="32"/>
      <c r="F47" s="25"/>
    </row>
    <row r="48" spans="1:6" ht="14.25" x14ac:dyDescent="0.2">
      <c r="A48" s="25"/>
      <c r="B48" s="51"/>
      <c r="C48" s="51"/>
      <c r="D48" s="51"/>
      <c r="E48" s="32"/>
      <c r="F48" s="25"/>
    </row>
    <row r="49" spans="1:6" ht="14.25" x14ac:dyDescent="0.2">
      <c r="A49" s="25"/>
      <c r="B49" s="51"/>
      <c r="C49" s="51"/>
      <c r="D49" s="51"/>
      <c r="E49" s="32"/>
      <c r="F49" s="25"/>
    </row>
    <row r="50" spans="1:6" ht="14.25" x14ac:dyDescent="0.2">
      <c r="A50" s="25"/>
      <c r="B50" s="51"/>
      <c r="C50" s="51"/>
      <c r="D50" s="51"/>
      <c r="E50" s="32"/>
      <c r="F50" s="25"/>
    </row>
    <row r="51" spans="1:6" ht="14.25" x14ac:dyDescent="0.2">
      <c r="A51" s="25"/>
      <c r="B51" s="51"/>
      <c r="C51" s="51"/>
      <c r="D51" s="51"/>
      <c r="E51" s="32"/>
      <c r="F51" s="25"/>
    </row>
    <row r="52" spans="1:6" ht="14.25" x14ac:dyDescent="0.2">
      <c r="A52" s="25"/>
      <c r="B52" s="51"/>
      <c r="C52" s="51"/>
      <c r="D52" s="51"/>
      <c r="E52" s="32"/>
      <c r="F52" s="25"/>
    </row>
    <row r="53" spans="1:6" ht="14.25" x14ac:dyDescent="0.2">
      <c r="A53" s="25"/>
      <c r="B53" s="51"/>
      <c r="C53" s="51"/>
      <c r="D53" s="51"/>
      <c r="E53" s="32"/>
      <c r="F53" s="25"/>
    </row>
    <row r="54" spans="1:6" ht="14.25" x14ac:dyDescent="0.2">
      <c r="A54" s="25"/>
      <c r="B54" s="51"/>
      <c r="C54" s="51"/>
      <c r="D54" s="51"/>
      <c r="E54" s="32"/>
      <c r="F54" s="25"/>
    </row>
    <row r="55" spans="1:6" ht="14.25" x14ac:dyDescent="0.2">
      <c r="A55" s="25"/>
      <c r="B55" s="51"/>
      <c r="C55" s="51"/>
      <c r="D55" s="51"/>
      <c r="E55" s="32"/>
      <c r="F55" s="25"/>
    </row>
    <row r="56" spans="1:6" ht="14.25" x14ac:dyDescent="0.2">
      <c r="A56" s="25"/>
      <c r="B56" s="51"/>
      <c r="C56" s="51"/>
      <c r="D56" s="51"/>
      <c r="E56" s="32"/>
      <c r="F56" s="25"/>
    </row>
    <row r="57" spans="1:6" ht="14.25" x14ac:dyDescent="0.2">
      <c r="A57" s="25"/>
      <c r="B57" s="51"/>
      <c r="C57" s="51"/>
      <c r="D57" s="51"/>
      <c r="E57" s="32"/>
      <c r="F57" s="25"/>
    </row>
    <row r="58" spans="1:6" ht="14.25" x14ac:dyDescent="0.2">
      <c r="A58" s="25"/>
      <c r="B58" s="51"/>
      <c r="C58" s="51"/>
      <c r="D58" s="51"/>
      <c r="E58" s="32"/>
      <c r="F58" s="25"/>
    </row>
    <row r="59" spans="1:6" ht="14.25" x14ac:dyDescent="0.2">
      <c r="A59" s="25"/>
      <c r="B59" s="51"/>
      <c r="C59" s="51"/>
      <c r="D59" s="51"/>
      <c r="E59" s="32"/>
      <c r="F59" s="25"/>
    </row>
    <row r="60" spans="1:6" ht="14.25" x14ac:dyDescent="0.2">
      <c r="A60" s="25"/>
      <c r="B60" s="51"/>
      <c r="C60" s="51"/>
      <c r="D60" s="51"/>
      <c r="E60" s="32"/>
      <c r="F60" s="25"/>
    </row>
    <row r="61" spans="1:6" ht="14.25" x14ac:dyDescent="0.2">
      <c r="A61" s="25"/>
      <c r="B61" s="51"/>
      <c r="C61" s="51"/>
      <c r="D61" s="51"/>
      <c r="E61" s="32"/>
      <c r="F61" s="25"/>
    </row>
    <row r="62" spans="1:6" ht="14.25" x14ac:dyDescent="0.2">
      <c r="A62" s="25"/>
      <c r="B62" s="51"/>
      <c r="C62" s="51"/>
      <c r="D62" s="51"/>
      <c r="E62" s="32"/>
      <c r="F62" s="25"/>
    </row>
    <row r="63" spans="1:6" ht="14.25" x14ac:dyDescent="0.2">
      <c r="A63" s="25"/>
      <c r="B63" s="51"/>
      <c r="C63" s="51"/>
      <c r="D63" s="51"/>
      <c r="E63" s="32"/>
      <c r="F63" s="25"/>
    </row>
    <row r="64" spans="1:6" ht="14.25" x14ac:dyDescent="0.2">
      <c r="A64" s="25"/>
      <c r="B64" s="51"/>
      <c r="C64" s="51"/>
      <c r="D64" s="51"/>
      <c r="E64" s="32"/>
      <c r="F64" s="25"/>
    </row>
    <row r="65" spans="1:6" ht="14.25" x14ac:dyDescent="0.2">
      <c r="A65" s="25"/>
      <c r="B65" s="51"/>
      <c r="C65" s="51"/>
      <c r="D65" s="51"/>
      <c r="E65" s="32"/>
      <c r="F65" s="25"/>
    </row>
    <row r="66" spans="1:6" ht="14.25" x14ac:dyDescent="0.2">
      <c r="A66" s="25"/>
      <c r="B66" s="51"/>
      <c r="C66" s="51"/>
      <c r="D66" s="51"/>
      <c r="E66" s="32"/>
      <c r="F66" s="25"/>
    </row>
    <row r="67" spans="1:6" ht="14.25" x14ac:dyDescent="0.2">
      <c r="A67" s="25"/>
      <c r="B67" s="51"/>
      <c r="C67" s="51"/>
      <c r="D67" s="51"/>
      <c r="E67" s="32"/>
      <c r="F67" s="25"/>
    </row>
    <row r="68" spans="1:6" ht="14.25" x14ac:dyDescent="0.2">
      <c r="A68" s="25"/>
      <c r="B68" s="51"/>
      <c r="C68" s="51"/>
      <c r="D68" s="51"/>
      <c r="E68" s="32"/>
      <c r="F68" s="25"/>
    </row>
    <row r="69" spans="1:6" ht="14.25" x14ac:dyDescent="0.2">
      <c r="A69" s="25"/>
      <c r="B69" s="51"/>
      <c r="C69" s="51"/>
      <c r="D69" s="51"/>
      <c r="E69" s="32"/>
      <c r="F69" s="25"/>
    </row>
    <row r="70" spans="1:6" ht="14.25" x14ac:dyDescent="0.2">
      <c r="A70" s="25"/>
      <c r="B70" s="51"/>
      <c r="C70" s="51"/>
      <c r="D70" s="51"/>
      <c r="E70" s="32"/>
      <c r="F70" s="25"/>
    </row>
    <row r="71" spans="1:6" ht="14.25" x14ac:dyDescent="0.2">
      <c r="A71" s="25"/>
      <c r="B71" s="51"/>
      <c r="C71" s="51"/>
      <c r="D71" s="51"/>
      <c r="E71" s="32"/>
      <c r="F71" s="25"/>
    </row>
    <row r="72" spans="1:6" ht="14.25" x14ac:dyDescent="0.2">
      <c r="A72" s="25"/>
      <c r="B72" s="51"/>
      <c r="C72" s="51"/>
      <c r="D72" s="51"/>
      <c r="E72" s="32"/>
      <c r="F72" s="25"/>
    </row>
    <row r="73" spans="1:6" ht="14.25" x14ac:dyDescent="0.2">
      <c r="A73" s="25"/>
      <c r="B73" s="51"/>
      <c r="C73" s="51"/>
      <c r="D73" s="51"/>
      <c r="E73" s="32"/>
      <c r="F73" s="25"/>
    </row>
    <row r="74" spans="1:6" ht="13.5" customHeight="1" x14ac:dyDescent="0.2">
      <c r="A74" s="25"/>
      <c r="B74" s="51"/>
      <c r="C74" s="51"/>
      <c r="D74" s="51"/>
      <c r="E74" s="32"/>
      <c r="F74" s="25"/>
    </row>
    <row r="75" spans="1:6" ht="13.5" customHeight="1" x14ac:dyDescent="0.2">
      <c r="A75" s="25"/>
      <c r="B75" s="29" t="s">
        <v>21</v>
      </c>
      <c r="C75" s="30"/>
      <c r="D75" s="30"/>
      <c r="E75" s="33">
        <v>190</v>
      </c>
      <c r="F75" s="25"/>
    </row>
    <row r="76" spans="1:6" ht="13.5" customHeight="1" x14ac:dyDescent="0.2">
      <c r="A76" s="25"/>
      <c r="B76" s="38" t="s">
        <v>18</v>
      </c>
      <c r="C76" s="30"/>
      <c r="D76" s="30"/>
      <c r="E76" s="34">
        <v>0</v>
      </c>
      <c r="F76" s="25"/>
    </row>
    <row r="77" spans="1:6" ht="13.5" customHeight="1" x14ac:dyDescent="0.2">
      <c r="A77" s="25"/>
      <c r="B77" s="38" t="s">
        <v>19</v>
      </c>
      <c r="C77" s="30"/>
      <c r="D77" s="30"/>
      <c r="E77" s="34">
        <v>0</v>
      </c>
      <c r="F77" s="25"/>
    </row>
    <row r="78" spans="1:6" ht="13.5" customHeight="1" x14ac:dyDescent="0.2">
      <c r="A78" s="25"/>
      <c r="B78" s="29" t="s">
        <v>20</v>
      </c>
      <c r="C78" s="30"/>
      <c r="D78" s="30"/>
      <c r="E78" s="33">
        <f>SUM(E75:E77)</f>
        <v>190</v>
      </c>
      <c r="F78" s="25"/>
    </row>
    <row r="79" spans="1:6" ht="13.5" customHeight="1" x14ac:dyDescent="0.2">
      <c r="A79" s="25"/>
      <c r="B79" s="30" t="s">
        <v>5</v>
      </c>
      <c r="C79" s="35">
        <v>0.05</v>
      </c>
      <c r="D79" s="30"/>
      <c r="E79" s="39">
        <f>ROUND(E78*C79,2)</f>
        <v>9.5</v>
      </c>
      <c r="F79" s="25"/>
    </row>
    <row r="80" spans="1:6" ht="13.5" customHeight="1" x14ac:dyDescent="0.2">
      <c r="A80" s="25"/>
      <c r="B80" s="30" t="s">
        <v>4</v>
      </c>
      <c r="C80" s="35">
        <v>9.5000000000000001E-2</v>
      </c>
      <c r="D80" s="30"/>
      <c r="E80" s="40">
        <f>ROUND((E78+E79)*C80,2)</f>
        <v>18.95</v>
      </c>
      <c r="F80" s="25"/>
    </row>
    <row r="81" spans="1:6" ht="13.5" customHeight="1" x14ac:dyDescent="0.2">
      <c r="A81" s="25"/>
      <c r="B81" s="30"/>
      <c r="C81" s="30"/>
      <c r="D81" s="30"/>
      <c r="E81" s="36"/>
      <c r="F81" s="25"/>
    </row>
    <row r="82" spans="1:6" ht="16.5" customHeight="1" thickBot="1" x14ac:dyDescent="0.25">
      <c r="A82" s="25"/>
      <c r="B82" s="29" t="s">
        <v>22</v>
      </c>
      <c r="C82" s="30"/>
      <c r="D82" s="30"/>
      <c r="E82" s="37">
        <f>SUM(E78:E80)</f>
        <v>218.45</v>
      </c>
      <c r="F82" s="25"/>
    </row>
    <row r="83" spans="1:6" ht="15.75" thickTop="1" x14ac:dyDescent="0.2">
      <c r="A83" s="25"/>
      <c r="B83" s="54"/>
      <c r="C83" s="54"/>
      <c r="D83" s="54"/>
      <c r="E83" s="41"/>
      <c r="F83" s="25"/>
    </row>
    <row r="84" spans="1:6" ht="15" x14ac:dyDescent="0.2">
      <c r="A84" s="25"/>
      <c r="B84" s="53" t="s">
        <v>24</v>
      </c>
      <c r="C84" s="53"/>
      <c r="D84" s="53"/>
      <c r="E84" s="41">
        <v>0</v>
      </c>
      <c r="F84" s="25"/>
    </row>
    <row r="85" spans="1:6" ht="15" x14ac:dyDescent="0.2">
      <c r="A85" s="25"/>
      <c r="B85" s="54"/>
      <c r="C85" s="54"/>
      <c r="D85" s="54"/>
      <c r="E85" s="41"/>
      <c r="F85" s="25"/>
    </row>
    <row r="86" spans="1:6" ht="19.5" customHeight="1" x14ac:dyDescent="0.2">
      <c r="A86" s="25"/>
      <c r="B86" s="42" t="s">
        <v>23</v>
      </c>
      <c r="C86" s="43"/>
      <c r="D86" s="43"/>
      <c r="E86" s="44">
        <f>E82-E84</f>
        <v>218.45</v>
      </c>
      <c r="F86" s="25"/>
    </row>
    <row r="87" spans="1:6" ht="13.5" customHeight="1" x14ac:dyDescent="0.2">
      <c r="A87" s="25"/>
      <c r="B87" s="25"/>
      <c r="C87" s="25"/>
      <c r="D87" s="25"/>
      <c r="E87" s="25"/>
      <c r="F87" s="25"/>
    </row>
    <row r="88" spans="1:6" x14ac:dyDescent="0.2">
      <c r="A88" s="25"/>
      <c r="B88" s="25"/>
      <c r="C88" s="25"/>
      <c r="D88" s="25"/>
      <c r="E88" s="25"/>
      <c r="F88" s="25"/>
    </row>
    <row r="89" spans="1:6" x14ac:dyDescent="0.2">
      <c r="A89" s="25"/>
      <c r="B89" s="49"/>
      <c r="C89" s="49"/>
      <c r="D89" s="49"/>
      <c r="E89" s="49"/>
      <c r="F89" s="25"/>
    </row>
    <row r="90" spans="1:6" ht="14.25" x14ac:dyDescent="0.2">
      <c r="A90" s="57" t="s">
        <v>25</v>
      </c>
      <c r="B90" s="57"/>
      <c r="C90" s="57"/>
      <c r="D90" s="57"/>
      <c r="E90" s="57"/>
      <c r="F90" s="57"/>
    </row>
    <row r="91" spans="1:6" ht="14.25" x14ac:dyDescent="0.2">
      <c r="A91" s="55" t="s">
        <v>7</v>
      </c>
      <c r="B91" s="55"/>
      <c r="C91" s="55"/>
      <c r="D91" s="55"/>
      <c r="E91" s="55"/>
      <c r="F91" s="55"/>
    </row>
    <row r="92" spans="1:6" x14ac:dyDescent="0.2">
      <c r="A92" s="25"/>
      <c r="B92" s="25"/>
      <c r="C92" s="25"/>
      <c r="D92" s="25"/>
      <c r="E92" s="25"/>
      <c r="F92" s="25"/>
    </row>
    <row r="93" spans="1:6" x14ac:dyDescent="0.2">
      <c r="A93" s="25"/>
      <c r="B93" s="50"/>
      <c r="C93" s="50"/>
      <c r="D93" s="50"/>
      <c r="E93" s="50"/>
      <c r="F93" s="25"/>
    </row>
    <row r="94" spans="1:6" ht="15" x14ac:dyDescent="0.2">
      <c r="A94" s="56" t="s">
        <v>8</v>
      </c>
      <c r="B94" s="56"/>
      <c r="C94" s="56"/>
      <c r="D94" s="56"/>
      <c r="E94" s="56"/>
      <c r="F94" s="56"/>
    </row>
    <row r="96" spans="1:6" ht="39.75" customHeight="1" x14ac:dyDescent="0.2">
      <c r="B96" s="47"/>
      <c r="C96" s="48"/>
      <c r="D96" s="48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CEF5-28B9-4590-9CFF-F04B24E39BAE}">
  <sheetPr>
    <pageSetUpPr fitToPage="1"/>
  </sheetPr>
  <dimension ref="A12:F92"/>
  <sheetViews>
    <sheetView tabSelected="1"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60" customWidth="1"/>
    <col min="2" max="2" width="120" style="60" customWidth="1"/>
    <col min="3" max="3" width="11.5703125" style="60" customWidth="1"/>
    <col min="4" max="4" width="17.5703125" style="60" customWidth="1"/>
    <col min="5" max="5" width="17.7109375" style="60" customWidth="1"/>
    <col min="6" max="6" width="10.5703125" style="60" customWidth="1"/>
    <col min="7" max="16384" width="11.42578125" style="60"/>
  </cols>
  <sheetData>
    <row r="12" spans="2:5" x14ac:dyDescent="0.2">
      <c r="B12" s="59"/>
      <c r="E12" s="61"/>
    </row>
    <row r="13" spans="2:5" x14ac:dyDescent="0.2">
      <c r="B13" s="59"/>
      <c r="E13" s="61"/>
    </row>
    <row r="14" spans="2:5" x14ac:dyDescent="0.2">
      <c r="B14" s="59"/>
      <c r="E14" s="61"/>
    </row>
    <row r="15" spans="2:5" x14ac:dyDescent="0.2">
      <c r="B15" s="59"/>
      <c r="E15" s="61"/>
    </row>
    <row r="16" spans="2:5" x14ac:dyDescent="0.2">
      <c r="B16" s="59"/>
      <c r="E16" s="61"/>
    </row>
    <row r="17" spans="1:6" x14ac:dyDescent="0.2">
      <c r="B17" s="59"/>
      <c r="E17" s="61"/>
    </row>
    <row r="18" spans="1:6" x14ac:dyDescent="0.2">
      <c r="B18" s="59"/>
      <c r="E18" s="61"/>
    </row>
    <row r="19" spans="1:6" x14ac:dyDescent="0.2">
      <c r="B19" s="59"/>
      <c r="E19" s="61"/>
    </row>
    <row r="20" spans="1:6" x14ac:dyDescent="0.2">
      <c r="B20" s="59"/>
      <c r="E20" s="61"/>
    </row>
    <row r="21" spans="1:6" ht="15" x14ac:dyDescent="0.2">
      <c r="A21" s="62"/>
      <c r="B21" s="63" t="s">
        <v>63</v>
      </c>
      <c r="C21" s="64"/>
      <c r="D21" s="64"/>
      <c r="E21" s="64"/>
      <c r="F21" s="64"/>
    </row>
    <row r="22" spans="1:6" ht="15" x14ac:dyDescent="0.2">
      <c r="A22" s="62"/>
      <c r="B22" s="65"/>
      <c r="C22" s="64"/>
      <c r="D22" s="64"/>
      <c r="E22" s="64"/>
      <c r="F22" s="64"/>
    </row>
    <row r="23" spans="1:6" ht="15" x14ac:dyDescent="0.2">
      <c r="A23" s="62"/>
      <c r="B23" s="65"/>
      <c r="C23" s="64"/>
      <c r="D23" s="64"/>
      <c r="E23" s="64"/>
      <c r="F23" s="64"/>
    </row>
    <row r="24" spans="1:6" ht="15" x14ac:dyDescent="0.2">
      <c r="A24" s="62"/>
      <c r="B24" s="63"/>
      <c r="C24" s="64"/>
      <c r="D24" s="64"/>
      <c r="E24" s="64"/>
      <c r="F24" s="64"/>
    </row>
    <row r="25" spans="1:6" ht="15" x14ac:dyDescent="0.2">
      <c r="A25" s="62"/>
      <c r="B25" s="29" t="s">
        <v>50</v>
      </c>
      <c r="C25" s="64"/>
      <c r="D25" s="64"/>
      <c r="E25" s="64"/>
      <c r="F25" s="64"/>
    </row>
    <row r="26" spans="1:6" ht="33.75" customHeight="1" x14ac:dyDescent="0.2">
      <c r="A26" s="62"/>
      <c r="B26" s="104" t="s">
        <v>62</v>
      </c>
      <c r="C26" s="64"/>
      <c r="D26" s="64"/>
      <c r="E26" s="64"/>
      <c r="F26" s="64"/>
    </row>
    <row r="27" spans="1:6" x14ac:dyDescent="0.2">
      <c r="A27" s="66"/>
      <c r="B27" s="64"/>
      <c r="C27" s="67"/>
      <c r="D27" s="67"/>
      <c r="E27" s="68"/>
      <c r="F27" s="64"/>
    </row>
    <row r="28" spans="1:6" ht="15" x14ac:dyDescent="0.2">
      <c r="A28" s="62"/>
      <c r="B28" s="67"/>
      <c r="C28" s="67"/>
      <c r="D28" s="69" t="s">
        <v>17</v>
      </c>
      <c r="E28" s="69" t="s">
        <v>64</v>
      </c>
      <c r="F28" s="64"/>
    </row>
    <row r="29" spans="1:6" ht="13.5" thickBot="1" x14ac:dyDescent="0.25">
      <c r="A29" s="70"/>
      <c r="B29" s="70"/>
      <c r="C29" s="70"/>
      <c r="D29" s="70"/>
      <c r="E29" s="70"/>
      <c r="F29" s="71"/>
    </row>
    <row r="30" spans="1:6" s="73" customFormat="1" ht="21.75" customHeight="1" x14ac:dyDescent="0.2">
      <c r="A30" s="72" t="s">
        <v>0</v>
      </c>
      <c r="B30" s="72"/>
      <c r="C30" s="72"/>
      <c r="D30" s="72"/>
      <c r="E30" s="72"/>
      <c r="F30" s="72"/>
    </row>
    <row r="31" spans="1:6" x14ac:dyDescent="0.2">
      <c r="A31" s="62"/>
      <c r="B31" s="66"/>
      <c r="C31" s="62"/>
      <c r="D31" s="62"/>
      <c r="E31" s="62"/>
    </row>
    <row r="32" spans="1:6" ht="14.25" x14ac:dyDescent="0.2">
      <c r="A32" s="64"/>
      <c r="B32" s="74" t="s">
        <v>6</v>
      </c>
      <c r="C32" s="74"/>
      <c r="D32" s="74"/>
      <c r="E32" s="75"/>
      <c r="F32" s="64"/>
    </row>
    <row r="33" spans="1:6" ht="14.25" x14ac:dyDescent="0.2">
      <c r="A33" s="64"/>
      <c r="B33" s="76"/>
      <c r="C33" s="76"/>
      <c r="D33" s="76"/>
      <c r="E33" s="75"/>
      <c r="F33" s="64"/>
    </row>
    <row r="34" spans="1:6" ht="14.25" x14ac:dyDescent="0.2">
      <c r="A34" s="64"/>
      <c r="B34" s="76"/>
      <c r="C34" s="76"/>
      <c r="D34" s="76"/>
      <c r="E34" s="75"/>
      <c r="F34" s="64"/>
    </row>
    <row r="35" spans="1:6" ht="14.25" x14ac:dyDescent="0.2">
      <c r="A35" s="64"/>
      <c r="B35" s="51" t="s">
        <v>65</v>
      </c>
      <c r="C35" s="51"/>
      <c r="D35" s="51"/>
      <c r="E35" s="75"/>
      <c r="F35" s="64"/>
    </row>
    <row r="36" spans="1:6" ht="14.25" x14ac:dyDescent="0.2">
      <c r="A36" s="64"/>
      <c r="B36" s="76"/>
      <c r="C36" s="76"/>
      <c r="D36" s="76"/>
      <c r="E36" s="75"/>
      <c r="F36" s="64"/>
    </row>
    <row r="37" spans="1:6" ht="14.25" x14ac:dyDescent="0.2">
      <c r="A37" s="64"/>
      <c r="B37" s="76"/>
      <c r="C37" s="76"/>
      <c r="D37" s="76"/>
      <c r="E37" s="75"/>
      <c r="F37" s="64"/>
    </row>
    <row r="38" spans="1:6" ht="14.25" x14ac:dyDescent="0.2">
      <c r="A38" s="64"/>
      <c r="B38" s="76"/>
      <c r="C38" s="76"/>
      <c r="D38" s="76"/>
      <c r="E38" s="75"/>
      <c r="F38" s="64"/>
    </row>
    <row r="39" spans="1:6" ht="14.25" x14ac:dyDescent="0.2">
      <c r="A39" s="64"/>
      <c r="B39" s="76"/>
      <c r="C39" s="76"/>
      <c r="D39" s="76"/>
      <c r="E39" s="75"/>
      <c r="F39" s="64"/>
    </row>
    <row r="40" spans="1:6" ht="14.25" x14ac:dyDescent="0.2">
      <c r="A40" s="64"/>
      <c r="B40" s="76"/>
      <c r="C40" s="76"/>
      <c r="D40" s="76"/>
      <c r="E40" s="75"/>
      <c r="F40" s="64"/>
    </row>
    <row r="41" spans="1:6" ht="14.25" x14ac:dyDescent="0.2">
      <c r="A41" s="64"/>
      <c r="B41" s="76"/>
      <c r="C41" s="76"/>
      <c r="D41" s="76"/>
      <c r="E41" s="75"/>
      <c r="F41" s="64"/>
    </row>
    <row r="42" spans="1:6" ht="14.25" x14ac:dyDescent="0.2">
      <c r="A42" s="64"/>
      <c r="B42" s="76"/>
      <c r="C42" s="76"/>
      <c r="D42" s="76"/>
      <c r="E42" s="75"/>
      <c r="F42" s="64"/>
    </row>
    <row r="43" spans="1:6" ht="14.25" x14ac:dyDescent="0.2">
      <c r="A43" s="64"/>
      <c r="B43" s="76"/>
      <c r="C43" s="76"/>
      <c r="D43" s="76"/>
      <c r="E43" s="75"/>
      <c r="F43" s="64"/>
    </row>
    <row r="44" spans="1:6" ht="14.25" x14ac:dyDescent="0.2">
      <c r="A44" s="64"/>
      <c r="B44" s="76"/>
      <c r="C44" s="76"/>
      <c r="D44" s="76"/>
      <c r="E44" s="75"/>
      <c r="F44" s="64"/>
    </row>
    <row r="45" spans="1:6" ht="14.25" x14ac:dyDescent="0.2">
      <c r="A45" s="64"/>
      <c r="B45" s="76"/>
      <c r="C45" s="76"/>
      <c r="D45" s="76"/>
      <c r="E45" s="75"/>
      <c r="F45" s="64"/>
    </row>
    <row r="46" spans="1:6" ht="14.25" x14ac:dyDescent="0.2">
      <c r="A46" s="64"/>
      <c r="B46" s="76"/>
      <c r="C46" s="76"/>
      <c r="D46" s="76"/>
      <c r="E46" s="75"/>
      <c r="F46" s="64"/>
    </row>
    <row r="47" spans="1:6" ht="14.25" x14ac:dyDescent="0.2">
      <c r="A47" s="64"/>
      <c r="B47" s="76"/>
      <c r="C47" s="76"/>
      <c r="D47" s="76"/>
      <c r="E47" s="75"/>
      <c r="F47" s="64"/>
    </row>
    <row r="48" spans="1:6" ht="14.25" x14ac:dyDescent="0.2">
      <c r="A48" s="64"/>
      <c r="B48" s="76"/>
      <c r="C48" s="76"/>
      <c r="D48" s="76"/>
      <c r="E48" s="75"/>
      <c r="F48" s="64"/>
    </row>
    <row r="49" spans="1:6" ht="14.25" x14ac:dyDescent="0.2">
      <c r="A49" s="64"/>
      <c r="B49" s="76"/>
      <c r="C49" s="76"/>
      <c r="D49" s="76"/>
      <c r="E49" s="75"/>
      <c r="F49" s="64"/>
    </row>
    <row r="50" spans="1:6" ht="14.25" x14ac:dyDescent="0.2">
      <c r="A50" s="64"/>
      <c r="B50" s="76"/>
      <c r="C50" s="76"/>
      <c r="D50" s="76"/>
      <c r="E50" s="75"/>
      <c r="F50" s="64"/>
    </row>
    <row r="51" spans="1:6" ht="14.25" x14ac:dyDescent="0.2">
      <c r="A51" s="64"/>
      <c r="B51" s="76"/>
      <c r="C51" s="76"/>
      <c r="D51" s="76"/>
      <c r="E51" s="75"/>
      <c r="F51" s="64"/>
    </row>
    <row r="52" spans="1:6" ht="14.25" x14ac:dyDescent="0.2">
      <c r="A52" s="64"/>
      <c r="B52" s="76"/>
      <c r="C52" s="76"/>
      <c r="D52" s="76"/>
      <c r="E52" s="75"/>
      <c r="F52" s="64"/>
    </row>
    <row r="53" spans="1:6" ht="14.25" x14ac:dyDescent="0.2">
      <c r="A53" s="64"/>
      <c r="B53" s="76"/>
      <c r="C53" s="76"/>
      <c r="D53" s="76"/>
      <c r="E53" s="75"/>
      <c r="F53" s="64"/>
    </row>
    <row r="54" spans="1:6" ht="14.25" x14ac:dyDescent="0.2">
      <c r="A54" s="64"/>
      <c r="B54" s="76"/>
      <c r="C54" s="76"/>
      <c r="D54" s="76"/>
      <c r="E54" s="75"/>
      <c r="F54" s="64"/>
    </row>
    <row r="55" spans="1:6" ht="14.25" x14ac:dyDescent="0.2">
      <c r="A55" s="64"/>
      <c r="B55" s="76"/>
      <c r="C55" s="76"/>
      <c r="D55" s="76"/>
      <c r="E55" s="75"/>
      <c r="F55" s="64"/>
    </row>
    <row r="56" spans="1:6" ht="14.25" x14ac:dyDescent="0.2">
      <c r="A56" s="64"/>
      <c r="B56" s="76"/>
      <c r="C56" s="76"/>
      <c r="D56" s="76"/>
      <c r="E56" s="75"/>
      <c r="F56" s="64"/>
    </row>
    <row r="57" spans="1:6" ht="14.25" x14ac:dyDescent="0.2">
      <c r="A57" s="64"/>
      <c r="B57" s="76"/>
      <c r="C57" s="76"/>
      <c r="D57" s="76"/>
      <c r="E57" s="75"/>
      <c r="F57" s="64"/>
    </row>
    <row r="58" spans="1:6" ht="14.25" x14ac:dyDescent="0.2">
      <c r="A58" s="64"/>
      <c r="B58" s="76"/>
      <c r="C58" s="76"/>
      <c r="D58" s="76"/>
      <c r="E58" s="75"/>
      <c r="F58" s="64"/>
    </row>
    <row r="59" spans="1:6" ht="14.25" x14ac:dyDescent="0.2">
      <c r="A59" s="64"/>
      <c r="B59" s="76"/>
      <c r="C59" s="76"/>
      <c r="D59" s="76"/>
      <c r="E59" s="75"/>
      <c r="F59" s="64"/>
    </row>
    <row r="60" spans="1:6" ht="14.25" x14ac:dyDescent="0.2">
      <c r="A60" s="64"/>
      <c r="B60" s="76"/>
      <c r="C60" s="76"/>
      <c r="D60" s="76"/>
      <c r="E60" s="75"/>
      <c r="F60" s="64"/>
    </row>
    <row r="61" spans="1:6" ht="14.25" x14ac:dyDescent="0.2">
      <c r="A61" s="64"/>
      <c r="B61" s="76"/>
      <c r="C61" s="76"/>
      <c r="D61" s="76"/>
      <c r="E61" s="75"/>
      <c r="F61" s="64"/>
    </row>
    <row r="62" spans="1:6" ht="14.25" x14ac:dyDescent="0.2">
      <c r="A62" s="64"/>
      <c r="B62" s="76"/>
      <c r="C62" s="76"/>
      <c r="D62" s="76"/>
      <c r="E62" s="75"/>
      <c r="F62" s="64"/>
    </row>
    <row r="63" spans="1:6" ht="14.25" x14ac:dyDescent="0.2">
      <c r="A63" s="64"/>
      <c r="B63" s="76"/>
      <c r="C63" s="76"/>
      <c r="D63" s="76"/>
      <c r="E63" s="75"/>
      <c r="F63" s="64"/>
    </row>
    <row r="64" spans="1:6" ht="14.25" x14ac:dyDescent="0.2">
      <c r="A64" s="64"/>
      <c r="B64" s="76"/>
      <c r="C64" s="76"/>
      <c r="D64" s="76"/>
      <c r="E64" s="75"/>
      <c r="F64" s="64"/>
    </row>
    <row r="65" spans="1:6" s="81" customFormat="1" ht="14.25" x14ac:dyDescent="0.2">
      <c r="A65" s="77"/>
      <c r="B65" s="78"/>
      <c r="C65" s="79" t="s">
        <v>58</v>
      </c>
      <c r="D65" s="79" t="s">
        <v>59</v>
      </c>
      <c r="E65" s="80"/>
      <c r="F65" s="77"/>
    </row>
    <row r="66" spans="1:6" s="81" customFormat="1" ht="14.25" x14ac:dyDescent="0.2">
      <c r="A66" s="77"/>
      <c r="B66" s="78"/>
      <c r="C66" s="82">
        <v>1</v>
      </c>
      <c r="D66" s="83">
        <v>325</v>
      </c>
      <c r="E66" s="80"/>
      <c r="F66" s="77"/>
    </row>
    <row r="67" spans="1:6" ht="14.25" x14ac:dyDescent="0.2">
      <c r="A67" s="64"/>
      <c r="B67" s="76"/>
      <c r="C67" s="76"/>
      <c r="D67" s="76"/>
      <c r="E67" s="75"/>
      <c r="F67" s="64"/>
    </row>
    <row r="68" spans="1:6" ht="13.5" customHeight="1" x14ac:dyDescent="0.2">
      <c r="A68" s="64"/>
      <c r="B68" s="76"/>
      <c r="C68" s="76"/>
      <c r="D68" s="76"/>
      <c r="E68" s="75"/>
      <c r="F68" s="64"/>
    </row>
    <row r="69" spans="1:6" ht="13.5" customHeight="1" x14ac:dyDescent="0.2">
      <c r="A69" s="64"/>
      <c r="B69" s="63" t="s">
        <v>21</v>
      </c>
      <c r="C69" s="65"/>
      <c r="D69" s="65"/>
      <c r="E69" s="84">
        <f>D66*C66</f>
        <v>325</v>
      </c>
      <c r="F69" s="64"/>
    </row>
    <row r="70" spans="1:6" ht="13.5" customHeight="1" x14ac:dyDescent="0.2">
      <c r="A70" s="64"/>
      <c r="B70" s="85" t="s">
        <v>18</v>
      </c>
      <c r="C70" s="65"/>
      <c r="D70" s="65"/>
      <c r="E70" s="86">
        <v>0</v>
      </c>
      <c r="F70" s="64"/>
    </row>
    <row r="71" spans="1:6" ht="13.5" customHeight="1" x14ac:dyDescent="0.2">
      <c r="A71" s="64"/>
      <c r="B71" s="85" t="s">
        <v>19</v>
      </c>
      <c r="C71" s="65"/>
      <c r="D71" s="65"/>
      <c r="E71" s="86">
        <v>0</v>
      </c>
      <c r="F71" s="64"/>
    </row>
    <row r="72" spans="1:6" ht="13.5" customHeight="1" x14ac:dyDescent="0.2">
      <c r="A72" s="64"/>
      <c r="B72" s="63" t="s">
        <v>20</v>
      </c>
      <c r="C72" s="65"/>
      <c r="D72" s="65"/>
      <c r="E72" s="84">
        <f>SUM(E69:E71)</f>
        <v>325</v>
      </c>
      <c r="F72" s="64"/>
    </row>
    <row r="73" spans="1:6" ht="13.5" customHeight="1" x14ac:dyDescent="0.2">
      <c r="A73" s="64"/>
      <c r="B73" s="65" t="s">
        <v>5</v>
      </c>
      <c r="C73" s="87">
        <v>0.05</v>
      </c>
      <c r="D73" s="65"/>
      <c r="E73" s="88">
        <f>ROUND(E72*C73,2)</f>
        <v>16.25</v>
      </c>
      <c r="F73" s="64"/>
    </row>
    <row r="74" spans="1:6" ht="13.5" customHeight="1" x14ac:dyDescent="0.2">
      <c r="A74" s="64"/>
      <c r="B74" s="65" t="s">
        <v>4</v>
      </c>
      <c r="C74" s="89">
        <v>9.9750000000000005E-2</v>
      </c>
      <c r="D74" s="65"/>
      <c r="E74" s="90">
        <f>ROUND(E72*C74,2)</f>
        <v>32.42</v>
      </c>
      <c r="F74" s="64"/>
    </row>
    <row r="75" spans="1:6" ht="13.5" customHeight="1" x14ac:dyDescent="0.2">
      <c r="A75" s="64"/>
      <c r="B75" s="65"/>
      <c r="C75" s="65"/>
      <c r="D75" s="65"/>
      <c r="E75" s="91"/>
      <c r="F75" s="64"/>
    </row>
    <row r="76" spans="1:6" ht="16.5" customHeight="1" thickBot="1" x14ac:dyDescent="0.25">
      <c r="A76" s="64"/>
      <c r="B76" s="63" t="s">
        <v>22</v>
      </c>
      <c r="C76" s="65"/>
      <c r="D76" s="65"/>
      <c r="E76" s="92">
        <f>SUM(E72:E74)</f>
        <v>373.67</v>
      </c>
      <c r="F76" s="64"/>
    </row>
    <row r="77" spans="1:6" ht="15.75" thickTop="1" x14ac:dyDescent="0.2">
      <c r="A77" s="64"/>
      <c r="B77" s="93"/>
      <c r="C77" s="93"/>
      <c r="D77" s="93"/>
      <c r="E77" s="94"/>
      <c r="F77" s="64"/>
    </row>
    <row r="78" spans="1:6" ht="15" x14ac:dyDescent="0.2">
      <c r="A78" s="64"/>
      <c r="B78" s="95" t="s">
        <v>24</v>
      </c>
      <c r="C78" s="95"/>
      <c r="D78" s="95"/>
      <c r="E78" s="94">
        <v>0</v>
      </c>
      <c r="F78" s="64"/>
    </row>
    <row r="79" spans="1:6" ht="15" x14ac:dyDescent="0.2">
      <c r="A79" s="64"/>
      <c r="B79" s="93"/>
      <c r="C79" s="93"/>
      <c r="D79" s="93"/>
      <c r="E79" s="94"/>
      <c r="F79" s="64"/>
    </row>
    <row r="80" spans="1:6" ht="19.5" customHeight="1" x14ac:dyDescent="0.2">
      <c r="A80" s="64"/>
      <c r="B80" s="42" t="s">
        <v>23</v>
      </c>
      <c r="C80" s="43"/>
      <c r="D80" s="43"/>
      <c r="E80" s="44">
        <f>E76-E78</f>
        <v>373.67</v>
      </c>
      <c r="F80" s="64"/>
    </row>
    <row r="81" spans="1:6" ht="13.5" customHeight="1" x14ac:dyDescent="0.2">
      <c r="A81" s="64"/>
      <c r="B81" s="64"/>
      <c r="C81" s="64"/>
      <c r="D81" s="64"/>
      <c r="E81" s="64"/>
      <c r="F81" s="64"/>
    </row>
    <row r="82" spans="1:6" x14ac:dyDescent="0.2">
      <c r="A82" s="64"/>
      <c r="B82" s="64"/>
      <c r="C82" s="64"/>
      <c r="D82" s="64"/>
      <c r="E82" s="64"/>
      <c r="F82" s="64"/>
    </row>
    <row r="83" spans="1:6" x14ac:dyDescent="0.2">
      <c r="A83" s="64"/>
      <c r="B83" s="96"/>
      <c r="C83" s="96"/>
      <c r="D83" s="96"/>
      <c r="E83" s="96"/>
      <c r="F83" s="64"/>
    </row>
    <row r="84" spans="1:6" ht="14.25" x14ac:dyDescent="0.2">
      <c r="A84" s="97" t="s">
        <v>60</v>
      </c>
      <c r="B84" s="97"/>
      <c r="C84" s="97"/>
      <c r="D84" s="97"/>
      <c r="E84" s="97"/>
      <c r="F84" s="97"/>
    </row>
    <row r="85" spans="1:6" ht="14.25" x14ac:dyDescent="0.2">
      <c r="A85" s="98" t="s">
        <v>61</v>
      </c>
      <c r="B85" s="98"/>
      <c r="C85" s="98"/>
      <c r="D85" s="98"/>
      <c r="E85" s="98"/>
      <c r="F85" s="98"/>
    </row>
    <row r="86" spans="1:6" x14ac:dyDescent="0.2">
      <c r="A86" s="64"/>
      <c r="B86" s="64"/>
      <c r="C86" s="64"/>
      <c r="D86" s="64"/>
      <c r="E86" s="64"/>
      <c r="F86" s="64"/>
    </row>
    <row r="87" spans="1:6" x14ac:dyDescent="0.2">
      <c r="A87" s="64"/>
      <c r="B87" s="99"/>
      <c r="C87" s="99"/>
      <c r="D87" s="99"/>
      <c r="E87" s="99"/>
      <c r="F87" s="64"/>
    </row>
    <row r="88" spans="1:6" ht="15" x14ac:dyDescent="0.2">
      <c r="A88" s="100" t="s">
        <v>8</v>
      </c>
      <c r="B88" s="100"/>
      <c r="C88" s="100"/>
      <c r="D88" s="100"/>
      <c r="E88" s="100"/>
      <c r="F88" s="100"/>
    </row>
    <row r="90" spans="1:6" ht="39.75" customHeight="1" x14ac:dyDescent="0.2">
      <c r="B90" s="101"/>
      <c r="C90" s="102"/>
      <c r="D90" s="102"/>
    </row>
    <row r="91" spans="1:6" ht="13.5" customHeight="1" x14ac:dyDescent="0.2"/>
    <row r="92" spans="1:6" x14ac:dyDescent="0.2">
      <c r="B92" s="103"/>
      <c r="C92" s="103"/>
      <c r="D92" s="103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297B7998-618D-4659-8659-A9CC0A0AB4B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D39"/>
  <sheetViews>
    <sheetView view="pageBreakPreview" zoomScaleNormal="100" workbookViewId="0">
      <selection activeCell="C5" sqref="C5:C37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58" t="s">
        <v>1</v>
      </c>
      <c r="C1" s="58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B3" s="15"/>
      <c r="C3" s="15"/>
      <c r="D3" s="7"/>
    </row>
    <row r="4" spans="1:4" ht="13.5" thickBot="1" x14ac:dyDescent="0.25">
      <c r="A4" s="6"/>
      <c r="B4" s="18"/>
      <c r="C4" s="19" t="s">
        <v>3</v>
      </c>
      <c r="D4" s="7"/>
    </row>
    <row r="5" spans="1:4" x14ac:dyDescent="0.2">
      <c r="A5" s="6"/>
      <c r="B5" s="16"/>
      <c r="C5" s="46" t="s">
        <v>48</v>
      </c>
      <c r="D5" s="7"/>
    </row>
    <row r="6" spans="1:4" x14ac:dyDescent="0.2">
      <c r="A6" s="6"/>
      <c r="B6" s="16"/>
      <c r="C6" s="8" t="s">
        <v>12</v>
      </c>
      <c r="D6" s="7"/>
    </row>
    <row r="7" spans="1:4" x14ac:dyDescent="0.2">
      <c r="A7" s="6"/>
      <c r="B7" s="16"/>
      <c r="C7" s="8" t="s">
        <v>26</v>
      </c>
      <c r="D7" s="7"/>
    </row>
    <row r="8" spans="1:4" x14ac:dyDescent="0.2">
      <c r="A8" s="6"/>
      <c r="B8" s="16"/>
      <c r="C8" s="8" t="s">
        <v>27</v>
      </c>
      <c r="D8" s="7"/>
    </row>
    <row r="9" spans="1:4" x14ac:dyDescent="0.2">
      <c r="A9" s="6"/>
      <c r="B9" s="16"/>
      <c r="C9" s="8" t="s">
        <v>2</v>
      </c>
      <c r="D9" s="7"/>
    </row>
    <row r="10" spans="1:4" x14ac:dyDescent="0.2">
      <c r="A10" s="6"/>
      <c r="B10" s="16"/>
      <c r="C10" s="8" t="s">
        <v>29</v>
      </c>
      <c r="D10" s="7"/>
    </row>
    <row r="11" spans="1:4" x14ac:dyDescent="0.2">
      <c r="A11" s="6"/>
      <c r="B11" s="16"/>
      <c r="C11" s="8" t="s">
        <v>9</v>
      </c>
      <c r="D11" s="7"/>
    </row>
    <row r="12" spans="1:4" x14ac:dyDescent="0.2">
      <c r="A12" s="6"/>
      <c r="B12" s="16"/>
      <c r="C12" s="8" t="s">
        <v>30</v>
      </c>
      <c r="D12" s="7"/>
    </row>
    <row r="13" spans="1:4" x14ac:dyDescent="0.2">
      <c r="A13" s="6"/>
      <c r="B13" s="16"/>
      <c r="C13" s="8" t="s">
        <v>28</v>
      </c>
      <c r="D13" s="7"/>
    </row>
    <row r="14" spans="1:4" x14ac:dyDescent="0.2">
      <c r="A14" s="6"/>
      <c r="B14" s="16"/>
      <c r="C14" s="8" t="s">
        <v>31</v>
      </c>
      <c r="D14" s="7"/>
    </row>
    <row r="15" spans="1:4" x14ac:dyDescent="0.2">
      <c r="A15" s="6"/>
      <c r="B15" s="16"/>
      <c r="C15" s="8" t="s">
        <v>32</v>
      </c>
      <c r="D15" s="7"/>
    </row>
    <row r="16" spans="1:4" x14ac:dyDescent="0.2">
      <c r="A16" s="6"/>
      <c r="B16" s="16"/>
      <c r="C16" s="8" t="s">
        <v>11</v>
      </c>
      <c r="D16" s="7"/>
    </row>
    <row r="17" spans="1:4" x14ac:dyDescent="0.2">
      <c r="A17" s="6"/>
      <c r="B17" s="16"/>
      <c r="C17" s="8" t="s">
        <v>10</v>
      </c>
      <c r="D17" s="7"/>
    </row>
    <row r="18" spans="1:4" x14ac:dyDescent="0.2">
      <c r="A18" s="6"/>
      <c r="B18" s="16"/>
      <c r="C18" s="8" t="s">
        <v>14</v>
      </c>
      <c r="D18" s="7"/>
    </row>
    <row r="19" spans="1:4" x14ac:dyDescent="0.2">
      <c r="A19" s="6"/>
      <c r="B19" s="16"/>
      <c r="C19" s="9" t="s">
        <v>34</v>
      </c>
      <c r="D19" s="7"/>
    </row>
    <row r="20" spans="1:4" x14ac:dyDescent="0.2">
      <c r="A20" s="6"/>
      <c r="B20" s="16"/>
      <c r="C20" s="9" t="s">
        <v>36</v>
      </c>
      <c r="D20" s="7"/>
    </row>
    <row r="21" spans="1:4" x14ac:dyDescent="0.2">
      <c r="A21" s="6"/>
      <c r="B21" s="16"/>
      <c r="C21" s="9" t="s">
        <v>35</v>
      </c>
      <c r="D21" s="7"/>
    </row>
    <row r="22" spans="1:4" x14ac:dyDescent="0.2">
      <c r="A22" s="6"/>
      <c r="B22" s="16"/>
      <c r="C22" s="9" t="s">
        <v>37</v>
      </c>
      <c r="D22" s="7"/>
    </row>
    <row r="23" spans="1:4" x14ac:dyDescent="0.2">
      <c r="A23" s="6"/>
      <c r="B23" s="16"/>
      <c r="C23" s="9" t="s">
        <v>33</v>
      </c>
      <c r="D23" s="7"/>
    </row>
    <row r="24" spans="1:4" x14ac:dyDescent="0.2">
      <c r="A24" s="6"/>
      <c r="B24" s="16"/>
      <c r="C24" s="9" t="s">
        <v>38</v>
      </c>
      <c r="D24" s="7"/>
    </row>
    <row r="25" spans="1:4" x14ac:dyDescent="0.2">
      <c r="A25" s="6"/>
      <c r="B25" s="16"/>
      <c r="C25" s="8" t="s">
        <v>39</v>
      </c>
      <c r="D25" s="7"/>
    </row>
    <row r="26" spans="1:4" x14ac:dyDescent="0.2">
      <c r="A26" s="6"/>
      <c r="B26" s="16"/>
      <c r="C26" s="8" t="s">
        <v>45</v>
      </c>
      <c r="D26" s="7"/>
    </row>
    <row r="27" spans="1:4" x14ac:dyDescent="0.2">
      <c r="A27" s="6"/>
      <c r="B27" s="16"/>
      <c r="C27" s="8" t="s">
        <v>46</v>
      </c>
      <c r="D27" s="7"/>
    </row>
    <row r="28" spans="1:4" x14ac:dyDescent="0.2">
      <c r="A28" s="6"/>
      <c r="B28" s="16"/>
      <c r="C28" s="8" t="s">
        <v>47</v>
      </c>
      <c r="D28" s="7"/>
    </row>
    <row r="29" spans="1:4" x14ac:dyDescent="0.2">
      <c r="A29" s="6"/>
      <c r="B29" s="16"/>
      <c r="C29" s="8" t="s">
        <v>15</v>
      </c>
      <c r="D29" s="7"/>
    </row>
    <row r="30" spans="1:4" x14ac:dyDescent="0.2">
      <c r="A30" s="6"/>
      <c r="B30" s="16"/>
      <c r="C30" s="8"/>
      <c r="D30" s="7"/>
    </row>
    <row r="31" spans="1:4" x14ac:dyDescent="0.2">
      <c r="A31" s="6"/>
      <c r="B31" s="16"/>
      <c r="C31" s="46" t="s">
        <v>13</v>
      </c>
      <c r="D31" s="7"/>
    </row>
    <row r="32" spans="1:4" x14ac:dyDescent="0.2">
      <c r="A32" s="6"/>
      <c r="B32" s="16"/>
      <c r="C32" s="8" t="s">
        <v>42</v>
      </c>
      <c r="D32" s="7"/>
    </row>
    <row r="33" spans="1:4" x14ac:dyDescent="0.2">
      <c r="A33" s="6"/>
      <c r="B33" s="16"/>
      <c r="C33" s="8" t="s">
        <v>43</v>
      </c>
      <c r="D33" s="7"/>
    </row>
    <row r="34" spans="1:4" x14ac:dyDescent="0.2">
      <c r="A34" s="6"/>
      <c r="B34" s="16"/>
      <c r="C34" s="8" t="s">
        <v>44</v>
      </c>
      <c r="D34" s="7"/>
    </row>
    <row r="35" spans="1:4" x14ac:dyDescent="0.2">
      <c r="A35" s="6"/>
      <c r="B35" s="16"/>
      <c r="C35" s="10" t="s">
        <v>40</v>
      </c>
      <c r="D35" s="7"/>
    </row>
    <row r="36" spans="1:4" x14ac:dyDescent="0.2">
      <c r="A36" s="6"/>
      <c r="B36" s="16"/>
      <c r="C36" s="7" t="s">
        <v>16</v>
      </c>
      <c r="D36" s="7"/>
    </row>
    <row r="37" spans="1:4" x14ac:dyDescent="0.2">
      <c r="A37" s="6"/>
      <c r="B37" s="16"/>
      <c r="C37" s="10" t="s">
        <v>41</v>
      </c>
      <c r="D37" s="7"/>
    </row>
    <row r="38" spans="1:4" x14ac:dyDescent="0.2">
      <c r="A38" s="6"/>
      <c r="B38" s="16"/>
      <c r="C38" s="8"/>
      <c r="D38" s="7"/>
    </row>
    <row r="39" spans="1:4" ht="13.5" thickBot="1" x14ac:dyDescent="0.25">
      <c r="A39" s="11"/>
      <c r="B39" s="17"/>
      <c r="C39" s="12"/>
      <c r="D39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6</vt:i4>
      </vt:variant>
    </vt:vector>
  </HeadingPairs>
  <TitlesOfParts>
    <vt:vector size="10" baseType="lpstr">
      <vt:lpstr>21-03-12</vt:lpstr>
      <vt:lpstr>15-11-12</vt:lpstr>
      <vt:lpstr>23-02-22</vt:lpstr>
      <vt:lpstr>Activités</vt:lpstr>
      <vt:lpstr>Liste_Activités</vt:lpstr>
      <vt:lpstr>'23-02-22'!Print_Area</vt:lpstr>
      <vt:lpstr>'15-11-12'!Zone_d_impression</vt:lpstr>
      <vt:lpstr>'21-03-12'!Zone_d_impression</vt:lpstr>
      <vt:lpstr>'23-02-22'!Zone_d_impression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2022-02-23T15:36:31Z</cp:lastPrinted>
  <dcterms:created xsi:type="dcterms:W3CDTF">1996-11-05T19:10:39Z</dcterms:created>
  <dcterms:modified xsi:type="dcterms:W3CDTF">2022-02-23T15:36:53Z</dcterms:modified>
</cp:coreProperties>
</file>