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BAD12B2B-1C6A-4B10-9BDE-9CD0105BAC2E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22-04-18" sheetId="4" r:id="rId1"/>
    <sheet name="14-06-18" sheetId="6" r:id="rId2"/>
    <sheet name="18-06-21" sheetId="7" r:id="rId3"/>
    <sheet name="11-12-21" sheetId="8" r:id="rId4"/>
    <sheet name="10-09-22" sheetId="9" r:id="rId5"/>
    <sheet name="Activités" sheetId="5" r:id="rId6"/>
  </sheets>
  <definedNames>
    <definedName name="Liste_Activités">Activités!$C$5:$C$53</definedName>
    <definedName name="Print_Area" localSheetId="4">'10-09-22'!$A$1:$F$89</definedName>
    <definedName name="Print_Area" localSheetId="3">'11-12-21'!$A$1:$F$89</definedName>
    <definedName name="Print_Area" localSheetId="1">'14-06-18'!$A$1:$F$89</definedName>
    <definedName name="Print_Area" localSheetId="2">'18-06-21'!$A$1:$F$89</definedName>
    <definedName name="Print_Area" localSheetId="0">'22-04-18'!$A$1:$F$89</definedName>
    <definedName name="Print_Area" localSheetId="5">Activités!$A$1:$D$53</definedName>
    <definedName name="_xlnm.Print_Area" localSheetId="4">'10-09-22'!$A$1:$F$89</definedName>
    <definedName name="_xlnm.Print_Area" localSheetId="3">'11-12-21'!$A$1:$F$89</definedName>
    <definedName name="_xlnm.Print_Area" localSheetId="1">'14-06-18'!$A$1:$F$89</definedName>
    <definedName name="_xlnm.Print_Area" localSheetId="2">'18-06-21'!$A$1:$F$89</definedName>
    <definedName name="_xlnm.Print_Area" localSheetId="0">'22-04-18'!$A$1:$F$89</definedName>
    <definedName name="Zone_impres_MI" localSheetId="4">#REF!</definedName>
    <definedName name="Zone_impres_MI" localSheetId="3">#REF!</definedName>
    <definedName name="Zone_impres_MI" localSheetId="1">#REF!</definedName>
    <definedName name="Zone_impres_MI" localSheetId="2">#REF!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9" l="1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<sst xmlns="http://schemas.openxmlformats.org/spreadsheetml/2006/main" count="166" uniqueCount="93">
  <si>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</si>
  <si>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</si>
  <si>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</si>
  <si>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</si>
  <si>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</si>
  <si>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</si>
  <si>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</si>
  <si>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</si>
  <si>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</si>
  <si>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</si>
  <si>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</si>
  <si>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</si>
  <si>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</si>
  <si>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</si>
  <si>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</si>
  <si>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</si>
  <si>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</si>
  <si>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</si>
  <si>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</si>
  <si>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</si>
  <si>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</si>
  <si>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</si>
  <si>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</si>
  <si>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</si>
  <si>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</si>
  <si>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</si>
  <si>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</si>
  <si>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</si>
  <si>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</si>
  <si>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</si>
  <si>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</si>
  <si>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</si>
  <si>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</si>
  <si>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</si>
  <si>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</si>
  <si>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</si>
  <si>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</si>
  <si>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</si>
  <si>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</si>
  <si>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</si>
  <si>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</si>
  <si>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</si>
  <si>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</si>
  <si>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</si>
  <si>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</si>
  <si>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</si>
  <si>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</si>
  <si>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22 AVRIL 2018</t>
  </si>
  <si>
    <t># 18114</t>
  </si>
  <si>
    <t>LYNN BÉLANGER</t>
  </si>
  <si>
    <t>1337 MARIA-CALLAS
REPENTIGNY, QUÉBEC, J5Y 4C7</t>
  </si>
  <si>
    <t xml:space="preserve"> - Analyse des documents reçus du comptable ;</t>
  </si>
  <si>
    <t xml:space="preserve"> - Diverses discussions téléphoniques avec vous, votre comptable et votre avocat ;</t>
  </si>
  <si>
    <t xml:space="preserve"> - Préparation des autorisations requises pour avoir accès à votre dossier fiscal ;</t>
  </si>
  <si>
    <t xml:space="preserve"> - Validation auprès des gouvernements des différents éléments essentiels pour votre transaction ;</t>
  </si>
  <si>
    <t xml:space="preserve"> - Révision de la documentation juridique préparée, commentaires et révision juridique des versions amendées ;</t>
  </si>
  <si>
    <t xml:space="preserve"> - Analyse des critères d'admissibilité à la déduction pour gain en capital ;</t>
  </si>
  <si>
    <t>Le 14 JUIN 2018</t>
  </si>
  <si>
    <t># 18156</t>
  </si>
  <si>
    <t xml:space="preserve"> - Réanalyser les critères d'admissibilité à la déduction pour gain en capital à jour avec le décalage dans les date de transactions ;</t>
  </si>
  <si>
    <t xml:space="preserve"> - Diverses discussions téléphoniques avec vous, le fiscaliste de l'autre partie et votre avocat ;</t>
  </si>
  <si>
    <t xml:space="preserve"> - Révision de la documentation juridique préparée et commentaires ;</t>
  </si>
  <si>
    <t>Le 18 JUIN 2021</t>
  </si>
  <si>
    <t># 21286</t>
  </si>
  <si>
    <t xml:space="preserve"> - Diverses discussions téléphoniques avec votre conjoint relativement à l'achat d'une maison/terre et bâtiments ;</t>
  </si>
  <si>
    <t>65A RUE Arboit
L'Assomption Québec J5W 4P3</t>
  </si>
  <si>
    <t>LYNN BÉLANGER / PIERRE SAUVÉ</t>
  </si>
  <si>
    <t>9351-4438 QUÉBEC INC.</t>
  </si>
  <si>
    <t># 21463</t>
  </si>
  <si>
    <t xml:space="preserve"> - Diverses discussions téléphoniques avec vous, votre comptable et la Régie des Rentes du Québec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</si>
  <si>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</si>
  <si>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</si>
  <si>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</si>
  <si>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</si>
  <si>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</si>
  <si>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</si>
  <si>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</si>
  <si>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</si>
  <si>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</si>
  <si>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</si>
  <si>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</si>
  <si>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</si>
  <si>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</si>
  <si>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Préparation de lettres aux gouvernements afin de conserver et d'annuler les numéros d'entreprises post fusion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</si>
  <si>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</si>
  <si>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</si>
  <si>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</si>
  <si>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</si>
  <si>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Le 11 DÉCEMBRE 2021</t>
  </si>
  <si>
    <t>Le 10 SEPTEMBRE 2022</t>
  </si>
  <si>
    <t># 22353</t>
  </si>
  <si>
    <t>Honoraire d'un consultant en taxes à la consommation</t>
  </si>
  <si>
    <t xml:space="preserve"> - Travail relativement à l'importation d'un kit d'entrepôt, problématique fiscale et en taxes à la consommation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</si>
</sst>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166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" fillId="0" borderId="0"/>
  </cellStyleXfs>
  <cellXfs count="70">
    <xf numFmtId="166" fontId="0" fillId="0" borderId="0" xfId="0"/>
    <xf numFmtId="166" fontId="2" fillId="2" borderId="0" xfId="0" applyFont="1" applyFill="1"/>
    <xf numFmtId="166" fontId="2" fillId="0" borderId="0" xfId="0" applyFont="1" applyFill="1"/>
    <xf numFmtId="166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166" fontId="2" fillId="2" borderId="3" xfId="0" applyFont="1" applyFill="1" applyBorder="1"/>
    <xf numFmtId="166" fontId="2" fillId="2" borderId="4" xfId="0" applyFont="1" applyFill="1" applyBorder="1"/>
    <xf numFmtId="166" fontId="2" fillId="2" borderId="5" xfId="0" applyFont="1" applyFill="1" applyBorder="1"/>
    <xf numFmtId="166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166" fontId="2" fillId="2" borderId="6" xfId="0" applyFont="1" applyFill="1" applyBorder="1"/>
    <xf numFmtId="166" fontId="2" fillId="2" borderId="7" xfId="0" applyFont="1" applyFill="1" applyBorder="1"/>
    <xf numFmtId="166" fontId="2" fillId="2" borderId="8" xfId="0" applyFont="1" applyFill="1" applyBorder="1"/>
    <xf numFmtId="166" fontId="5" fillId="2" borderId="0" xfId="0" applyFont="1" applyFill="1" applyBorder="1" applyAlignment="1">
      <alignment horizontal="center"/>
    </xf>
    <xf numFmtId="166" fontId="2" fillId="2" borderId="0" xfId="0" applyFont="1" applyFill="1" applyBorder="1"/>
    <xf numFmtId="166" fontId="3" fillId="2" borderId="9" xfId="0" applyFont="1" applyFill="1" applyBorder="1" applyAlignment="1">
      <alignment horizontal="center"/>
    </xf>
    <xf numFmtId="166" fontId="2" fillId="2" borderId="10" xfId="0" applyFont="1" applyFill="1" applyBorder="1"/>
    <xf numFmtId="166" fontId="7" fillId="0" borderId="0" xfId="0" applyFont="1" applyFill="1" applyAlignment="1">
      <alignment horizontal="center"/>
    </xf>
    <xf numFmtId="166" fontId="8" fillId="0" borderId="0" xfId="0" applyFont="1" applyFill="1"/>
    <xf numFmtId="166" fontId="9" fillId="0" borderId="0" xfId="0" applyFont="1" applyFill="1"/>
    <xf numFmtId="166" fontId="8" fillId="0" borderId="1" xfId="0" applyFont="1" applyFill="1" applyBorder="1"/>
    <xf numFmtId="166" fontId="2" fillId="0" borderId="1" xfId="0" applyFont="1" applyFill="1" applyBorder="1"/>
    <xf numFmtId="166" fontId="11" fillId="0" borderId="0" xfId="0" applyFont="1" applyFill="1"/>
    <xf numFmtId="166" fontId="12" fillId="0" borderId="0" xfId="0" applyFont="1" applyFill="1"/>
    <xf numFmtId="166" fontId="13" fillId="0" borderId="0" xfId="0" applyFont="1" applyFill="1"/>
    <xf numFmtId="166" fontId="13" fillId="0" borderId="0" xfId="0" applyFont="1" applyFill="1" applyAlignment="1">
      <alignment horizontal="center"/>
    </xf>
    <xf numFmtId="166" fontId="16" fillId="0" borderId="0" xfId="0" applyFont="1" applyFill="1"/>
    <xf numFmtId="166" fontId="17" fillId="0" borderId="0" xfId="0" applyFont="1" applyFill="1"/>
    <xf numFmtId="166" fontId="16" fillId="0" borderId="0" xfId="0" applyFont="1" applyFill="1" applyAlignment="1">
      <alignment horizontal="right"/>
    </xf>
    <xf numFmtId="7" fontId="12" fillId="0" borderId="0" xfId="0" applyNumberFormat="1" applyFont="1" applyFill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Fill="1" applyAlignment="1">
      <alignment horizontal="left"/>
    </xf>
    <xf numFmtId="166" fontId="17" fillId="0" borderId="0" xfId="0" applyNumberFormat="1" applyFont="1" applyFill="1"/>
    <xf numFmtId="166" fontId="16" fillId="0" borderId="2" xfId="2" applyNumberFormat="1" applyFont="1" applyFill="1" applyBorder="1"/>
    <xf numFmtId="166" fontId="17" fillId="0" borderId="0" xfId="0" applyFont="1" applyFill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 applyFill="1"/>
    <xf numFmtId="166" fontId="19" fillId="3" borderId="14" xfId="0" applyFont="1" applyFill="1" applyBorder="1" applyAlignment="1">
      <alignment vertical="center"/>
    </xf>
    <xf numFmtId="166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166" fontId="2" fillId="0" borderId="0" xfId="0" applyFont="1" applyFill="1" applyAlignment="1">
      <alignment vertical="center"/>
    </xf>
    <xf numFmtId="166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Fill="1" applyAlignment="1">
      <alignment horizontal="left"/>
    </xf>
    <xf numFmtId="166" fontId="17" fillId="0" borderId="17" xfId="1" applyNumberFormat="1" applyFont="1" applyFill="1" applyBorder="1"/>
    <xf numFmtId="166" fontId="6" fillId="4" borderId="12" xfId="0" applyFont="1" applyFill="1" applyBorder="1" applyAlignment="1">
      <alignment horizontal="center"/>
    </xf>
    <xf numFmtId="166" fontId="6" fillId="4" borderId="11" xfId="0" applyFont="1" applyFill="1" applyBorder="1" applyAlignment="1">
      <alignment horizontal="center"/>
    </xf>
    <xf numFmtId="166" fontId="11" fillId="0" borderId="0" xfId="3" applyFont="1" applyFill="1"/>
    <xf numFmtId="166" fontId="12" fillId="0" borderId="0" xfId="3" applyFont="1" applyFill="1" applyAlignment="1">
      <alignment horizontal="left" wrapText="1" indent="1" shrinkToFit="1"/>
    </xf>
    <xf numFmtId="166" fontId="22" fillId="0" borderId="0" xfId="3" applyFont="1" applyFill="1" applyAlignment="1">
      <alignment horizontal="center" wrapText="1" shrinkToFit="1"/>
    </xf>
    <xf numFmtId="7" fontId="12" fillId="0" borderId="0" xfId="3" applyNumberFormat="1" applyFont="1" applyFill="1"/>
    <xf numFmtId="166" fontId="2" fillId="0" borderId="0" xfId="3" applyFont="1" applyFill="1"/>
    <xf numFmtId="39" fontId="12" fillId="0" borderId="0" xfId="3" applyNumberFormat="1" applyFont="1" applyFill="1" applyAlignment="1">
      <alignment horizontal="center" wrapText="1" shrinkToFit="1"/>
    </xf>
    <xf numFmtId="7" fontId="12" fillId="0" borderId="0" xfId="3" applyNumberFormat="1" applyFont="1" applyFill="1" applyAlignment="1">
      <alignment horizontal="left" wrapText="1" indent="2" shrinkToFit="1"/>
    </xf>
    <xf numFmtId="166" fontId="17" fillId="0" borderId="0" xfId="0" applyFont="1" applyFill="1" applyAlignment="1">
      <alignment wrapText="1"/>
    </xf>
    <xf numFmtId="166" fontId="12" fillId="0" borderId="0" xfId="0" applyFont="1" applyFill="1" applyAlignment="1">
      <alignment horizontal="left" wrapText="1" indent="1" shrinkToFit="1"/>
    </xf>
    <xf numFmtId="166" fontId="12" fillId="0" borderId="0" xfId="0" applyFont="1" applyFill="1" applyAlignment="1">
      <alignment horizontal="left" wrapText="1" indent="1" shrinkToFit="1"/>
    </xf>
    <xf numFmtId="166" fontId="10" fillId="0" borderId="0" xfId="0" applyFont="1" applyFill="1" applyAlignment="1">
      <alignment horizontal="center"/>
    </xf>
    <xf numFmtId="166" fontId="18" fillId="0" borderId="0" xfId="0" applyFont="1" applyFill="1" applyAlignment="1">
      <alignment horizontal="center"/>
    </xf>
    <xf numFmtId="166" fontId="12" fillId="0" borderId="0" xfId="0" applyFont="1" applyFill="1" applyAlignment="1">
      <alignment horizontal="left" wrapText="1" indent="1" shrinkToFit="1"/>
    </xf>
    <xf numFmtId="166" fontId="10" fillId="0" borderId="13" xfId="0" applyFont="1" applyFill="1" applyBorder="1" applyAlignment="1">
      <alignment horizontal="center" vertical="center"/>
    </xf>
    <xf numFmtId="166" fontId="17" fillId="0" borderId="0" xfId="0" applyFont="1" applyFill="1" applyAlignment="1">
      <alignment horizontal="left" indent="1"/>
    </xf>
    <xf numFmtId="166" fontId="2" fillId="0" borderId="0" xfId="0" applyFont="1" applyFill="1" applyAlignment="1">
      <alignment horizontal="center" wrapText="1"/>
    </xf>
    <xf numFmtId="166" fontId="2" fillId="0" borderId="0" xfId="0" applyFont="1" applyFill="1" applyAlignment="1">
      <alignment horizontal="center"/>
    </xf>
    <xf numFmtId="166" fontId="14" fillId="0" borderId="0" xfId="0" applyFont="1" applyFill="1" applyAlignment="1">
      <alignment horizontal="center"/>
    </xf>
    <xf numFmtId="166" fontId="15" fillId="0" borderId="0" xfId="0" applyFont="1" applyFill="1" applyAlignment="1">
      <alignment horizontal="center"/>
    </xf>
    <xf numFmtId="166" fontId="17" fillId="0" borderId="0" xfId="0" applyFont="1" applyFill="1" applyAlignment="1">
      <alignment horizontal="left"/>
    </xf>
    <xf numFmtId="166" fontId="12" fillId="0" borderId="0" xfId="0" applyFont="1" applyFill="1" applyAlignment="1">
      <alignment horizontal="center"/>
    </xf>
    <xf numFmtId="166" fontId="5" fillId="2" borderId="0" xfId="0" applyFont="1" applyFill="1" applyBorder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170713F-09CD-4D69-868E-F9DA9387F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E8646A3-4700-4E68-83C8-91C091038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DF42C5A-7788-43C5-9EF9-0B7DCDC2B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9DA44ED-A6E0-466F-8EED-B68AAA293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47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/>
      <c r="C24" s="23"/>
      <c r="D24" s="23"/>
      <c r="E24" s="23"/>
      <c r="F24" s="23"/>
    </row>
    <row r="25" spans="1:6" ht="15" x14ac:dyDescent="0.2">
      <c r="A25" s="19"/>
      <c r="B25" s="27" t="s">
        <v>49</v>
      </c>
      <c r="C25" s="23"/>
      <c r="D25" s="23"/>
      <c r="E25" s="23"/>
      <c r="F25" s="23"/>
    </row>
    <row r="26" spans="1:6" ht="33.75" customHeight="1" x14ac:dyDescent="0.2">
      <c r="A26" s="19"/>
      <c r="B26" s="55" t="s">
        <v>50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13</v>
      </c>
      <c r="E28" s="29" t="s">
        <v>48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60"/>
      <c r="C33" s="60"/>
      <c r="D33" s="60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 t="s">
        <v>51</v>
      </c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14.25" x14ac:dyDescent="0.2">
      <c r="A37" s="23"/>
      <c r="B37" s="60" t="s">
        <v>52</v>
      </c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 t="s">
        <v>53</v>
      </c>
      <c r="C39" s="60"/>
      <c r="D39" s="60"/>
      <c r="E39" s="30"/>
      <c r="F39" s="23"/>
    </row>
    <row r="40" spans="1:6" ht="14.25" x14ac:dyDescent="0.2">
      <c r="A40" s="23"/>
      <c r="B40" s="60"/>
      <c r="C40" s="60"/>
      <c r="D40" s="60"/>
      <c r="E40" s="30"/>
      <c r="F40" s="23"/>
    </row>
    <row r="41" spans="1:6" ht="14.25" x14ac:dyDescent="0.2">
      <c r="A41" s="23"/>
      <c r="B41" s="60" t="s">
        <v>54</v>
      </c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60" t="s">
        <v>56</v>
      </c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 t="s">
        <v>55</v>
      </c>
      <c r="C45" s="60"/>
      <c r="D45" s="60"/>
      <c r="E45" s="30"/>
      <c r="F45" s="23"/>
    </row>
    <row r="46" spans="1:6" ht="14.25" x14ac:dyDescent="0.2">
      <c r="A46" s="23"/>
      <c r="B46" s="60"/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/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B52" s="60"/>
      <c r="C52" s="60"/>
      <c r="D52" s="60"/>
      <c r="E52" s="30"/>
      <c r="F52" s="23"/>
    </row>
    <row r="53" spans="1:6" ht="14.25" x14ac:dyDescent="0.2">
      <c r="A53" s="23"/>
      <c r="B53" s="60"/>
      <c r="C53" s="60"/>
      <c r="D53" s="60"/>
      <c r="E53" s="30"/>
      <c r="F53" s="23"/>
    </row>
    <row r="54" spans="1:6" ht="14.25" x14ac:dyDescent="0.2">
      <c r="A54" s="23"/>
      <c r="B54" s="60"/>
      <c r="C54" s="60"/>
      <c r="D54" s="60"/>
      <c r="E54" s="30"/>
      <c r="F54" s="23"/>
    </row>
    <row r="55" spans="1:6" ht="14.25" x14ac:dyDescent="0.2">
      <c r="A55" s="23"/>
      <c r="B55" s="60"/>
      <c r="C55" s="60"/>
      <c r="D55" s="60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ht="14.25" x14ac:dyDescent="0.2">
      <c r="A63" s="23"/>
      <c r="B63" s="60"/>
      <c r="C63" s="60"/>
      <c r="D63" s="60"/>
      <c r="E63" s="30"/>
      <c r="F63" s="23"/>
    </row>
    <row r="64" spans="1:6" ht="14.25" x14ac:dyDescent="0.2">
      <c r="A64" s="23"/>
      <c r="B64" s="60"/>
      <c r="C64" s="60"/>
      <c r="D64" s="60"/>
      <c r="E64" s="30"/>
      <c r="F64" s="23"/>
    </row>
    <row r="65" spans="1:6" s="52" customFormat="1" ht="14.25" x14ac:dyDescent="0.2">
      <c r="A65" s="48"/>
      <c r="B65" s="49"/>
      <c r="C65" s="50" t="s">
        <v>45</v>
      </c>
      <c r="D65" s="50" t="s">
        <v>46</v>
      </c>
      <c r="E65" s="51"/>
      <c r="F65" s="48"/>
    </row>
    <row r="66" spans="1:6" s="52" customFormat="1" ht="14.25" x14ac:dyDescent="0.2">
      <c r="A66" s="48"/>
      <c r="B66" s="49"/>
      <c r="C66" s="53">
        <v>7</v>
      </c>
      <c r="D66" s="54">
        <v>255</v>
      </c>
      <c r="E66" s="51"/>
      <c r="F66" s="48"/>
    </row>
    <row r="67" spans="1:6" ht="14.25" x14ac:dyDescent="0.2">
      <c r="A67" s="23"/>
      <c r="B67" s="60"/>
      <c r="C67" s="60"/>
      <c r="D67" s="60"/>
      <c r="E67" s="30"/>
      <c r="F67" s="23"/>
    </row>
    <row r="68" spans="1:6" ht="13.5" customHeight="1" x14ac:dyDescent="0.2">
      <c r="A68" s="23"/>
      <c r="B68" s="60"/>
      <c r="C68" s="60"/>
      <c r="D68" s="60"/>
      <c r="E68" s="30"/>
      <c r="F68" s="23"/>
    </row>
    <row r="69" spans="1:6" ht="13.5" customHeight="1" x14ac:dyDescent="0.2">
      <c r="A69" s="23"/>
      <c r="B69" s="27" t="s">
        <v>17</v>
      </c>
      <c r="C69" s="28"/>
      <c r="D69" s="28"/>
      <c r="E69" s="31">
        <f>D66*C66</f>
        <v>1785</v>
      </c>
      <c r="F69" s="23"/>
    </row>
    <row r="70" spans="1:6" ht="13.5" customHeight="1" x14ac:dyDescent="0.2">
      <c r="A70" s="23"/>
      <c r="B70" s="36" t="s">
        <v>14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15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16</v>
      </c>
      <c r="C72" s="28"/>
      <c r="D72" s="28"/>
      <c r="E72" s="31">
        <f>SUM(E69:E71)</f>
        <v>1785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89.25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178.05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18</v>
      </c>
      <c r="C76" s="28"/>
      <c r="D76" s="28"/>
      <c r="E76" s="35">
        <f>SUM(E72:E74)</f>
        <v>2052.3000000000002</v>
      </c>
      <c r="F76" s="23"/>
    </row>
    <row r="77" spans="1:6" ht="15.75" thickTop="1" x14ac:dyDescent="0.2">
      <c r="A77" s="23"/>
      <c r="B77" s="62"/>
      <c r="C77" s="62"/>
      <c r="D77" s="62"/>
      <c r="E77" s="38"/>
      <c r="F77" s="23"/>
    </row>
    <row r="78" spans="1:6" ht="15" x14ac:dyDescent="0.2">
      <c r="A78" s="23"/>
      <c r="B78" s="67" t="s">
        <v>20</v>
      </c>
      <c r="C78" s="67"/>
      <c r="D78" s="67"/>
      <c r="E78" s="38">
        <v>0</v>
      </c>
      <c r="F78" s="23"/>
    </row>
    <row r="79" spans="1:6" ht="15" x14ac:dyDescent="0.2">
      <c r="A79" s="23"/>
      <c r="B79" s="62"/>
      <c r="C79" s="62"/>
      <c r="D79" s="62"/>
      <c r="E79" s="38"/>
      <c r="F79" s="23"/>
    </row>
    <row r="80" spans="1:6" ht="19.5" customHeight="1" x14ac:dyDescent="0.2">
      <c r="A80" s="23"/>
      <c r="B80" s="39" t="s">
        <v>19</v>
      </c>
      <c r="C80" s="40"/>
      <c r="D80" s="40"/>
      <c r="E80" s="41">
        <f>E76-E78</f>
        <v>2052.3000000000002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5"/>
      <c r="C83" s="65"/>
      <c r="D83" s="65"/>
      <c r="E83" s="65"/>
      <c r="F83" s="23"/>
    </row>
    <row r="84" spans="1:6" ht="14.25" x14ac:dyDescent="0.2">
      <c r="A84" s="59" t="s">
        <v>37</v>
      </c>
      <c r="B84" s="59"/>
      <c r="C84" s="59"/>
      <c r="D84" s="59"/>
      <c r="E84" s="59"/>
      <c r="F84" s="59"/>
    </row>
    <row r="85" spans="1:6" ht="14.25" x14ac:dyDescent="0.2">
      <c r="A85" s="68" t="s">
        <v>38</v>
      </c>
      <c r="B85" s="68"/>
      <c r="C85" s="68"/>
      <c r="D85" s="68"/>
      <c r="E85" s="68"/>
      <c r="F85" s="68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6"/>
      <c r="C87" s="66"/>
      <c r="D87" s="66"/>
      <c r="E87" s="66"/>
      <c r="F87" s="23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63"/>
      <c r="C90" s="64"/>
      <c r="D90" s="64"/>
    </row>
    <row r="91" spans="1:6" ht="13.5" customHeight="1" x14ac:dyDescent="0.2"/>
    <row r="92" spans="1:6" x14ac:dyDescent="0.2">
      <c r="B92" s="18"/>
      <c r="C92" s="18"/>
      <c r="D92" s="18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ACF6-616F-4B6F-935B-0B45A37AA895}">
  <sheetPr>
    <pageSetUpPr fitToPage="1"/>
  </sheetPr>
  <dimension ref="A12:F92"/>
  <sheetViews>
    <sheetView view="pageBreakPreview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57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/>
      <c r="C24" s="23"/>
      <c r="D24" s="23"/>
      <c r="E24" s="23"/>
      <c r="F24" s="23"/>
    </row>
    <row r="25" spans="1:6" ht="15" x14ac:dyDescent="0.2">
      <c r="A25" s="19"/>
      <c r="B25" s="27" t="s">
        <v>49</v>
      </c>
      <c r="C25" s="23"/>
      <c r="D25" s="23"/>
      <c r="E25" s="23"/>
      <c r="F25" s="23"/>
    </row>
    <row r="26" spans="1:6" ht="33.75" customHeight="1" x14ac:dyDescent="0.2">
      <c r="A26" s="19"/>
      <c r="B26" s="55" t="s">
        <v>50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13</v>
      </c>
      <c r="E28" s="29" t="s">
        <v>58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60"/>
      <c r="C33" s="60"/>
      <c r="D33" s="60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/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14.25" x14ac:dyDescent="0.2">
      <c r="A37" s="23"/>
      <c r="B37" s="60" t="s">
        <v>60</v>
      </c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 t="s">
        <v>59</v>
      </c>
      <c r="C39" s="60"/>
      <c r="D39" s="60"/>
      <c r="E39" s="30"/>
      <c r="F39" s="23"/>
    </row>
    <row r="40" spans="1:6" ht="14.25" x14ac:dyDescent="0.2">
      <c r="A40" s="23"/>
      <c r="B40" s="60"/>
      <c r="C40" s="60"/>
      <c r="D40" s="60"/>
      <c r="E40" s="30"/>
      <c r="F40" s="23"/>
    </row>
    <row r="41" spans="1:6" ht="14.25" x14ac:dyDescent="0.2">
      <c r="A41" s="23"/>
      <c r="B41" s="60" t="s">
        <v>61</v>
      </c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60"/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/>
      <c r="C45" s="60"/>
      <c r="D45" s="60"/>
      <c r="E45" s="30"/>
      <c r="F45" s="23"/>
    </row>
    <row r="46" spans="1:6" ht="14.25" x14ac:dyDescent="0.2">
      <c r="A46" s="23"/>
      <c r="B46" s="60"/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/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B52" s="60"/>
      <c r="C52" s="60"/>
      <c r="D52" s="60"/>
      <c r="E52" s="30"/>
      <c r="F52" s="23"/>
    </row>
    <row r="53" spans="1:6" ht="14.25" x14ac:dyDescent="0.2">
      <c r="A53" s="23"/>
      <c r="B53" s="60"/>
      <c r="C53" s="60"/>
      <c r="D53" s="60"/>
      <c r="E53" s="30"/>
      <c r="F53" s="23"/>
    </row>
    <row r="54" spans="1:6" ht="14.25" x14ac:dyDescent="0.2">
      <c r="A54" s="23"/>
      <c r="B54" s="60"/>
      <c r="C54" s="60"/>
      <c r="D54" s="60"/>
      <c r="E54" s="30"/>
      <c r="F54" s="23"/>
    </row>
    <row r="55" spans="1:6" ht="14.25" x14ac:dyDescent="0.2">
      <c r="A55" s="23"/>
      <c r="B55" s="60"/>
      <c r="C55" s="60"/>
      <c r="D55" s="60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ht="14.25" x14ac:dyDescent="0.2">
      <c r="A63" s="23"/>
      <c r="B63" s="60"/>
      <c r="C63" s="60"/>
      <c r="D63" s="60"/>
      <c r="E63" s="30"/>
      <c r="F63" s="23"/>
    </row>
    <row r="64" spans="1:6" ht="14.25" x14ac:dyDescent="0.2">
      <c r="A64" s="23"/>
      <c r="B64" s="60"/>
      <c r="C64" s="60"/>
      <c r="D64" s="60"/>
      <c r="E64" s="30"/>
      <c r="F64" s="23"/>
    </row>
    <row r="65" spans="1:6" s="52" customFormat="1" ht="14.25" x14ac:dyDescent="0.2">
      <c r="A65" s="48"/>
      <c r="B65" s="49"/>
      <c r="C65" s="50" t="s">
        <v>45</v>
      </c>
      <c r="D65" s="50" t="s">
        <v>46</v>
      </c>
      <c r="E65" s="51"/>
      <c r="F65" s="48"/>
    </row>
    <row r="66" spans="1:6" s="52" customFormat="1" ht="14.25" x14ac:dyDescent="0.2">
      <c r="A66" s="48"/>
      <c r="B66" s="49"/>
      <c r="C66" s="53">
        <v>2.75</v>
      </c>
      <c r="D66" s="54">
        <v>255</v>
      </c>
      <c r="E66" s="51"/>
      <c r="F66" s="48"/>
    </row>
    <row r="67" spans="1:6" ht="14.25" x14ac:dyDescent="0.2">
      <c r="A67" s="23"/>
      <c r="B67" s="60"/>
      <c r="C67" s="60"/>
      <c r="D67" s="60"/>
      <c r="E67" s="30"/>
      <c r="F67" s="23"/>
    </row>
    <row r="68" spans="1:6" ht="13.5" customHeight="1" x14ac:dyDescent="0.2">
      <c r="A68" s="23"/>
      <c r="B68" s="60"/>
      <c r="C68" s="60"/>
      <c r="D68" s="60"/>
      <c r="E68" s="30"/>
      <c r="F68" s="23"/>
    </row>
    <row r="69" spans="1:6" ht="13.5" customHeight="1" x14ac:dyDescent="0.2">
      <c r="A69" s="23"/>
      <c r="B69" s="27" t="s">
        <v>17</v>
      </c>
      <c r="C69" s="28"/>
      <c r="D69" s="28"/>
      <c r="E69" s="31">
        <f>D66*C66</f>
        <v>701.25</v>
      </c>
      <c r="F69" s="23"/>
    </row>
    <row r="70" spans="1:6" ht="13.5" customHeight="1" x14ac:dyDescent="0.2">
      <c r="A70" s="23"/>
      <c r="B70" s="36" t="s">
        <v>14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15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16</v>
      </c>
      <c r="C72" s="28"/>
      <c r="D72" s="28"/>
      <c r="E72" s="31">
        <f>SUM(E69:E71)</f>
        <v>701.25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35.06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69.95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18</v>
      </c>
      <c r="C76" s="28"/>
      <c r="D76" s="28"/>
      <c r="E76" s="35">
        <f>SUM(E72:E74)</f>
        <v>806.26</v>
      </c>
      <c r="F76" s="23"/>
    </row>
    <row r="77" spans="1:6" ht="15.75" thickTop="1" x14ac:dyDescent="0.2">
      <c r="A77" s="23"/>
      <c r="B77" s="62"/>
      <c r="C77" s="62"/>
      <c r="D77" s="62"/>
      <c r="E77" s="38"/>
      <c r="F77" s="23"/>
    </row>
    <row r="78" spans="1:6" ht="15" x14ac:dyDescent="0.2">
      <c r="A78" s="23"/>
      <c r="B78" s="67" t="s">
        <v>20</v>
      </c>
      <c r="C78" s="67"/>
      <c r="D78" s="67"/>
      <c r="E78" s="38">
        <v>0</v>
      </c>
      <c r="F78" s="23"/>
    </row>
    <row r="79" spans="1:6" ht="15" x14ac:dyDescent="0.2">
      <c r="A79" s="23"/>
      <c r="B79" s="62"/>
      <c r="C79" s="62"/>
      <c r="D79" s="62"/>
      <c r="E79" s="38"/>
      <c r="F79" s="23"/>
    </row>
    <row r="80" spans="1:6" ht="19.5" customHeight="1" x14ac:dyDescent="0.2">
      <c r="A80" s="23"/>
      <c r="B80" s="39" t="s">
        <v>19</v>
      </c>
      <c r="C80" s="40"/>
      <c r="D80" s="40"/>
      <c r="E80" s="41">
        <f>E76-E78</f>
        <v>806.26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5"/>
      <c r="C83" s="65"/>
      <c r="D83" s="65"/>
      <c r="E83" s="65"/>
      <c r="F83" s="23"/>
    </row>
    <row r="84" spans="1:6" ht="14.25" x14ac:dyDescent="0.2">
      <c r="A84" s="59" t="s">
        <v>37</v>
      </c>
      <c r="B84" s="59"/>
      <c r="C84" s="59"/>
      <c r="D84" s="59"/>
      <c r="E84" s="59"/>
      <c r="F84" s="59"/>
    </row>
    <row r="85" spans="1:6" ht="14.25" x14ac:dyDescent="0.2">
      <c r="A85" s="68" t="s">
        <v>38</v>
      </c>
      <c r="B85" s="68"/>
      <c r="C85" s="68"/>
      <c r="D85" s="68"/>
      <c r="E85" s="68"/>
      <c r="F85" s="68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6"/>
      <c r="C87" s="66"/>
      <c r="D87" s="66"/>
      <c r="E87" s="66"/>
      <c r="F87" s="23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63"/>
      <c r="C90" s="64"/>
      <c r="D90" s="64"/>
    </row>
    <row r="91" spans="1:6" ht="13.5" customHeight="1" x14ac:dyDescent="0.2"/>
    <row r="92" spans="1:6" x14ac:dyDescent="0.2">
      <c r="B92" s="18"/>
      <c r="C92" s="18"/>
      <c r="D92" s="18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D6BA18B-EF20-4102-8551-5A463C325144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8560C-CEC8-4D81-A929-7748A82A03B9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62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/>
      <c r="C24" s="23"/>
      <c r="D24" s="23"/>
      <c r="E24" s="23"/>
      <c r="F24" s="23"/>
    </row>
    <row r="25" spans="1:6" ht="15" x14ac:dyDescent="0.2">
      <c r="A25" s="19"/>
      <c r="B25" s="27" t="s">
        <v>49</v>
      </c>
      <c r="C25" s="23"/>
      <c r="D25" s="23"/>
      <c r="E25" s="23"/>
      <c r="F25" s="23"/>
    </row>
    <row r="26" spans="1:6" ht="33.75" customHeight="1" x14ac:dyDescent="0.2">
      <c r="A26" s="19"/>
      <c r="B26" s="55" t="s">
        <v>50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13</v>
      </c>
      <c r="E28" s="29" t="s">
        <v>63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60"/>
      <c r="C33" s="60"/>
      <c r="D33" s="60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/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14.25" x14ac:dyDescent="0.2">
      <c r="A37" s="23"/>
      <c r="B37" s="60" t="s">
        <v>64</v>
      </c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/>
      <c r="C39" s="60"/>
      <c r="D39" s="60"/>
      <c r="E39" s="30"/>
      <c r="F39" s="23"/>
    </row>
    <row r="40" spans="1:6" ht="14.25" x14ac:dyDescent="0.2">
      <c r="A40" s="23"/>
      <c r="B40" s="60"/>
      <c r="C40" s="60"/>
      <c r="D40" s="60"/>
      <c r="E40" s="30"/>
      <c r="F40" s="23"/>
    </row>
    <row r="41" spans="1:6" ht="14.25" x14ac:dyDescent="0.2">
      <c r="A41" s="23"/>
      <c r="B41" s="60"/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60"/>
      <c r="C43" s="60"/>
      <c r="D43" s="60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/>
      <c r="C45" s="60"/>
      <c r="D45" s="60"/>
      <c r="E45" s="30"/>
      <c r="F45" s="23"/>
    </row>
    <row r="46" spans="1:6" ht="14.25" x14ac:dyDescent="0.2">
      <c r="A46" s="23"/>
      <c r="B46" s="60"/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/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B52" s="60"/>
      <c r="C52" s="60"/>
      <c r="D52" s="60"/>
      <c r="E52" s="30"/>
      <c r="F52" s="23"/>
    </row>
    <row r="53" spans="1:6" ht="14.25" x14ac:dyDescent="0.2">
      <c r="A53" s="23"/>
      <c r="B53" s="60"/>
      <c r="C53" s="60"/>
      <c r="D53" s="60"/>
      <c r="E53" s="30"/>
      <c r="F53" s="23"/>
    </row>
    <row r="54" spans="1:6" ht="14.25" x14ac:dyDescent="0.2">
      <c r="A54" s="23"/>
      <c r="B54" s="60"/>
      <c r="C54" s="60"/>
      <c r="D54" s="60"/>
      <c r="E54" s="30"/>
      <c r="F54" s="23"/>
    </row>
    <row r="55" spans="1:6" ht="14.25" x14ac:dyDescent="0.2">
      <c r="A55" s="23"/>
      <c r="B55" s="60"/>
      <c r="C55" s="60"/>
      <c r="D55" s="60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ht="14.25" x14ac:dyDescent="0.2">
      <c r="A63" s="23"/>
      <c r="B63" s="60"/>
      <c r="C63" s="60"/>
      <c r="D63" s="60"/>
      <c r="E63" s="30"/>
      <c r="F63" s="23"/>
    </row>
    <row r="64" spans="1:6" ht="14.25" x14ac:dyDescent="0.2">
      <c r="A64" s="23"/>
      <c r="B64" s="60"/>
      <c r="C64" s="60"/>
      <c r="D64" s="60"/>
      <c r="E64" s="30"/>
      <c r="F64" s="23"/>
    </row>
    <row r="65" spans="1:6" s="52" customFormat="1" ht="14.25" x14ac:dyDescent="0.2">
      <c r="A65" s="48"/>
      <c r="B65" s="49"/>
      <c r="C65" s="50" t="s">
        <v>45</v>
      </c>
      <c r="D65" s="50" t="s">
        <v>46</v>
      </c>
      <c r="E65" s="51"/>
      <c r="F65" s="48"/>
    </row>
    <row r="66" spans="1:6" s="52" customFormat="1" ht="14.25" x14ac:dyDescent="0.2">
      <c r="A66" s="48"/>
      <c r="B66" s="49"/>
      <c r="C66" s="53">
        <v>0.4</v>
      </c>
      <c r="D66" s="54">
        <v>295</v>
      </c>
      <c r="E66" s="51"/>
      <c r="F66" s="48"/>
    </row>
    <row r="67" spans="1:6" ht="14.25" x14ac:dyDescent="0.2">
      <c r="A67" s="23"/>
      <c r="B67" s="60"/>
      <c r="C67" s="60"/>
      <c r="D67" s="60"/>
      <c r="E67" s="30"/>
      <c r="F67" s="23"/>
    </row>
    <row r="68" spans="1:6" ht="13.5" customHeight="1" x14ac:dyDescent="0.2">
      <c r="A68" s="23"/>
      <c r="B68" s="60"/>
      <c r="C68" s="60"/>
      <c r="D68" s="60"/>
      <c r="E68" s="30"/>
      <c r="F68" s="23"/>
    </row>
    <row r="69" spans="1:6" ht="13.5" customHeight="1" x14ac:dyDescent="0.2">
      <c r="A69" s="23"/>
      <c r="B69" s="27" t="s">
        <v>17</v>
      </c>
      <c r="C69" s="28"/>
      <c r="D69" s="28"/>
      <c r="E69" s="31">
        <f>D66*C66</f>
        <v>118</v>
      </c>
      <c r="F69" s="23"/>
    </row>
    <row r="70" spans="1:6" ht="13.5" customHeight="1" x14ac:dyDescent="0.2">
      <c r="A70" s="23"/>
      <c r="B70" s="36" t="s">
        <v>14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15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16</v>
      </c>
      <c r="C72" s="28"/>
      <c r="D72" s="28"/>
      <c r="E72" s="31">
        <f>SUM(E69:E71)</f>
        <v>118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5.9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11.77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18</v>
      </c>
      <c r="C76" s="28"/>
      <c r="D76" s="28"/>
      <c r="E76" s="35">
        <f>SUM(E72:E74)</f>
        <v>135.67000000000002</v>
      </c>
      <c r="F76" s="23"/>
    </row>
    <row r="77" spans="1:6" ht="15.75" thickTop="1" x14ac:dyDescent="0.2">
      <c r="A77" s="23"/>
      <c r="B77" s="62"/>
      <c r="C77" s="62"/>
      <c r="D77" s="62"/>
      <c r="E77" s="38"/>
      <c r="F77" s="23"/>
    </row>
    <row r="78" spans="1:6" ht="15" x14ac:dyDescent="0.2">
      <c r="A78" s="23"/>
      <c r="B78" s="67" t="s">
        <v>20</v>
      </c>
      <c r="C78" s="67"/>
      <c r="D78" s="67"/>
      <c r="E78" s="38">
        <v>0</v>
      </c>
      <c r="F78" s="23"/>
    </row>
    <row r="79" spans="1:6" ht="15" x14ac:dyDescent="0.2">
      <c r="A79" s="23"/>
      <c r="B79" s="62"/>
      <c r="C79" s="62"/>
      <c r="D79" s="62"/>
      <c r="E79" s="38"/>
      <c r="F79" s="23"/>
    </row>
    <row r="80" spans="1:6" ht="19.5" customHeight="1" x14ac:dyDescent="0.2">
      <c r="A80" s="23"/>
      <c r="B80" s="39" t="s">
        <v>19</v>
      </c>
      <c r="C80" s="40"/>
      <c r="D80" s="40"/>
      <c r="E80" s="41">
        <f>E76-E78</f>
        <v>135.67000000000002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5"/>
      <c r="C83" s="65"/>
      <c r="D83" s="65"/>
      <c r="E83" s="65"/>
      <c r="F83" s="23"/>
    </row>
    <row r="84" spans="1:6" ht="14.25" x14ac:dyDescent="0.2">
      <c r="A84" s="59" t="s">
        <v>37</v>
      </c>
      <c r="B84" s="59"/>
      <c r="C84" s="59"/>
      <c r="D84" s="59"/>
      <c r="E84" s="59"/>
      <c r="F84" s="59"/>
    </row>
    <row r="85" spans="1:6" ht="14.25" x14ac:dyDescent="0.2">
      <c r="A85" s="68" t="s">
        <v>38</v>
      </c>
      <c r="B85" s="68"/>
      <c r="C85" s="68"/>
      <c r="D85" s="68"/>
      <c r="E85" s="68"/>
      <c r="F85" s="68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6"/>
      <c r="C87" s="66"/>
      <c r="D87" s="66"/>
      <c r="E87" s="66"/>
      <c r="F87" s="23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63"/>
      <c r="C90" s="64"/>
      <c r="D90" s="64"/>
    </row>
    <row r="91" spans="1:6" ht="13.5" customHeight="1" x14ac:dyDescent="0.2"/>
    <row r="92" spans="1:6" x14ac:dyDescent="0.2">
      <c r="B92" s="18"/>
      <c r="C92" s="18"/>
      <c r="D92" s="18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F523B480-2F63-4E4B-9FF6-FBB48FA8C45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CDC72-ED97-45D6-A29F-ECCB43E650D4}">
  <sheetPr>
    <pageSetUpPr fitToPage="1"/>
  </sheetPr>
  <dimension ref="A12:F92"/>
  <sheetViews>
    <sheetView view="pageBreakPreview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88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66</v>
      </c>
      <c r="C24" s="23"/>
      <c r="D24" s="23"/>
      <c r="E24" s="23"/>
      <c r="F24" s="23"/>
    </row>
    <row r="25" spans="1:6" ht="15" x14ac:dyDescent="0.2">
      <c r="A25" s="19"/>
      <c r="B25" s="27" t="s">
        <v>67</v>
      </c>
      <c r="C25" s="23"/>
      <c r="D25" s="23"/>
      <c r="E25" s="23"/>
      <c r="F25" s="23"/>
    </row>
    <row r="26" spans="1:6" ht="33.75" customHeight="1" x14ac:dyDescent="0.2">
      <c r="A26" s="19"/>
      <c r="B26" s="55" t="s">
        <v>65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13</v>
      </c>
      <c r="E28" s="29" t="s">
        <v>68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60"/>
      <c r="C33" s="60"/>
      <c r="D33" s="60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 t="s">
        <v>76</v>
      </c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14.25" x14ac:dyDescent="0.2">
      <c r="A37" s="23"/>
      <c r="B37" s="60" t="s">
        <v>2</v>
      </c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 t="s">
        <v>77</v>
      </c>
      <c r="C39" s="60"/>
      <c r="D39" s="60"/>
      <c r="E39" s="30"/>
      <c r="F39" s="23"/>
    </row>
    <row r="40" spans="1:6" ht="14.25" x14ac:dyDescent="0.2">
      <c r="A40" s="23"/>
      <c r="B40" s="60"/>
      <c r="C40" s="60"/>
      <c r="D40" s="60"/>
      <c r="E40" s="30"/>
      <c r="F40" s="23"/>
    </row>
    <row r="41" spans="1:6" ht="14.25" x14ac:dyDescent="0.2">
      <c r="A41" s="23"/>
      <c r="B41" s="60" t="s">
        <v>69</v>
      </c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56"/>
      <c r="C43" s="56"/>
      <c r="D43" s="56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/>
      <c r="C45" s="60"/>
      <c r="D45" s="60"/>
      <c r="E45" s="30"/>
      <c r="F45" s="23"/>
    </row>
    <row r="46" spans="1:6" ht="14.25" x14ac:dyDescent="0.2">
      <c r="A46" s="23"/>
      <c r="B46" s="60"/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/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B52" s="60"/>
      <c r="C52" s="60"/>
      <c r="D52" s="60"/>
      <c r="E52" s="30"/>
      <c r="F52" s="23"/>
    </row>
    <row r="53" spans="1:6" ht="14.25" x14ac:dyDescent="0.2">
      <c r="A53" s="23"/>
      <c r="B53" s="60"/>
      <c r="C53" s="60"/>
      <c r="D53" s="60"/>
      <c r="E53" s="30"/>
      <c r="F53" s="23"/>
    </row>
    <row r="54" spans="1:6" ht="14.25" x14ac:dyDescent="0.2">
      <c r="A54" s="23"/>
      <c r="B54" s="60"/>
      <c r="C54" s="60"/>
      <c r="D54" s="60"/>
      <c r="E54" s="30"/>
      <c r="F54" s="23"/>
    </row>
    <row r="55" spans="1:6" ht="14.25" x14ac:dyDescent="0.2">
      <c r="A55" s="23"/>
      <c r="B55" s="60"/>
      <c r="C55" s="60"/>
      <c r="D55" s="60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ht="14.25" x14ac:dyDescent="0.2">
      <c r="A63" s="23"/>
      <c r="B63" s="60"/>
      <c r="C63" s="60"/>
      <c r="D63" s="60"/>
      <c r="E63" s="30"/>
      <c r="F63" s="23"/>
    </row>
    <row r="64" spans="1:6" ht="14.25" x14ac:dyDescent="0.2">
      <c r="A64" s="23"/>
      <c r="B64" s="60"/>
      <c r="C64" s="60"/>
      <c r="D64" s="60"/>
      <c r="E64" s="30"/>
      <c r="F64" s="23"/>
    </row>
    <row r="65" spans="1:6" s="52" customFormat="1" ht="14.25" x14ac:dyDescent="0.2">
      <c r="A65" s="48"/>
      <c r="B65" s="49"/>
      <c r="C65" s="50"/>
      <c r="D65" s="50"/>
      <c r="E65" s="51"/>
      <c r="F65" s="48"/>
    </row>
    <row r="66" spans="1:6" s="52" customFormat="1" ht="14.25" x14ac:dyDescent="0.2">
      <c r="A66" s="48"/>
      <c r="B66" s="49"/>
      <c r="C66" s="53"/>
      <c r="D66" s="54"/>
      <c r="E66" s="51"/>
      <c r="F66" s="48"/>
    </row>
    <row r="67" spans="1:6" ht="14.25" x14ac:dyDescent="0.2">
      <c r="A67" s="23"/>
      <c r="B67" s="60"/>
      <c r="C67" s="60"/>
      <c r="D67" s="60"/>
      <c r="E67" s="30"/>
      <c r="F67" s="23"/>
    </row>
    <row r="68" spans="1:6" ht="13.5" customHeight="1" x14ac:dyDescent="0.2">
      <c r="A68" s="23"/>
      <c r="B68" s="60"/>
      <c r="C68" s="60"/>
      <c r="D68" s="60"/>
      <c r="E68" s="30"/>
      <c r="F68" s="23"/>
    </row>
    <row r="69" spans="1:6" ht="13.5" customHeight="1" x14ac:dyDescent="0.2">
      <c r="A69" s="23"/>
      <c r="B69" s="27" t="s">
        <v>17</v>
      </c>
      <c r="C69" s="28"/>
      <c r="D69" s="28"/>
      <c r="E69" s="31">
        <f>5*295</f>
        <v>1475</v>
      </c>
      <c r="F69" s="23"/>
    </row>
    <row r="70" spans="1:6" ht="13.5" customHeight="1" x14ac:dyDescent="0.2">
      <c r="A70" s="23"/>
      <c r="B70" s="36" t="s">
        <v>14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15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16</v>
      </c>
      <c r="C72" s="28"/>
      <c r="D72" s="28"/>
      <c r="E72" s="31">
        <f>SUM(E69:E71)</f>
        <v>1475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73.75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147.13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18</v>
      </c>
      <c r="C76" s="28"/>
      <c r="D76" s="28"/>
      <c r="E76" s="35">
        <f>SUM(E72:E74)</f>
        <v>1695.88</v>
      </c>
      <c r="F76" s="23"/>
    </row>
    <row r="77" spans="1:6" ht="15.75" thickTop="1" x14ac:dyDescent="0.2">
      <c r="A77" s="23"/>
      <c r="B77" s="62"/>
      <c r="C77" s="62"/>
      <c r="D77" s="62"/>
      <c r="E77" s="38"/>
      <c r="F77" s="23"/>
    </row>
    <row r="78" spans="1:6" ht="15" x14ac:dyDescent="0.2">
      <c r="A78" s="23"/>
      <c r="B78" s="67" t="s">
        <v>20</v>
      </c>
      <c r="C78" s="67"/>
      <c r="D78" s="67"/>
      <c r="E78" s="38">
        <v>0</v>
      </c>
      <c r="F78" s="23"/>
    </row>
    <row r="79" spans="1:6" ht="15" x14ac:dyDescent="0.2">
      <c r="A79" s="23"/>
      <c r="B79" s="62"/>
      <c r="C79" s="62"/>
      <c r="D79" s="62"/>
      <c r="E79" s="38"/>
      <c r="F79" s="23"/>
    </row>
    <row r="80" spans="1:6" ht="19.5" customHeight="1" x14ac:dyDescent="0.2">
      <c r="A80" s="23"/>
      <c r="B80" s="39" t="s">
        <v>19</v>
      </c>
      <c r="C80" s="40"/>
      <c r="D80" s="40"/>
      <c r="E80" s="41">
        <f>E76-E78</f>
        <v>1695.88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5"/>
      <c r="C83" s="65"/>
      <c r="D83" s="65"/>
      <c r="E83" s="65"/>
      <c r="F83" s="23"/>
    </row>
    <row r="84" spans="1:6" ht="14.25" x14ac:dyDescent="0.2">
      <c r="A84" s="59" t="s">
        <v>37</v>
      </c>
      <c r="B84" s="59"/>
      <c r="C84" s="59"/>
      <c r="D84" s="59"/>
      <c r="E84" s="59"/>
      <c r="F84" s="59"/>
    </row>
    <row r="85" spans="1:6" ht="14.25" x14ac:dyDescent="0.2">
      <c r="A85" s="68" t="s">
        <v>38</v>
      </c>
      <c r="B85" s="68"/>
      <c r="C85" s="68"/>
      <c r="D85" s="68"/>
      <c r="E85" s="68"/>
      <c r="F85" s="68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6"/>
      <c r="C87" s="66"/>
      <c r="D87" s="66"/>
      <c r="E87" s="66"/>
      <c r="F87" s="23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63"/>
      <c r="C90" s="64"/>
      <c r="D90" s="64"/>
    </row>
    <row r="91" spans="1:6" ht="13.5" customHeight="1" x14ac:dyDescent="0.2"/>
    <row r="92" spans="1:6" x14ac:dyDescent="0.2">
      <c r="B92" s="18"/>
      <c r="C92" s="18"/>
      <c r="D92" s="18"/>
    </row>
  </sheetData>
  <mergeCells count="43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2:D42"/>
    <mergeCell ref="B36:D36"/>
    <mergeCell ref="B37:D37"/>
    <mergeCell ref="B38:D38"/>
    <mergeCell ref="B39:D39"/>
    <mergeCell ref="B41:D41"/>
    <mergeCell ref="A30:F30"/>
    <mergeCell ref="B33:D33"/>
    <mergeCell ref="B34:D34"/>
    <mergeCell ref="B35:D35"/>
    <mergeCell ref="B40:D40"/>
  </mergeCells>
  <dataValidations count="1">
    <dataValidation type="list" allowBlank="1" showInputMessage="1" showErrorMessage="1" sqref="B77:B79 B12:B20 B33:B43 B44:B68" xr:uid="{147825CA-B9F4-4E41-A908-32002B763B1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D8CD4-6A96-4A0F-85FD-995650FB42ED}">
  <sheetPr>
    <pageSetUpPr fitToPage="1"/>
  </sheetPr>
  <dimension ref="A12:F92"/>
  <sheetViews>
    <sheetView tabSelected="1" view="pageBreakPreview" topLeftCell="A36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89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66</v>
      </c>
      <c r="C24" s="23"/>
      <c r="D24" s="23"/>
      <c r="E24" s="23"/>
      <c r="F24" s="23"/>
    </row>
    <row r="25" spans="1:6" ht="15" x14ac:dyDescent="0.2">
      <c r="A25" s="19"/>
      <c r="B25" s="27" t="s">
        <v>67</v>
      </c>
      <c r="C25" s="23"/>
      <c r="D25" s="23"/>
      <c r="E25" s="23"/>
      <c r="F25" s="23"/>
    </row>
    <row r="26" spans="1:6" ht="33.75" customHeight="1" x14ac:dyDescent="0.2">
      <c r="A26" s="19"/>
      <c r="B26" s="55" t="s">
        <v>65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13</v>
      </c>
      <c r="E28" s="29" t="s">
        <v>90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60"/>
      <c r="C33" s="60"/>
      <c r="D33" s="60"/>
      <c r="E33" s="30"/>
      <c r="F33" s="23"/>
    </row>
    <row r="34" spans="1:6" ht="14.25" x14ac:dyDescent="0.2">
      <c r="A34" s="23"/>
      <c r="B34" s="60"/>
      <c r="C34" s="60"/>
      <c r="D34" s="60"/>
      <c r="E34" s="30"/>
      <c r="F34" s="23"/>
    </row>
    <row r="35" spans="1:6" ht="14.25" x14ac:dyDescent="0.2">
      <c r="A35" s="23"/>
      <c r="B35" s="60" t="s">
        <v>92</v>
      </c>
      <c r="C35" s="60"/>
      <c r="D35" s="60"/>
      <c r="E35" s="30"/>
      <c r="F35" s="23"/>
    </row>
    <row r="36" spans="1:6" ht="14.25" x14ac:dyDescent="0.2">
      <c r="A36" s="23"/>
      <c r="B36" s="60"/>
      <c r="C36" s="60"/>
      <c r="D36" s="60"/>
      <c r="E36" s="30"/>
      <c r="F36" s="23"/>
    </row>
    <row r="37" spans="1:6" ht="14.25" x14ac:dyDescent="0.2">
      <c r="A37" s="23"/>
      <c r="B37" s="60"/>
      <c r="C37" s="60"/>
      <c r="D37" s="60"/>
      <c r="E37" s="30"/>
      <c r="F37" s="23"/>
    </row>
    <row r="38" spans="1:6" ht="14.25" x14ac:dyDescent="0.2">
      <c r="A38" s="23"/>
      <c r="B38" s="60"/>
      <c r="C38" s="60"/>
      <c r="D38" s="60"/>
      <c r="E38" s="30"/>
      <c r="F38" s="23"/>
    </row>
    <row r="39" spans="1:6" ht="14.25" x14ac:dyDescent="0.2">
      <c r="A39" s="23"/>
      <c r="B39" s="60"/>
      <c r="C39" s="60"/>
      <c r="D39" s="60"/>
      <c r="E39" s="30"/>
      <c r="F39" s="23"/>
    </row>
    <row r="40" spans="1:6" ht="14.25" x14ac:dyDescent="0.2">
      <c r="A40" s="23"/>
      <c r="B40" s="60"/>
      <c r="C40" s="60"/>
      <c r="D40" s="60"/>
      <c r="E40" s="30"/>
      <c r="F40" s="23"/>
    </row>
    <row r="41" spans="1:6" ht="14.25" x14ac:dyDescent="0.2">
      <c r="A41" s="23"/>
      <c r="B41" s="60"/>
      <c r="C41" s="60"/>
      <c r="D41" s="60"/>
      <c r="E41" s="30"/>
      <c r="F41" s="23"/>
    </row>
    <row r="42" spans="1:6" ht="14.25" x14ac:dyDescent="0.2">
      <c r="A42" s="23"/>
      <c r="B42" s="60"/>
      <c r="C42" s="60"/>
      <c r="D42" s="60"/>
      <c r="E42" s="30"/>
      <c r="F42" s="23"/>
    </row>
    <row r="43" spans="1:6" ht="14.25" x14ac:dyDescent="0.2">
      <c r="A43" s="23"/>
      <c r="B43" s="57"/>
      <c r="C43" s="57"/>
      <c r="D43" s="57"/>
      <c r="E43" s="30"/>
      <c r="F43" s="23"/>
    </row>
    <row r="44" spans="1:6" ht="14.25" x14ac:dyDescent="0.2">
      <c r="A44" s="23"/>
      <c r="B44" s="60"/>
      <c r="C44" s="60"/>
      <c r="D44" s="60"/>
      <c r="E44" s="30"/>
      <c r="F44" s="23"/>
    </row>
    <row r="45" spans="1:6" ht="14.25" x14ac:dyDescent="0.2">
      <c r="A45" s="23"/>
      <c r="B45" s="60"/>
      <c r="C45" s="60"/>
      <c r="D45" s="60"/>
      <c r="E45" s="30"/>
      <c r="F45" s="23"/>
    </row>
    <row r="46" spans="1:6" ht="14.25" x14ac:dyDescent="0.2">
      <c r="A46" s="23"/>
      <c r="B46" s="60"/>
      <c r="C46" s="60"/>
      <c r="D46" s="60"/>
      <c r="E46" s="30"/>
      <c r="F46" s="23"/>
    </row>
    <row r="47" spans="1:6" ht="14.25" x14ac:dyDescent="0.2">
      <c r="A47" s="23"/>
      <c r="B47" s="60"/>
      <c r="C47" s="60"/>
      <c r="D47" s="60"/>
      <c r="E47" s="30"/>
      <c r="F47" s="23"/>
    </row>
    <row r="48" spans="1:6" ht="14.25" x14ac:dyDescent="0.2">
      <c r="A48" s="23"/>
      <c r="B48" s="60"/>
      <c r="C48" s="60"/>
      <c r="D48" s="60"/>
      <c r="E48" s="30"/>
      <c r="F48" s="23"/>
    </row>
    <row r="49" spans="1:6" ht="14.25" x14ac:dyDescent="0.2">
      <c r="A49" s="23"/>
      <c r="B49" s="60"/>
      <c r="C49" s="60"/>
      <c r="D49" s="60"/>
      <c r="E49" s="30"/>
      <c r="F49" s="23"/>
    </row>
    <row r="50" spans="1:6" ht="14.25" x14ac:dyDescent="0.2">
      <c r="A50" s="23"/>
      <c r="B50" s="60"/>
      <c r="C50" s="60"/>
      <c r="D50" s="60"/>
      <c r="E50" s="30"/>
      <c r="F50" s="23"/>
    </row>
    <row r="51" spans="1:6" ht="14.25" x14ac:dyDescent="0.2">
      <c r="A51" s="23"/>
      <c r="B51" s="60"/>
      <c r="C51" s="60"/>
      <c r="D51" s="60"/>
      <c r="E51" s="30"/>
      <c r="F51" s="23"/>
    </row>
    <row r="52" spans="1:6" ht="14.25" x14ac:dyDescent="0.2">
      <c r="A52" s="23"/>
      <c r="B52" s="60"/>
      <c r="C52" s="60"/>
      <c r="D52" s="60"/>
      <c r="E52" s="30"/>
      <c r="F52" s="23"/>
    </row>
    <row r="53" spans="1:6" ht="14.25" x14ac:dyDescent="0.2">
      <c r="A53" s="23"/>
      <c r="B53" s="60"/>
      <c r="C53" s="60"/>
      <c r="D53" s="60"/>
      <c r="E53" s="30"/>
      <c r="F53" s="23"/>
    </row>
    <row r="54" spans="1:6" ht="14.25" x14ac:dyDescent="0.2">
      <c r="A54" s="23"/>
      <c r="B54" s="60"/>
      <c r="C54" s="60"/>
      <c r="D54" s="60"/>
      <c r="E54" s="30"/>
      <c r="F54" s="23"/>
    </row>
    <row r="55" spans="1:6" ht="14.25" x14ac:dyDescent="0.2">
      <c r="A55" s="23"/>
      <c r="B55" s="60"/>
      <c r="C55" s="60"/>
      <c r="D55" s="60"/>
      <c r="E55" s="30"/>
      <c r="F55" s="23"/>
    </row>
    <row r="56" spans="1:6" ht="14.25" x14ac:dyDescent="0.2">
      <c r="A56" s="23"/>
      <c r="B56" s="60"/>
      <c r="C56" s="60"/>
      <c r="D56" s="60"/>
      <c r="E56" s="30"/>
      <c r="F56" s="23"/>
    </row>
    <row r="57" spans="1:6" ht="14.25" x14ac:dyDescent="0.2">
      <c r="A57" s="23"/>
      <c r="B57" s="60"/>
      <c r="C57" s="60"/>
      <c r="D57" s="60"/>
      <c r="E57" s="30"/>
      <c r="F57" s="23"/>
    </row>
    <row r="58" spans="1:6" ht="14.25" x14ac:dyDescent="0.2">
      <c r="A58" s="23"/>
      <c r="B58" s="60"/>
      <c r="C58" s="60"/>
      <c r="D58" s="60"/>
      <c r="E58" s="30"/>
      <c r="F58" s="23"/>
    </row>
    <row r="59" spans="1:6" ht="14.25" x14ac:dyDescent="0.2">
      <c r="A59" s="23"/>
      <c r="B59" s="60"/>
      <c r="C59" s="60"/>
      <c r="D59" s="60"/>
      <c r="E59" s="30"/>
      <c r="F59" s="23"/>
    </row>
    <row r="60" spans="1:6" ht="14.25" x14ac:dyDescent="0.2">
      <c r="A60" s="23"/>
      <c r="B60" s="60"/>
      <c r="C60" s="60"/>
      <c r="D60" s="60"/>
      <c r="E60" s="30"/>
      <c r="F60" s="23"/>
    </row>
    <row r="61" spans="1:6" ht="14.25" x14ac:dyDescent="0.2">
      <c r="A61" s="23"/>
      <c r="B61" s="60"/>
      <c r="C61" s="60"/>
      <c r="D61" s="60"/>
      <c r="E61" s="30"/>
      <c r="F61" s="23"/>
    </row>
    <row r="62" spans="1:6" ht="14.25" x14ac:dyDescent="0.2">
      <c r="A62" s="23"/>
      <c r="B62" s="60"/>
      <c r="C62" s="60"/>
      <c r="D62" s="60"/>
      <c r="E62" s="30"/>
      <c r="F62" s="23"/>
    </row>
    <row r="63" spans="1:6" ht="14.25" x14ac:dyDescent="0.2">
      <c r="A63" s="23"/>
      <c r="B63" s="60"/>
      <c r="C63" s="60"/>
      <c r="D63" s="60"/>
      <c r="E63" s="30"/>
      <c r="F63" s="23"/>
    </row>
    <row r="64" spans="1:6" ht="14.25" x14ac:dyDescent="0.2">
      <c r="A64" s="23"/>
      <c r="B64" s="60"/>
      <c r="C64" s="60"/>
      <c r="D64" s="60"/>
      <c r="E64" s="30"/>
      <c r="F64" s="23"/>
    </row>
    <row r="65" spans="1:6" s="52" customFormat="1" ht="14.25" x14ac:dyDescent="0.2">
      <c r="A65" s="48"/>
      <c r="B65" s="49"/>
      <c r="C65" s="50"/>
      <c r="D65" s="50"/>
      <c r="E65" s="51"/>
      <c r="F65" s="48"/>
    </row>
    <row r="66" spans="1:6" s="52" customFormat="1" ht="14.25" x14ac:dyDescent="0.2">
      <c r="A66" s="48"/>
      <c r="B66" s="49"/>
      <c r="C66" s="53"/>
      <c r="D66" s="54"/>
      <c r="E66" s="51"/>
      <c r="F66" s="48"/>
    </row>
    <row r="67" spans="1:6" ht="14.25" x14ac:dyDescent="0.2">
      <c r="A67" s="23"/>
      <c r="B67" s="60"/>
      <c r="C67" s="60"/>
      <c r="D67" s="60"/>
      <c r="E67" s="30"/>
      <c r="F67" s="23"/>
    </row>
    <row r="68" spans="1:6" ht="13.5" customHeight="1" x14ac:dyDescent="0.2">
      <c r="A68" s="23"/>
      <c r="B68" s="60"/>
      <c r="C68" s="60"/>
      <c r="D68" s="60"/>
      <c r="E68" s="30"/>
      <c r="F68" s="23"/>
    </row>
    <row r="69" spans="1:6" ht="13.5" customHeight="1" x14ac:dyDescent="0.2">
      <c r="A69" s="23"/>
      <c r="B69" s="27" t="s">
        <v>17</v>
      </c>
      <c r="C69" s="28"/>
      <c r="D69" s="28"/>
      <c r="E69" s="31">
        <f>1.25*325</f>
        <v>406.25</v>
      </c>
      <c r="F69" s="23"/>
    </row>
    <row r="70" spans="1:6" ht="13.5" customHeight="1" x14ac:dyDescent="0.2">
      <c r="A70" s="23"/>
      <c r="B70" s="36" t="s">
        <v>14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91</v>
      </c>
      <c r="C71" s="28"/>
      <c r="D71" s="28"/>
      <c r="E71" s="32">
        <v>150</v>
      </c>
      <c r="F71" s="23"/>
    </row>
    <row r="72" spans="1:6" ht="13.5" customHeight="1" x14ac:dyDescent="0.2">
      <c r="A72" s="23"/>
      <c r="B72" s="27" t="s">
        <v>16</v>
      </c>
      <c r="C72" s="28"/>
      <c r="D72" s="28"/>
      <c r="E72" s="31">
        <f>SUM(E69:E71)</f>
        <v>556.25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27.81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55.49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18</v>
      </c>
      <c r="C76" s="28"/>
      <c r="D76" s="28"/>
      <c r="E76" s="35">
        <f>SUM(E72:E74)</f>
        <v>639.54999999999995</v>
      </c>
      <c r="F76" s="23"/>
    </row>
    <row r="77" spans="1:6" ht="15.75" thickTop="1" x14ac:dyDescent="0.2">
      <c r="A77" s="23"/>
      <c r="B77" s="62"/>
      <c r="C77" s="62"/>
      <c r="D77" s="62"/>
      <c r="E77" s="38"/>
      <c r="F77" s="23"/>
    </row>
    <row r="78" spans="1:6" ht="15" x14ac:dyDescent="0.2">
      <c r="A78" s="23"/>
      <c r="B78" s="67" t="s">
        <v>20</v>
      </c>
      <c r="C78" s="67"/>
      <c r="D78" s="67"/>
      <c r="E78" s="38">
        <v>0</v>
      </c>
      <c r="F78" s="23"/>
    </row>
    <row r="79" spans="1:6" ht="15" x14ac:dyDescent="0.2">
      <c r="A79" s="23"/>
      <c r="B79" s="62"/>
      <c r="C79" s="62"/>
      <c r="D79" s="62"/>
      <c r="E79" s="38"/>
      <c r="F79" s="23"/>
    </row>
    <row r="80" spans="1:6" ht="19.5" customHeight="1" x14ac:dyDescent="0.2">
      <c r="A80" s="23"/>
      <c r="B80" s="39" t="s">
        <v>19</v>
      </c>
      <c r="C80" s="40"/>
      <c r="D80" s="40"/>
      <c r="E80" s="41">
        <f>E76-E78</f>
        <v>639.54999999999995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5"/>
      <c r="C83" s="65"/>
      <c r="D83" s="65"/>
      <c r="E83" s="65"/>
      <c r="F83" s="23"/>
    </row>
    <row r="84" spans="1:6" ht="14.25" x14ac:dyDescent="0.2">
      <c r="A84" s="59" t="s">
        <v>37</v>
      </c>
      <c r="B84" s="59"/>
      <c r="C84" s="59"/>
      <c r="D84" s="59"/>
      <c r="E84" s="59"/>
      <c r="F84" s="59"/>
    </row>
    <row r="85" spans="1:6" ht="14.25" x14ac:dyDescent="0.2">
      <c r="A85" s="68" t="s">
        <v>38</v>
      </c>
      <c r="B85" s="68"/>
      <c r="C85" s="68"/>
      <c r="D85" s="68"/>
      <c r="E85" s="68"/>
      <c r="F85" s="68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6"/>
      <c r="C87" s="66"/>
      <c r="D87" s="66"/>
      <c r="E87" s="66"/>
      <c r="F87" s="23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63"/>
      <c r="C90" s="64"/>
      <c r="D90" s="64"/>
    </row>
    <row r="91" spans="1:6" ht="13.5" customHeight="1" x14ac:dyDescent="0.2"/>
    <row r="92" spans="1:6" x14ac:dyDescent="0.2">
      <c r="B92" s="18"/>
      <c r="C92" s="18"/>
      <c r="D92" s="18"/>
    </row>
  </sheetData>
  <mergeCells count="43">
    <mergeCell ref="B90:D90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38:D38"/>
    <mergeCell ref="B39:D39"/>
    <mergeCell ref="B40:D40"/>
    <mergeCell ref="B41:D41"/>
    <mergeCell ref="B42:D42"/>
    <mergeCell ref="B44:D44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F49CF055-374E-4B21-B36F-923DBEC10DB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16" sqref="C16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9" t="s">
        <v>1</v>
      </c>
      <c r="C1" s="69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B3" s="15"/>
      <c r="C3" s="15"/>
      <c r="D3" s="7"/>
    </row>
    <row r="4" spans="1:4" ht="13.5" thickBot="1" x14ac:dyDescent="0.25">
      <c r="A4" s="6"/>
      <c r="B4" s="47"/>
      <c r="C4" s="46" t="s">
        <v>3</v>
      </c>
      <c r="D4" s="7"/>
    </row>
    <row r="5" spans="1:4" x14ac:dyDescent="0.2">
      <c r="A5" s="6"/>
      <c r="B5" s="16"/>
      <c r="C5" s="43" t="s">
        <v>36</v>
      </c>
      <c r="D5" s="7"/>
    </row>
    <row r="6" spans="1:4" x14ac:dyDescent="0.2">
      <c r="A6" s="6"/>
      <c r="B6" s="16"/>
      <c r="C6" s="8" t="s">
        <v>10</v>
      </c>
      <c r="D6" s="7"/>
    </row>
    <row r="7" spans="1:4" x14ac:dyDescent="0.2">
      <c r="A7" s="6"/>
      <c r="B7" s="16"/>
      <c r="C7" s="8" t="s">
        <v>70</v>
      </c>
      <c r="D7" s="7"/>
    </row>
    <row r="8" spans="1:4" x14ac:dyDescent="0.2">
      <c r="A8" s="6"/>
      <c r="B8" s="16"/>
      <c r="C8" s="8" t="s">
        <v>21</v>
      </c>
      <c r="D8" s="7"/>
    </row>
    <row r="9" spans="1:4" x14ac:dyDescent="0.2">
      <c r="A9" s="6"/>
      <c r="B9" s="16"/>
      <c r="C9" s="8" t="s">
        <v>71</v>
      </c>
      <c r="D9" s="7"/>
    </row>
    <row r="10" spans="1:4" x14ac:dyDescent="0.2">
      <c r="A10" s="6"/>
      <c r="B10" s="16"/>
      <c r="C10" s="8" t="s">
        <v>72</v>
      </c>
      <c r="D10" s="7"/>
    </row>
    <row r="11" spans="1:4" x14ac:dyDescent="0.2">
      <c r="A11" s="6"/>
      <c r="B11" s="16"/>
      <c r="C11" s="8" t="s">
        <v>73</v>
      </c>
      <c r="D11" s="7"/>
    </row>
    <row r="12" spans="1:4" x14ac:dyDescent="0.2">
      <c r="A12" s="6"/>
      <c r="B12" s="16"/>
      <c r="C12" s="8" t="s">
        <v>74</v>
      </c>
      <c r="D12" s="7"/>
    </row>
    <row r="13" spans="1:4" x14ac:dyDescent="0.2">
      <c r="A13" s="6"/>
      <c r="B13" s="16"/>
      <c r="C13" s="8" t="s">
        <v>75</v>
      </c>
      <c r="D13" s="7"/>
    </row>
    <row r="14" spans="1:4" x14ac:dyDescent="0.2">
      <c r="A14" s="6"/>
      <c r="B14" s="16"/>
      <c r="C14" s="8" t="s">
        <v>76</v>
      </c>
      <c r="D14" s="7"/>
    </row>
    <row r="15" spans="1:4" x14ac:dyDescent="0.2">
      <c r="A15" s="6"/>
      <c r="B15" s="16"/>
      <c r="C15" s="8" t="s">
        <v>40</v>
      </c>
      <c r="D15" s="7"/>
    </row>
    <row r="16" spans="1:4" x14ac:dyDescent="0.2">
      <c r="A16" s="6"/>
      <c r="B16" s="16"/>
      <c r="C16" s="8" t="s">
        <v>39</v>
      </c>
      <c r="D16" s="7"/>
    </row>
    <row r="17" spans="1:4" x14ac:dyDescent="0.2">
      <c r="A17" s="6"/>
      <c r="B17" s="16"/>
      <c r="C17" s="8" t="s">
        <v>2</v>
      </c>
      <c r="D17" s="7"/>
    </row>
    <row r="18" spans="1:4" x14ac:dyDescent="0.2">
      <c r="A18" s="6"/>
      <c r="B18" s="16"/>
      <c r="C18" s="8" t="s">
        <v>23</v>
      </c>
      <c r="D18" s="7"/>
    </row>
    <row r="19" spans="1:4" x14ac:dyDescent="0.2">
      <c r="A19" s="6"/>
      <c r="B19" s="16"/>
      <c r="C19" s="8" t="s">
        <v>77</v>
      </c>
      <c r="D19" s="7"/>
    </row>
    <row r="20" spans="1:4" x14ac:dyDescent="0.2">
      <c r="A20" s="6"/>
      <c r="B20" s="16"/>
      <c r="C20" s="8" t="s">
        <v>78</v>
      </c>
      <c r="D20" s="7"/>
    </row>
    <row r="21" spans="1:4" x14ac:dyDescent="0.2">
      <c r="A21" s="6"/>
      <c r="B21" s="16"/>
      <c r="C21" s="8" t="s">
        <v>79</v>
      </c>
      <c r="D21" s="7"/>
    </row>
    <row r="22" spans="1:4" x14ac:dyDescent="0.2">
      <c r="A22" s="6"/>
      <c r="B22" s="16"/>
      <c r="C22" s="8" t="s">
        <v>22</v>
      </c>
      <c r="D22" s="7"/>
    </row>
    <row r="23" spans="1:4" x14ac:dyDescent="0.2">
      <c r="A23" s="6"/>
      <c r="B23" s="16"/>
      <c r="C23" s="8" t="s">
        <v>24</v>
      </c>
      <c r="D23" s="7"/>
    </row>
    <row r="24" spans="1:4" x14ac:dyDescent="0.2">
      <c r="A24" s="6"/>
      <c r="B24" s="16"/>
      <c r="C24" s="8" t="s">
        <v>25</v>
      </c>
      <c r="D24" s="7"/>
    </row>
    <row r="25" spans="1:4" x14ac:dyDescent="0.2">
      <c r="A25" s="6"/>
      <c r="B25" s="16"/>
      <c r="C25" s="8" t="s">
        <v>9</v>
      </c>
      <c r="D25" s="7"/>
    </row>
    <row r="26" spans="1:4" x14ac:dyDescent="0.2">
      <c r="A26" s="6"/>
      <c r="B26" s="16"/>
      <c r="C26" s="8" t="s">
        <v>8</v>
      </c>
      <c r="D26" s="7"/>
    </row>
    <row r="27" spans="1:4" x14ac:dyDescent="0.2">
      <c r="A27" s="6"/>
      <c r="B27" s="16"/>
      <c r="C27" s="8" t="s">
        <v>80</v>
      </c>
      <c r="D27" s="7"/>
    </row>
    <row r="28" spans="1:4" x14ac:dyDescent="0.2">
      <c r="A28" s="6"/>
      <c r="B28" s="16"/>
      <c r="C28" s="8" t="s">
        <v>41</v>
      </c>
      <c r="D28" s="7"/>
    </row>
    <row r="29" spans="1:4" x14ac:dyDescent="0.2">
      <c r="A29" s="6"/>
      <c r="B29" s="16"/>
      <c r="C29" s="8" t="s">
        <v>81</v>
      </c>
      <c r="D29" s="7"/>
    </row>
    <row r="30" spans="1:4" x14ac:dyDescent="0.2">
      <c r="A30" s="6"/>
      <c r="B30" s="16"/>
      <c r="C30" s="9" t="s">
        <v>27</v>
      </c>
      <c r="D30" s="7"/>
    </row>
    <row r="31" spans="1:4" x14ac:dyDescent="0.2">
      <c r="A31" s="6"/>
      <c r="B31" s="16"/>
      <c r="C31" s="9" t="s">
        <v>29</v>
      </c>
      <c r="D31" s="7"/>
    </row>
    <row r="32" spans="1:4" x14ac:dyDescent="0.2">
      <c r="A32" s="6"/>
      <c r="B32" s="16"/>
      <c r="C32" s="9" t="s">
        <v>28</v>
      </c>
      <c r="D32" s="7"/>
    </row>
    <row r="33" spans="1:4" x14ac:dyDescent="0.2">
      <c r="A33" s="6"/>
      <c r="B33" s="16"/>
      <c r="C33" s="9" t="s">
        <v>82</v>
      </c>
      <c r="D33" s="7"/>
    </row>
    <row r="34" spans="1:4" x14ac:dyDescent="0.2">
      <c r="A34" s="6"/>
      <c r="B34" s="16"/>
      <c r="C34" s="9" t="s">
        <v>26</v>
      </c>
      <c r="D34" s="7"/>
    </row>
    <row r="35" spans="1:4" x14ac:dyDescent="0.2">
      <c r="A35" s="6"/>
      <c r="B35" s="16"/>
      <c r="C35" s="9" t="s">
        <v>83</v>
      </c>
      <c r="D35" s="7"/>
    </row>
    <row r="36" spans="1:4" x14ac:dyDescent="0.2">
      <c r="A36" s="6"/>
      <c r="B36" s="16"/>
      <c r="C36" s="9" t="s">
        <v>84</v>
      </c>
      <c r="D36" s="7"/>
    </row>
    <row r="37" spans="1:4" x14ac:dyDescent="0.2">
      <c r="A37" s="6"/>
      <c r="B37" s="16"/>
      <c r="C37" s="9" t="s">
        <v>44</v>
      </c>
      <c r="D37" s="7"/>
    </row>
    <row r="38" spans="1:4" x14ac:dyDescent="0.2">
      <c r="A38" s="6"/>
      <c r="B38" s="16"/>
      <c r="C38" s="8" t="s">
        <v>30</v>
      </c>
      <c r="D38" s="7"/>
    </row>
    <row r="39" spans="1:4" x14ac:dyDescent="0.2">
      <c r="A39" s="6"/>
      <c r="B39" s="16"/>
      <c r="C39" s="8" t="s">
        <v>42</v>
      </c>
      <c r="D39" s="7"/>
    </row>
    <row r="40" spans="1:4" x14ac:dyDescent="0.2">
      <c r="A40" s="6"/>
      <c r="B40" s="16"/>
      <c r="C40" s="8" t="s">
        <v>43</v>
      </c>
      <c r="D40" s="7"/>
    </row>
    <row r="41" spans="1:4" x14ac:dyDescent="0.2">
      <c r="A41" s="6"/>
      <c r="B41" s="16"/>
      <c r="C41" s="8" t="s">
        <v>85</v>
      </c>
      <c r="D41" s="7"/>
    </row>
    <row r="42" spans="1:4" x14ac:dyDescent="0.2">
      <c r="A42" s="6"/>
      <c r="B42" s="16"/>
      <c r="C42" s="8" t="s">
        <v>86</v>
      </c>
      <c r="D42" s="7"/>
    </row>
    <row r="43" spans="1:4" x14ac:dyDescent="0.2">
      <c r="A43" s="6"/>
      <c r="B43" s="16"/>
      <c r="C43" s="8" t="s">
        <v>87</v>
      </c>
      <c r="D43" s="7"/>
    </row>
    <row r="44" spans="1:4" x14ac:dyDescent="0.2">
      <c r="A44" s="6"/>
      <c r="B44" s="16"/>
      <c r="C44" s="8"/>
      <c r="D44" s="7"/>
    </row>
    <row r="45" spans="1:4" x14ac:dyDescent="0.2">
      <c r="A45" s="6"/>
      <c r="B45" s="16"/>
      <c r="C45" s="43" t="s">
        <v>11</v>
      </c>
      <c r="D45" s="7"/>
    </row>
    <row r="46" spans="1:4" x14ac:dyDescent="0.2">
      <c r="A46" s="6"/>
      <c r="B46" s="16"/>
      <c r="C46" s="8" t="s">
        <v>33</v>
      </c>
      <c r="D46" s="7"/>
    </row>
    <row r="47" spans="1:4" x14ac:dyDescent="0.2">
      <c r="A47" s="6"/>
      <c r="B47" s="16"/>
      <c r="C47" s="8" t="s">
        <v>34</v>
      </c>
      <c r="D47" s="7"/>
    </row>
    <row r="48" spans="1:4" x14ac:dyDescent="0.2">
      <c r="A48" s="6"/>
      <c r="B48" s="16"/>
      <c r="C48" s="8" t="s">
        <v>35</v>
      </c>
      <c r="D48" s="7"/>
    </row>
    <row r="49" spans="1:4" x14ac:dyDescent="0.2">
      <c r="A49" s="6"/>
      <c r="B49" s="16"/>
      <c r="C49" s="10" t="s">
        <v>31</v>
      </c>
      <c r="D49" s="7"/>
    </row>
    <row r="50" spans="1:4" x14ac:dyDescent="0.2">
      <c r="A50" s="6"/>
      <c r="B50" s="16"/>
      <c r="C50" s="7" t="s">
        <v>12</v>
      </c>
      <c r="D50" s="7"/>
    </row>
    <row r="51" spans="1:4" x14ac:dyDescent="0.2">
      <c r="A51" s="6"/>
      <c r="B51" s="16"/>
      <c r="C51" s="10" t="s">
        <v>32</v>
      </c>
      <c r="D51" s="7"/>
    </row>
    <row r="52" spans="1:4" x14ac:dyDescent="0.2">
      <c r="A52" s="6"/>
      <c r="B52" s="16"/>
      <c r="C52" s="8"/>
      <c r="D52" s="7"/>
    </row>
    <row r="53" spans="1:4" ht="13.5" thickBot="1" x14ac:dyDescent="0.25">
      <c r="A53" s="11"/>
      <c r="B53" s="17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12</vt:i4>
      </vt:variant>
    </vt:vector>
  </HeadingPairs>
  <TitlesOfParts>
    <vt:vector size="18" baseType="lpstr">
      <vt:lpstr>22-04-18</vt:lpstr>
      <vt:lpstr>14-06-18</vt:lpstr>
      <vt:lpstr>18-06-21</vt:lpstr>
      <vt:lpstr>11-12-21</vt:lpstr>
      <vt:lpstr>10-09-22</vt:lpstr>
      <vt:lpstr>Activités</vt:lpstr>
      <vt:lpstr>Liste_Activités</vt:lpstr>
      <vt:lpstr>'10-09-22'!Print_Area</vt:lpstr>
      <vt:lpstr>'11-12-21'!Print_Area</vt:lpstr>
      <vt:lpstr>'14-06-18'!Print_Area</vt:lpstr>
      <vt:lpstr>'18-06-21'!Print_Area</vt:lpstr>
      <vt:lpstr>'22-04-18'!Print_Area</vt:lpstr>
      <vt:lpstr>Activités!Print_Area</vt:lpstr>
      <vt:lpstr>'10-09-22'!Zone_d_impression</vt:lpstr>
      <vt:lpstr>'11-12-21'!Zone_d_impression</vt:lpstr>
      <vt:lpstr>'14-06-18'!Zone_d_impression</vt:lpstr>
      <vt:lpstr>'18-06-21'!Zone_d_impression</vt:lpstr>
      <vt:lpstr>'22-04-18'!Zone_d_impression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2021-06-18T23:14:49Z</cp:lastPrinted>
  <dcterms:created xsi:type="dcterms:W3CDTF">1996-11-05T19:10:39Z</dcterms:created>
  <dcterms:modified xsi:type="dcterms:W3CDTF">2022-09-10T14:55:46Z</dcterms:modified>
</cp:coreProperties>
</file>