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AA65E6F7-97D4-49B6-9208-C323D2CF69B0}" xr6:coauthVersionLast="45" xr6:coauthVersionMax="45" xr10:uidLastSave="{00000000-0000-0000-0000-000000000000}"/>
  <bookViews>
    <workbookView xWindow="-120" yWindow="-120" windowWidth="38640" windowHeight="15840" activeTab="3" xr2:uid="{00000000-000D-0000-FFFF-FFFF00000000}"/>
  </bookViews>
  <sheets>
    <sheet name="14-12-18" sheetId="4" r:id="rId1"/>
    <sheet name="05-03-19" sheetId="6" r:id="rId2"/>
    <sheet name="09-10-19" sheetId="7" r:id="rId3"/>
    <sheet name="06-03-20" sheetId="8" r:id="rId4"/>
    <sheet name="Activités" sheetId="5" r:id="rId5"/>
  </sheets>
  <definedNames>
    <definedName name="Liste_Activités">Activités!$C$5:$C$45</definedName>
    <definedName name="Print_Area" localSheetId="1">'05-03-19'!$A$1:$F$87</definedName>
    <definedName name="Print_Area" localSheetId="3">'06-03-20'!$A$1:$F$87</definedName>
    <definedName name="Print_Area" localSheetId="2">'09-10-19'!$A$1:$F$87</definedName>
    <definedName name="Print_Area" localSheetId="0">'14-12-18'!$A$1:$F$87</definedName>
    <definedName name="Print_Area" localSheetId="4">Activités!$A$1:$D$45</definedName>
    <definedName name="_xlnm.Print_Area" localSheetId="1">'05-03-19'!$A$1:$F$87</definedName>
    <definedName name="_xlnm.Print_Area" localSheetId="3">'06-03-20'!$A$1:$F$87</definedName>
    <definedName name="_xlnm.Print_Area" localSheetId="2">'09-10-19'!$A$1:$F$87</definedName>
    <definedName name="_xlnm.Print_Area" localSheetId="0">'14-12-18'!$A$1:$F$87</definedName>
    <definedName name="Zone_impres_MI" localSheetId="1">#REF!</definedName>
    <definedName name="Zone_impres_MI" localSheetId="3">#REF!</definedName>
    <definedName name="Zone_impres_MI" localSheetId="2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8" l="1"/>
  <c r="E70" i="8"/>
  <c r="E71" i="8"/>
  <c r="E72" i="8"/>
  <c r="E74" i="8"/>
  <c r="E78" i="8"/>
  <c r="E67" i="7"/>
  <c r="E70" i="7"/>
  <c r="E71" i="7"/>
  <c r="E72" i="7"/>
  <c r="E74" i="7"/>
  <c r="E78" i="7"/>
  <c r="E67" i="6"/>
  <c r="E70" i="6"/>
  <c r="E71" i="6"/>
  <c r="E72" i="6"/>
  <c r="E74" i="6"/>
  <c r="E78" i="6"/>
  <c r="E67" i="4"/>
  <c r="E70" i="4"/>
  <c r="E72" i="4"/>
  <c r="E71" i="4"/>
  <c r="E74" i="4"/>
  <c r="E78" i="4"/>
</calcChain>
</file>

<file path=xl/sharedStrings.xml><?xml version="1.0" encoding="utf-8"?>
<sst xmlns="http://schemas.openxmlformats.org/spreadsheetml/2006/main" count="140" uniqueCount="82">
  <si>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</si>
  <si>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</si>
  <si>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</si>
  <si>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</si>
  <si>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</si>
  <si>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</si>
  <si>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</si>
  <si>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</si>
  <si>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</si>
  <si>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</si>
  <si>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</si>
  <si>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</si>
  <si>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</si>
  <si>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</si>
  <si>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</si>
  <si>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</si>
  <si>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</si>
  <si>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</si>
  <si>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</si>
  <si>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</si>
  <si>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</si>
  <si>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</si>
  <si>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</si>
  <si>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</si>
  <si>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</si>
  <si>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</si>
  <si>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</si>
  <si>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</si>
  <si>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</si>
  <si>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</si>
  <si>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</si>
  <si>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</si>
  <si>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</si>
  <si>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</si>
  <si>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</si>
  <si>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</si>
  <si>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</si>
  <si>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</si>
  <si>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</si>
  <si>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</si>
  <si>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</si>
  <si>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</si>
  <si>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</si>
  <si>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</si>
  <si>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</si>
  <si>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</si>
  <si>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</si>
  <si>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</si>
  <si>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</si>
  <si>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</si>
  <si>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</si>
  <si>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</si>
  <si>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</si>
  <si>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</si>
  <si>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</si>
  <si>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</si>
  <si>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</si>
  <si>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14 décembre 2018</t>
  </si>
  <si>
    <t>MARYSE CANTIN</t>
  </si>
  <si>
    <t>1001-150 rue Berlioz
Montréal (Québec) H3E 1K3</t>
  </si>
  <si>
    <t># 18274</t>
  </si>
  <si>
    <t xml:space="preserve"> - Rencontre avec vos comptables à leurs bureaux afin de m'exposer votre situation ;</t>
  </si>
  <si>
    <t xml:space="preserve"> - Prise de connaissance et analyse de tout votre dossier ;</t>
  </si>
  <si>
    <t xml:space="preserve"> - Préparation des autorisations afin de nous permettre d'échanger avec les gouvernements ;</t>
  </si>
  <si>
    <t xml:space="preserve"> - Diverses discussions téléphoniques avec vous, les vérificateurs et vos comptables ;</t>
  </si>
  <si>
    <t xml:space="preserve"> - Préparation d'un mémorandum écrit relativement à notre argumentation/contestation des différents points refusés par la vérificatrice ;</t>
  </si>
  <si>
    <t xml:space="preserve"> - Répondre aux multiples demandes de documents / explications requises de la part des vérificateurs au dossier afin qu'ils acceptent nos différentes représentations ;</t>
  </si>
  <si>
    <t>Le 5 MARS 2019</t>
  </si>
  <si>
    <t># 19061</t>
  </si>
  <si>
    <t xml:space="preserve"> - Diverses discussions téléphoniques avec vous et votre comptable en lien avec la vérification fiscale ;</t>
  </si>
  <si>
    <t xml:space="preserve"> - Diverses démarches de représentations auprès de l'Agenc du revenu du Canada en lien avec la vérification fiscale ;</t>
  </si>
  <si>
    <t xml:space="preserve"> - Analyse des documents reçus ;</t>
  </si>
  <si>
    <t xml:space="preserve"> - Lecture et rédaction de divers courriels ;</t>
  </si>
  <si>
    <t>Le 9 OCTOBRE 2019</t>
  </si>
  <si>
    <t># 19264</t>
  </si>
  <si>
    <t xml:space="preserve"> - Analyse des documents soumis dans le cadre de la vente de l'immeuble ;</t>
  </si>
  <si>
    <t xml:space="preserve"> - Discussions téléphoniques avec votre avocat ;</t>
  </si>
  <si>
    <t>Le 6 mars 2020</t>
  </si>
  <si>
    <t># 20011</t>
  </si>
  <si>
    <t xml:space="preserve"> - Rencontre avec Claude relativement à votre dossier le 29 janvier 2020 et analyses ;</t>
  </si>
  <si>
    <t xml:space="preserve"> - Analyses et recherches relativement à l'admissibilité au perte au titre de placement d'entreprise et aux frais médicaux étrangers ;</t>
  </si>
  <si>
    <t xml:space="preserve"> - Rencontre avec vous, votre conjointe et Claude Marcoux à nos bureaux le 12 février 2020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</si>
</sst>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3A96B4-653D-4DCD-A930-E08E6EFB4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651011A-69A9-4089-B53D-EB8804E2D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9A2ED7-0F2F-4998-B43F-433F94CA0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0"/>
  <sheetViews>
    <sheetView view="pageBreakPreview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61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62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63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64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31.5" customHeight="1" x14ac:dyDescent="0.2">
      <c r="A43" s="22"/>
      <c r="B43" s="56" t="s">
        <v>65</v>
      </c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30" customHeight="1" x14ac:dyDescent="0.2">
      <c r="A45" s="22"/>
      <c r="B45" s="56" t="s">
        <v>66</v>
      </c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s="51" customFormat="1" ht="14.25" x14ac:dyDescent="0.2">
      <c r="A63" s="47"/>
      <c r="B63" s="48"/>
      <c r="C63" s="49" t="s">
        <v>55</v>
      </c>
      <c r="D63" s="49" t="s">
        <v>56</v>
      </c>
      <c r="E63" s="50"/>
      <c r="F63" s="47"/>
    </row>
    <row r="64" spans="1:6" s="51" customFormat="1" ht="14.25" x14ac:dyDescent="0.2">
      <c r="A64" s="47"/>
      <c r="B64" s="48"/>
      <c r="C64" s="52">
        <v>18.25</v>
      </c>
      <c r="D64" s="53">
        <v>255</v>
      </c>
      <c r="E64" s="50"/>
      <c r="F64" s="47"/>
    </row>
    <row r="65" spans="1:6" ht="14.25" x14ac:dyDescent="0.2">
      <c r="A65" s="22"/>
      <c r="B65" s="56"/>
      <c r="C65" s="56"/>
      <c r="D65" s="56"/>
      <c r="E65" s="29"/>
      <c r="F65" s="22"/>
    </row>
    <row r="66" spans="1:6" ht="13.5" customHeight="1" x14ac:dyDescent="0.2">
      <c r="A66" s="22"/>
      <c r="B66" s="56"/>
      <c r="C66" s="56"/>
      <c r="D66" s="56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D64*C64</f>
        <v>4653.75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4653.75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232.69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464.21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5350.65</v>
      </c>
      <c r="F74" s="22"/>
    </row>
    <row r="75" spans="1:6" ht="15.75" thickTop="1" x14ac:dyDescent="0.2">
      <c r="A75" s="22"/>
      <c r="B75" s="58"/>
      <c r="C75" s="58"/>
      <c r="D75" s="58"/>
      <c r="E75" s="37"/>
      <c r="F75" s="22"/>
    </row>
    <row r="76" spans="1:6" ht="15" x14ac:dyDescent="0.2">
      <c r="A76" s="22"/>
      <c r="B76" s="63" t="s">
        <v>22</v>
      </c>
      <c r="C76" s="63"/>
      <c r="D76" s="63"/>
      <c r="E76" s="37">
        <v>0</v>
      </c>
      <c r="F76" s="22"/>
    </row>
    <row r="77" spans="1:6" ht="15" x14ac:dyDescent="0.2">
      <c r="A77" s="22"/>
      <c r="B77" s="58"/>
      <c r="C77" s="58"/>
      <c r="D77" s="58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5350.65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61"/>
      <c r="C81" s="61"/>
      <c r="D81" s="61"/>
      <c r="E81" s="61"/>
      <c r="F81" s="22"/>
    </row>
    <row r="82" spans="1:6" ht="14.25" x14ac:dyDescent="0.2">
      <c r="A82" s="55" t="s">
        <v>44</v>
      </c>
      <c r="B82" s="55"/>
      <c r="C82" s="55"/>
      <c r="D82" s="55"/>
      <c r="E82" s="55"/>
      <c r="F82" s="55"/>
    </row>
    <row r="83" spans="1:6" ht="14.25" x14ac:dyDescent="0.2">
      <c r="A83" s="64" t="s">
        <v>45</v>
      </c>
      <c r="B83" s="64"/>
      <c r="C83" s="64"/>
      <c r="D83" s="64"/>
      <c r="E83" s="64"/>
      <c r="F83" s="6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62"/>
      <c r="C85" s="62"/>
      <c r="D85" s="62"/>
      <c r="E85" s="62"/>
      <c r="F85" s="22"/>
    </row>
    <row r="86" spans="1:6" ht="15" x14ac:dyDescent="0.2">
      <c r="A86" s="65" t="s">
        <v>7</v>
      </c>
      <c r="B86" s="65"/>
      <c r="C86" s="65"/>
      <c r="D86" s="65"/>
      <c r="E86" s="65"/>
      <c r="F86" s="65"/>
    </row>
    <row r="88" spans="1:6" ht="39.75" customHeight="1" x14ac:dyDescent="0.2">
      <c r="B88" s="59"/>
      <c r="C88" s="60"/>
      <c r="D88" s="6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81:E81"/>
    <mergeCell ref="B85:E85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6:D76"/>
    <mergeCell ref="A83:F83"/>
    <mergeCell ref="A86:F86"/>
    <mergeCell ref="A30:F30"/>
    <mergeCell ref="B77:D77"/>
    <mergeCell ref="B49:D49"/>
    <mergeCell ref="B50:D50"/>
    <mergeCell ref="B45:D45"/>
    <mergeCell ref="B46:D46"/>
    <mergeCell ref="B47:D47"/>
    <mergeCell ref="B48:D48"/>
    <mergeCell ref="B52:D52"/>
    <mergeCell ref="B54:D54"/>
    <mergeCell ref="B55:D55"/>
    <mergeCell ref="B56:D56"/>
    <mergeCell ref="B75:D75"/>
    <mergeCell ref="B53:D53"/>
    <mergeCell ref="A82:F82"/>
    <mergeCell ref="B33:D33"/>
    <mergeCell ref="B34:D34"/>
    <mergeCell ref="B62:D62"/>
    <mergeCell ref="B65:D65"/>
    <mergeCell ref="B66:D66"/>
    <mergeCell ref="B57:D57"/>
    <mergeCell ref="B58:D58"/>
    <mergeCell ref="B59:D59"/>
    <mergeCell ref="B60:D60"/>
    <mergeCell ref="B61:D61"/>
    <mergeCell ref="B51:D51"/>
  </mergeCells>
  <phoneticPr fontId="0" type="noConversion"/>
  <dataValidations count="1">
    <dataValidation type="list" allowBlank="1" showInputMessage="1" showErrorMessage="1" sqref="B75:B77 B12:B20 B33:B66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B7FA1-C3EE-4265-B0B8-52BE5AAB1658}">
  <sheetPr>
    <pageSetUpPr fitToPage="1"/>
  </sheetPr>
  <dimension ref="A12:F90"/>
  <sheetViews>
    <sheetView view="pageBreakPreview" topLeftCell="A37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70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69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71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 t="s">
        <v>72</v>
      </c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31.5" customHeight="1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30" customHeight="1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s="51" customFormat="1" ht="14.25" x14ac:dyDescent="0.2">
      <c r="A63" s="47"/>
      <c r="B63" s="48"/>
      <c r="C63" s="49" t="s">
        <v>55</v>
      </c>
      <c r="D63" s="49" t="s">
        <v>56</v>
      </c>
      <c r="E63" s="50"/>
      <c r="F63" s="47"/>
    </row>
    <row r="64" spans="1:6" s="51" customFormat="1" ht="14.25" x14ac:dyDescent="0.2">
      <c r="A64" s="47"/>
      <c r="B64" s="48"/>
      <c r="C64" s="52">
        <v>4.75</v>
      </c>
      <c r="D64" s="53">
        <v>265</v>
      </c>
      <c r="E64" s="50"/>
      <c r="F64" s="47"/>
    </row>
    <row r="65" spans="1:6" ht="14.25" x14ac:dyDescent="0.2">
      <c r="A65" s="22"/>
      <c r="B65" s="56"/>
      <c r="C65" s="56"/>
      <c r="D65" s="56"/>
      <c r="E65" s="29"/>
      <c r="F65" s="22"/>
    </row>
    <row r="66" spans="1:6" ht="13.5" customHeight="1" x14ac:dyDescent="0.2">
      <c r="A66" s="22"/>
      <c r="B66" s="56"/>
      <c r="C66" s="56"/>
      <c r="D66" s="56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D64*C64</f>
        <v>1258.75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1258.75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62.94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125.56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1447.25</v>
      </c>
      <c r="F74" s="22"/>
    </row>
    <row r="75" spans="1:6" ht="15.75" thickTop="1" x14ac:dyDescent="0.2">
      <c r="A75" s="22"/>
      <c r="B75" s="58"/>
      <c r="C75" s="58"/>
      <c r="D75" s="58"/>
      <c r="E75" s="37"/>
      <c r="F75" s="22"/>
    </row>
    <row r="76" spans="1:6" ht="15" x14ac:dyDescent="0.2">
      <c r="A76" s="22"/>
      <c r="B76" s="63" t="s">
        <v>22</v>
      </c>
      <c r="C76" s="63"/>
      <c r="D76" s="63"/>
      <c r="E76" s="37">
        <v>0</v>
      </c>
      <c r="F76" s="22"/>
    </row>
    <row r="77" spans="1:6" ht="15" x14ac:dyDescent="0.2">
      <c r="A77" s="22"/>
      <c r="B77" s="58"/>
      <c r="C77" s="58"/>
      <c r="D77" s="58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1447.25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61"/>
      <c r="C81" s="61"/>
      <c r="D81" s="61"/>
      <c r="E81" s="61"/>
      <c r="F81" s="22"/>
    </row>
    <row r="82" spans="1:6" ht="14.25" x14ac:dyDescent="0.2">
      <c r="A82" s="55" t="s">
        <v>44</v>
      </c>
      <c r="B82" s="55"/>
      <c r="C82" s="55"/>
      <c r="D82" s="55"/>
      <c r="E82" s="55"/>
      <c r="F82" s="55"/>
    </row>
    <row r="83" spans="1:6" ht="14.25" x14ac:dyDescent="0.2">
      <c r="A83" s="64" t="s">
        <v>45</v>
      </c>
      <c r="B83" s="64"/>
      <c r="C83" s="64"/>
      <c r="D83" s="64"/>
      <c r="E83" s="64"/>
      <c r="F83" s="6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62"/>
      <c r="C85" s="62"/>
      <c r="D85" s="62"/>
      <c r="E85" s="62"/>
      <c r="F85" s="22"/>
    </row>
    <row r="86" spans="1:6" ht="15" x14ac:dyDescent="0.2">
      <c r="A86" s="65" t="s">
        <v>7</v>
      </c>
      <c r="B86" s="65"/>
      <c r="C86" s="65"/>
      <c r="D86" s="65"/>
      <c r="E86" s="65"/>
      <c r="F86" s="65"/>
    </row>
    <row r="88" spans="1:6" ht="39.75" customHeight="1" x14ac:dyDescent="0.2">
      <c r="B88" s="59"/>
      <c r="C88" s="60"/>
      <c r="D88" s="6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5:B77 B12:B20 B33:B66" xr:uid="{577D0928-CFAA-4C26-826D-21AAF951CEE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AB0D-F953-429C-9471-94952BF81370}">
  <sheetPr>
    <pageSetUpPr fitToPage="1"/>
  </sheetPr>
  <dimension ref="A12:F90"/>
  <sheetViews>
    <sheetView view="pageBreakPreview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75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76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72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31.5" customHeight="1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30" customHeight="1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s="51" customFormat="1" ht="14.25" x14ac:dyDescent="0.2">
      <c r="A63" s="47"/>
      <c r="B63" s="48"/>
      <c r="C63" s="49" t="s">
        <v>55</v>
      </c>
      <c r="D63" s="49" t="s">
        <v>56</v>
      </c>
      <c r="E63" s="50"/>
      <c r="F63" s="47"/>
    </row>
    <row r="64" spans="1:6" s="51" customFormat="1" ht="14.25" x14ac:dyDescent="0.2">
      <c r="A64" s="47"/>
      <c r="B64" s="48"/>
      <c r="C64" s="52">
        <v>1.4</v>
      </c>
      <c r="D64" s="53">
        <v>265</v>
      </c>
      <c r="E64" s="50"/>
      <c r="F64" s="47"/>
    </row>
    <row r="65" spans="1:6" ht="14.25" x14ac:dyDescent="0.2">
      <c r="A65" s="22"/>
      <c r="B65" s="56"/>
      <c r="C65" s="56"/>
      <c r="D65" s="56"/>
      <c r="E65" s="29"/>
      <c r="F65" s="22"/>
    </row>
    <row r="66" spans="1:6" ht="13.5" customHeight="1" x14ac:dyDescent="0.2">
      <c r="A66" s="22"/>
      <c r="B66" s="56"/>
      <c r="C66" s="56"/>
      <c r="D66" s="56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D64*C64</f>
        <v>371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371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18.55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37.01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426.56</v>
      </c>
      <c r="F74" s="22"/>
    </row>
    <row r="75" spans="1:6" ht="15.75" thickTop="1" x14ac:dyDescent="0.2">
      <c r="A75" s="22"/>
      <c r="B75" s="58"/>
      <c r="C75" s="58"/>
      <c r="D75" s="58"/>
      <c r="E75" s="37"/>
      <c r="F75" s="22"/>
    </row>
    <row r="76" spans="1:6" ht="15" x14ac:dyDescent="0.2">
      <c r="A76" s="22"/>
      <c r="B76" s="63" t="s">
        <v>22</v>
      </c>
      <c r="C76" s="63"/>
      <c r="D76" s="63"/>
      <c r="E76" s="37">
        <v>0</v>
      </c>
      <c r="F76" s="22"/>
    </row>
    <row r="77" spans="1:6" ht="15" x14ac:dyDescent="0.2">
      <c r="A77" s="22"/>
      <c r="B77" s="58"/>
      <c r="C77" s="58"/>
      <c r="D77" s="58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426.56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61"/>
      <c r="C81" s="61"/>
      <c r="D81" s="61"/>
      <c r="E81" s="61"/>
      <c r="F81" s="22"/>
    </row>
    <row r="82" spans="1:6" ht="14.25" x14ac:dyDescent="0.2">
      <c r="A82" s="55" t="s">
        <v>44</v>
      </c>
      <c r="B82" s="55"/>
      <c r="C82" s="55"/>
      <c r="D82" s="55"/>
      <c r="E82" s="55"/>
      <c r="F82" s="55"/>
    </row>
    <row r="83" spans="1:6" ht="14.25" x14ac:dyDescent="0.2">
      <c r="A83" s="64" t="s">
        <v>45</v>
      </c>
      <c r="B83" s="64"/>
      <c r="C83" s="64"/>
      <c r="D83" s="64"/>
      <c r="E83" s="64"/>
      <c r="F83" s="6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62"/>
      <c r="C85" s="62"/>
      <c r="D85" s="62"/>
      <c r="E85" s="62"/>
      <c r="F85" s="22"/>
    </row>
    <row r="86" spans="1:6" ht="15" x14ac:dyDescent="0.2">
      <c r="A86" s="65" t="s">
        <v>7</v>
      </c>
      <c r="B86" s="65"/>
      <c r="C86" s="65"/>
      <c r="D86" s="65"/>
      <c r="E86" s="65"/>
      <c r="F86" s="65"/>
    </row>
    <row r="88" spans="1:6" ht="39.75" customHeight="1" x14ac:dyDescent="0.2">
      <c r="B88" s="59"/>
      <c r="C88" s="60"/>
      <c r="D88" s="6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5:D65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FBF6FD35-AA97-40A4-852B-08137FE9A418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0EA6-E039-4B7A-BDC3-CABBED4E4180}">
  <sheetPr>
    <pageSetUpPr fitToPage="1"/>
  </sheetPr>
  <dimension ref="A12:F90"/>
  <sheetViews>
    <sheetView tabSelected="1" view="pageBreakPreview" topLeftCell="A31" zoomScale="80" zoomScaleNormal="100" zoomScaleSheetLayoutView="80" workbookViewId="0">
      <selection activeCell="B65" sqref="B65:D6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79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80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81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31.5" customHeight="1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30" customHeight="1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s="51" customFormat="1" ht="14.25" x14ac:dyDescent="0.2">
      <c r="A63" s="47"/>
      <c r="B63" s="48"/>
      <c r="C63" s="49" t="s">
        <v>55</v>
      </c>
      <c r="D63" s="49" t="s">
        <v>56</v>
      </c>
      <c r="E63" s="50"/>
      <c r="F63" s="47"/>
    </row>
    <row r="64" spans="1:6" s="51" customFormat="1" ht="14.25" x14ac:dyDescent="0.2">
      <c r="A64" s="47"/>
      <c r="B64" s="48"/>
      <c r="C64" s="52">
        <v>4.5</v>
      </c>
      <c r="D64" s="53">
        <v>285</v>
      </c>
      <c r="E64" s="50"/>
      <c r="F64" s="47"/>
    </row>
    <row r="65" spans="1:6" ht="14.25" x14ac:dyDescent="0.2">
      <c r="A65" s="22"/>
      <c r="B65" s="56"/>
      <c r="C65" s="56"/>
      <c r="D65" s="56"/>
      <c r="E65" s="29"/>
      <c r="F65" s="22"/>
    </row>
    <row r="66" spans="1:6" ht="13.5" customHeight="1" x14ac:dyDescent="0.2">
      <c r="A66" s="22"/>
      <c r="B66" s="56"/>
      <c r="C66" s="56"/>
      <c r="D66" s="56"/>
      <c r="E66" s="29"/>
      <c r="F66" s="22"/>
    </row>
    <row r="67" spans="1:6" ht="13.5" customHeight="1" x14ac:dyDescent="0.2">
      <c r="A67" s="22"/>
      <c r="B67" s="26" t="s">
        <v>19</v>
      </c>
      <c r="C67" s="27"/>
      <c r="D67" s="27"/>
      <c r="E67" s="30">
        <f>D64*C64</f>
        <v>1282.5</v>
      </c>
      <c r="F67" s="22"/>
    </row>
    <row r="68" spans="1:6" ht="13.5" customHeight="1" x14ac:dyDescent="0.2">
      <c r="A68" s="22"/>
      <c r="B68" s="35" t="s">
        <v>16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17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18</v>
      </c>
      <c r="C70" s="27"/>
      <c r="D70" s="27"/>
      <c r="E70" s="30">
        <f>SUM(E67:E69)</f>
        <v>1282.5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64.13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127.93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20</v>
      </c>
      <c r="C74" s="27"/>
      <c r="D74" s="27"/>
      <c r="E74" s="34">
        <f>SUM(E70:E72)</f>
        <v>1474.5600000000002</v>
      </c>
      <c r="F74" s="22"/>
    </row>
    <row r="75" spans="1:6" ht="15.75" thickTop="1" x14ac:dyDescent="0.2">
      <c r="A75" s="22"/>
      <c r="B75" s="58"/>
      <c r="C75" s="58"/>
      <c r="D75" s="58"/>
      <c r="E75" s="37"/>
      <c r="F75" s="22"/>
    </row>
    <row r="76" spans="1:6" ht="15" x14ac:dyDescent="0.2">
      <c r="A76" s="22"/>
      <c r="B76" s="63" t="s">
        <v>22</v>
      </c>
      <c r="C76" s="63"/>
      <c r="D76" s="63"/>
      <c r="E76" s="37">
        <v>0</v>
      </c>
      <c r="F76" s="22"/>
    </row>
    <row r="77" spans="1:6" ht="15" x14ac:dyDescent="0.2">
      <c r="A77" s="22"/>
      <c r="B77" s="58"/>
      <c r="C77" s="58"/>
      <c r="D77" s="58"/>
      <c r="E77" s="37"/>
      <c r="F77" s="22"/>
    </row>
    <row r="78" spans="1:6" ht="19.5" customHeight="1" x14ac:dyDescent="0.2">
      <c r="A78" s="22"/>
      <c r="B78" s="38" t="s">
        <v>21</v>
      </c>
      <c r="C78" s="39"/>
      <c r="D78" s="39"/>
      <c r="E78" s="40">
        <f>E74-E76</f>
        <v>1474.5600000000002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61"/>
      <c r="C81" s="61"/>
      <c r="D81" s="61"/>
      <c r="E81" s="61"/>
      <c r="F81" s="22"/>
    </row>
    <row r="82" spans="1:6" ht="14.25" x14ac:dyDescent="0.2">
      <c r="A82" s="55" t="s">
        <v>44</v>
      </c>
      <c r="B82" s="55"/>
      <c r="C82" s="55"/>
      <c r="D82" s="55"/>
      <c r="E82" s="55"/>
      <c r="F82" s="55"/>
    </row>
    <row r="83" spans="1:6" ht="14.25" x14ac:dyDescent="0.2">
      <c r="A83" s="64" t="s">
        <v>45</v>
      </c>
      <c r="B83" s="64"/>
      <c r="C83" s="64"/>
      <c r="D83" s="64"/>
      <c r="E83" s="64"/>
      <c r="F83" s="64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62"/>
      <c r="C85" s="62"/>
      <c r="D85" s="62"/>
      <c r="E85" s="62"/>
      <c r="F85" s="22"/>
    </row>
    <row r="86" spans="1:6" ht="15" x14ac:dyDescent="0.2">
      <c r="A86" s="65" t="s">
        <v>7</v>
      </c>
      <c r="B86" s="65"/>
      <c r="C86" s="65"/>
      <c r="D86" s="65"/>
      <c r="E86" s="65"/>
      <c r="F86" s="65"/>
    </row>
    <row r="88" spans="1:6" ht="39.75" customHeight="1" x14ac:dyDescent="0.2">
      <c r="B88" s="59"/>
      <c r="C88" s="60"/>
      <c r="D88" s="60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B81:E81"/>
    <mergeCell ref="A82:F82"/>
    <mergeCell ref="A83:F83"/>
    <mergeCell ref="B85:E85"/>
    <mergeCell ref="A86:F86"/>
    <mergeCell ref="B88:D88"/>
    <mergeCell ref="B62:D62"/>
    <mergeCell ref="B65:D65"/>
    <mergeCell ref="B66:D66"/>
    <mergeCell ref="B75:D75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8BC7570A-4122-4EBB-8E03-868A256EE45A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14-12-18</vt:lpstr>
      <vt:lpstr>05-03-19</vt:lpstr>
      <vt:lpstr>09-10-19</vt:lpstr>
      <vt:lpstr>06-03-20</vt:lpstr>
      <vt:lpstr>Activités</vt:lpstr>
      <vt:lpstr>Liste_Activités</vt:lpstr>
      <vt:lpstr>'05-03-19'!Print_Area</vt:lpstr>
      <vt:lpstr>'06-03-20'!Print_Area</vt:lpstr>
      <vt:lpstr>'09-10-19'!Print_Area</vt:lpstr>
      <vt:lpstr>'14-12-18'!Print_Area</vt:lpstr>
      <vt:lpstr>Activités!Print_Area</vt:lpstr>
      <vt:lpstr>'05-03-19'!Zone_d_impression</vt:lpstr>
      <vt:lpstr>'06-03-20'!Zone_d_impression</vt:lpstr>
      <vt:lpstr>'09-10-19'!Zone_d_impression</vt:lpstr>
      <vt:lpstr>'14-12-18'!Zone_d_impression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2019-10-09T17:20:49Z</cp:lastPrinted>
  <dcterms:created xsi:type="dcterms:W3CDTF">1996-11-05T19:10:39Z</dcterms:created>
  <dcterms:modified xsi:type="dcterms:W3CDTF">2020-03-06T17:52:31Z</dcterms:modified>
</cp:coreProperties>
</file>