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5DB52830-2B94-43CC-B600-E45500176C95}" xr6:coauthVersionLast="47" xr6:coauthVersionMax="47" xr10:uidLastSave="{00000000-0000-0000-0000-000000000000}"/>
  <bookViews>
    <workbookView xWindow="-120" yWindow="-120" windowWidth="38640" windowHeight="15840" activeTab="4" xr2:uid="{00000000-000D-0000-FFFF-FFFF00000000}"/>
  </bookViews>
  <sheets>
    <sheet name="17-04-21" sheetId="4" r:id="rId1"/>
    <sheet name="17-04-21 (2)" sheetId="6" r:id="rId2"/>
    <sheet name="05-02-22" sheetId="7" r:id="rId3"/>
    <sheet name="25-04-22" sheetId="8" r:id="rId4"/>
    <sheet name="25-04-22(1)" sheetId="9" r:id="rId5"/>
    <sheet name="Activités" sheetId="5" r:id="rId6"/>
  </sheets>
  <definedNames>
    <definedName name="Liste_Activités">Activités!$C$5:$C$53</definedName>
    <definedName name="Print_Area" localSheetId="2">'05-02-22'!$A$1:$F$89</definedName>
    <definedName name="Print_Area" localSheetId="0">'17-04-21'!$A$1:$F$89</definedName>
    <definedName name="Print_Area" localSheetId="1">'17-04-21 (2)'!$A$1:$F$89</definedName>
    <definedName name="Print_Area" localSheetId="3">'25-04-22'!$A$1:$F$89</definedName>
    <definedName name="Print_Area" localSheetId="4">'25-04-22(1)'!$A$1:$F$89</definedName>
    <definedName name="Print_Area" localSheetId="5">Activités!$A$1:$D$53</definedName>
    <definedName name="_xlnm.Print_Area" localSheetId="2">'05-02-22'!$A$1:$F$89</definedName>
    <definedName name="_xlnm.Print_Area" localSheetId="0">'17-04-21'!$A$1:$F$89</definedName>
    <definedName name="_xlnm.Print_Area" localSheetId="1">'17-04-21 (2)'!$A$1:$F$89</definedName>
    <definedName name="_xlnm.Print_Area" localSheetId="3">'25-04-22'!$A$1:$F$89</definedName>
    <definedName name="_xlnm.Print_Area" localSheetId="4">'25-04-22(1)'!$A$1:$F$89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9" l="1"/>
  <c r="E72" i="9"/>
  <c r="E73" i="9"/>
  <c r="E74" i="9"/>
  <c r="E76" i="9"/>
  <c r="E80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<sst xmlns="http://schemas.openxmlformats.org/spreadsheetml/2006/main" count="170" uniqueCount="89">
  <si>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</si>
  <si>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</si>
  <si>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</si>
  <si>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</si>
  <si>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</si>
  <si>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</si>
  <si>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</si>
  <si>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</si>
  <si>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</si>
  <si>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</si>
  <si>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</si>
  <si>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</si>
  <si>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</si>
  <si>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</si>
  <si>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</si>
  <si>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</si>
  <si>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</si>
  <si>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</si>
  <si>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</si>
  <si>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</si>
  <si>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</si>
  <si>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</si>
  <si>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</si>
  <si>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</si>
  <si>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</si>
  <si>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</si>
  <si>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</si>
  <si>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</si>
  <si>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</si>
  <si>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</si>
  <si>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</si>
  <si>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</si>
  <si>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</si>
  <si>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</si>
  <si>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</si>
  <si>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</si>
  <si>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</si>
  <si>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</si>
  <si>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</si>
  <si>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</si>
  <si>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</si>
  <si>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</si>
  <si>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</si>
  <si>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</si>
  <si>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</si>
  <si>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</si>
  <si>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</si>
  <si>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</si>
  <si>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</si>
  <si>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</si>
  <si>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</si>
  <si>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</si>
  <si>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</si>
  <si>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</si>
  <si>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</si>
  <si>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</si>
  <si>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</si>
  <si>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</si>
  <si>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</si>
  <si>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</si>
  <si>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</si>
  <si>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</si>
  <si>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</si>
  <si>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</si>
  <si>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17 AVRIL 2021</t>
  </si>
  <si>
    <t># 21172</t>
  </si>
  <si>
    <t>SOCIÉTÉ DE CONSEIL OSBL + INC</t>
  </si>
  <si>
    <t>210-534 RUE NOTRE-DAME
REPENTIGNY, QC, J6A 2T8</t>
  </si>
  <si>
    <t xml:space="preserve"> - Consultation fiscale ;</t>
  </si>
  <si>
    <t># 21174</t>
  </si>
  <si>
    <t>CLAUDE PELLAND</t>
  </si>
  <si>
    <t>GESTION CLAUDE PELLAND INC.</t>
  </si>
  <si>
    <t>102-800 BOUL LUCILLE-TEASDALE
TERREBONNE, QC, J6V 0A5</t>
  </si>
  <si>
    <t>Autres frais</t>
  </si>
  <si>
    <t>MONIQUE DANSEREAU</t>
  </si>
  <si>
    <t>Le 5 FÉVRIER 2022</t>
  </si>
  <si>
    <t># 22041</t>
  </si>
  <si>
    <t xml:space="preserve"> - Préparation des procurations pour la société afin d'obtenir tous les soldes fiscaux ;</t>
  </si>
  <si>
    <t xml:space="preserve"> - Obtenir les états financiers et déclarations d'impôts de la société de l'année précédente et vous la fournir et au comptable ;</t>
  </si>
  <si>
    <t xml:space="preserve"> - Travail avec votre comptable à la préparation de vos états financiers et déclaration d'impôt de la société ;</t>
  </si>
  <si>
    <t xml:space="preserve"> - Optimisation fiscale de fin d'année et des dépenses admissibles ;</t>
  </si>
  <si>
    <t xml:space="preserve"> - Préparation à la rencontre et rencontre avec vous afin de regarder ensemble l'optimisation ;</t>
  </si>
  <si>
    <t xml:space="preserve"> - Démarches avec votre conseillère fiscal afin de mettre en place la planification suggérée ;</t>
  </si>
  <si>
    <t xml:space="preserve"> - Préparation d'un tableur Excel pour les dépenses additionnelles de bureau à domicile et kilométrage ;</t>
  </si>
  <si>
    <t xml:space="preserve"> - Finaliser les états financiers et déclarations de revenus avec votre comptable ;</t>
  </si>
  <si>
    <t>Le 25 avril 2022</t>
  </si>
  <si>
    <t># 22148</t>
  </si>
  <si>
    <t># 22149</t>
  </si>
  <si>
    <t>Le 25 AVRIL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</si>
</sst>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E73EE33-E3A4-4314-885F-FB5D2E3E3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F0D4BF4-5608-4BD2-BA50-9F03299E7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30E3B4F-368F-4F28-9C1A-9D4B83528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9956658-B118-427A-8908-1BB875675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1" zoomScale="80" zoomScaleNormal="100" zoomScaleSheetLayoutView="80" workbookViewId="0">
      <selection activeCell="B25" sqref="B2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74</v>
      </c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68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44</v>
      </c>
      <c r="D65" s="49" t="s">
        <v>45</v>
      </c>
      <c r="E65" s="50"/>
      <c r="F65" s="47"/>
    </row>
    <row r="66" spans="1:6" s="51" customFormat="1" ht="14.25" x14ac:dyDescent="0.2">
      <c r="A66" s="47"/>
      <c r="B66" s="48"/>
      <c r="C66" s="52">
        <v>1</v>
      </c>
      <c r="D66" s="53">
        <v>295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16</v>
      </c>
      <c r="C69" s="27"/>
      <c r="D69" s="27"/>
      <c r="E69" s="30">
        <f>D66*C66</f>
        <v>295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73</v>
      </c>
      <c r="C71" s="27"/>
      <c r="D71" s="27"/>
      <c r="E71" s="31">
        <v>10</v>
      </c>
      <c r="F71" s="22"/>
    </row>
    <row r="72" spans="1:6" ht="13.5" customHeight="1" x14ac:dyDescent="0.2">
      <c r="A72" s="22"/>
      <c r="B72" s="26" t="s">
        <v>15</v>
      </c>
      <c r="C72" s="27"/>
      <c r="D72" s="27"/>
      <c r="E72" s="30">
        <f>SUM(E69:E71)</f>
        <v>305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15.25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30.42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17</v>
      </c>
      <c r="C76" s="27"/>
      <c r="D76" s="27"/>
      <c r="E76" s="34">
        <f>SUM(E72:E74)</f>
        <v>350.67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19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18</v>
      </c>
      <c r="C80" s="39"/>
      <c r="D80" s="39"/>
      <c r="E80" s="40">
        <f>E76-E78</f>
        <v>350.67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36</v>
      </c>
      <c r="B84" s="65"/>
      <c r="C84" s="65"/>
      <c r="D84" s="65"/>
      <c r="E84" s="65"/>
      <c r="F84" s="65"/>
    </row>
    <row r="85" spans="1:6" ht="14.25" x14ac:dyDescent="0.2">
      <c r="A85" s="61" t="s">
        <v>37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797BE-E7F1-42BB-BAA8-1B65D8E0FBA0}">
  <sheetPr codeName="Feuil3">
    <pageSetUpPr fitToPage="1"/>
  </sheetPr>
  <dimension ref="A12:F92"/>
  <sheetViews>
    <sheetView view="pageBreakPreview" topLeftCell="A28" zoomScale="80" zoomScaleNormal="100" zoomScaleSheetLayoutView="80" workbookViewId="0">
      <selection activeCell="E72" sqref="E7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70</v>
      </c>
      <c r="C24" s="22"/>
      <c r="D24" s="22"/>
      <c r="E24" s="22"/>
      <c r="F24" s="22"/>
    </row>
    <row r="25" spans="1:6" ht="15" x14ac:dyDescent="0.2">
      <c r="A25" s="18"/>
      <c r="B25" s="26" t="s">
        <v>71</v>
      </c>
      <c r="C25" s="22"/>
      <c r="D25" s="22"/>
      <c r="E25" s="22"/>
      <c r="F25" s="22"/>
    </row>
    <row r="26" spans="1:6" ht="33.75" customHeight="1" x14ac:dyDescent="0.2">
      <c r="A26" s="18"/>
      <c r="B26" s="54" t="s">
        <v>72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68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44</v>
      </c>
      <c r="D65" s="49" t="s">
        <v>45</v>
      </c>
      <c r="E65" s="50"/>
      <c r="F65" s="47"/>
    </row>
    <row r="66" spans="1:6" s="51" customFormat="1" ht="14.25" x14ac:dyDescent="0.2">
      <c r="A66" s="47"/>
      <c r="B66" s="48"/>
      <c r="C66" s="52">
        <v>1</v>
      </c>
      <c r="D66" s="53">
        <v>295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16</v>
      </c>
      <c r="C69" s="27"/>
      <c r="D69" s="27"/>
      <c r="E69" s="30">
        <f>D66*C66</f>
        <v>295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73</v>
      </c>
      <c r="C71" s="27"/>
      <c r="D71" s="27"/>
      <c r="E71" s="31">
        <v>10</v>
      </c>
      <c r="F71" s="22"/>
    </row>
    <row r="72" spans="1:6" ht="13.5" customHeight="1" x14ac:dyDescent="0.2">
      <c r="A72" s="22"/>
      <c r="B72" s="26" t="s">
        <v>15</v>
      </c>
      <c r="C72" s="27"/>
      <c r="D72" s="27"/>
      <c r="E72" s="30">
        <f>SUM(E69:E71)</f>
        <v>305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15.25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30.42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17</v>
      </c>
      <c r="C76" s="27"/>
      <c r="D76" s="27"/>
      <c r="E76" s="34">
        <f>SUM(E72:E74)</f>
        <v>350.67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19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18</v>
      </c>
      <c r="C80" s="39"/>
      <c r="D80" s="39"/>
      <c r="E80" s="40">
        <f>E76-E78</f>
        <v>350.67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36</v>
      </c>
      <c r="B84" s="65"/>
      <c r="C84" s="65"/>
      <c r="D84" s="65"/>
      <c r="E84" s="65"/>
      <c r="F84" s="65"/>
    </row>
    <row r="85" spans="1:6" ht="14.25" x14ac:dyDescent="0.2">
      <c r="A85" s="61" t="s">
        <v>37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D2AA0611-CFB1-484A-B83D-807D50C9E42C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F57E9-FF87-4BBD-BBD3-EF29A693E017}">
  <sheetPr>
    <pageSetUpPr fitToPage="1"/>
  </sheetPr>
  <dimension ref="A12:F92"/>
  <sheetViews>
    <sheetView view="pageBreakPreview" topLeftCell="A4" zoomScale="80" zoomScaleNormal="100" zoomScaleSheetLayoutView="80" workbookViewId="0">
      <selection activeCell="E68" sqref="E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74</v>
      </c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77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78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79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80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81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82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 t="s">
        <v>83</v>
      </c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 t="s">
        <v>84</v>
      </c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44</v>
      </c>
      <c r="D65" s="49" t="s">
        <v>45</v>
      </c>
      <c r="E65" s="50"/>
      <c r="F65" s="47"/>
    </row>
    <row r="66" spans="1:6" s="51" customFormat="1" ht="14.25" x14ac:dyDescent="0.2">
      <c r="A66" s="47"/>
      <c r="B66" s="48"/>
      <c r="C66" s="52">
        <v>5.75</v>
      </c>
      <c r="D66" s="53">
        <v>295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16</v>
      </c>
      <c r="C69" s="27"/>
      <c r="D69" s="27"/>
      <c r="E69" s="30">
        <f>D66*C66</f>
        <v>1696.25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73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15</v>
      </c>
      <c r="C72" s="27"/>
      <c r="D72" s="27"/>
      <c r="E72" s="30">
        <f>SUM(E69:E71)</f>
        <v>1696.25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84.81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169.2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17</v>
      </c>
      <c r="C76" s="27"/>
      <c r="D76" s="27"/>
      <c r="E76" s="34">
        <f>SUM(E72:E74)</f>
        <v>1950.26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19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18</v>
      </c>
      <c r="C80" s="39"/>
      <c r="D80" s="39"/>
      <c r="E80" s="40">
        <f>E76-E78</f>
        <v>1950.26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36</v>
      </c>
      <c r="B84" s="65"/>
      <c r="C84" s="65"/>
      <c r="D84" s="65"/>
      <c r="E84" s="65"/>
      <c r="F84" s="65"/>
    </row>
    <row r="85" spans="1:6" ht="14.25" x14ac:dyDescent="0.2">
      <c r="A85" s="61" t="s">
        <v>37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7E1A2C09-F921-4CF5-B3DD-123C98017204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CF345-7046-4762-8E79-80EC3873DD50}">
  <sheetPr>
    <pageSetUpPr fitToPage="1"/>
  </sheetPr>
  <dimension ref="A12:F92"/>
  <sheetViews>
    <sheetView view="pageBreakPreview" zoomScale="80" zoomScaleNormal="100" zoomScaleSheetLayoutView="80" workbookViewId="0">
      <selection activeCell="E60" sqref="E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74</v>
      </c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86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68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44</v>
      </c>
      <c r="D65" s="49" t="s">
        <v>45</v>
      </c>
      <c r="E65" s="50"/>
      <c r="F65" s="47"/>
    </row>
    <row r="66" spans="1:6" s="51" customFormat="1" ht="14.25" x14ac:dyDescent="0.2">
      <c r="A66" s="47"/>
      <c r="B66" s="48"/>
      <c r="C66" s="52">
        <v>1</v>
      </c>
      <c r="D66" s="53">
        <v>325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16</v>
      </c>
      <c r="C69" s="27"/>
      <c r="D69" s="27"/>
      <c r="E69" s="30">
        <f>D66*C66</f>
        <v>325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73</v>
      </c>
      <c r="C71" s="27"/>
      <c r="D71" s="27"/>
      <c r="E71" s="31">
        <v>10</v>
      </c>
      <c r="F71" s="22"/>
    </row>
    <row r="72" spans="1:6" ht="13.5" customHeight="1" x14ac:dyDescent="0.2">
      <c r="A72" s="22"/>
      <c r="B72" s="26" t="s">
        <v>15</v>
      </c>
      <c r="C72" s="27"/>
      <c r="D72" s="27"/>
      <c r="E72" s="30">
        <f>SUM(E69:E71)</f>
        <v>335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16.75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33.42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17</v>
      </c>
      <c r="C76" s="27"/>
      <c r="D76" s="27"/>
      <c r="E76" s="34">
        <f>SUM(E72:E74)</f>
        <v>385.17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19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18</v>
      </c>
      <c r="C80" s="39"/>
      <c r="D80" s="39"/>
      <c r="E80" s="40">
        <f>E76-E78</f>
        <v>385.17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36</v>
      </c>
      <c r="B84" s="65"/>
      <c r="C84" s="65"/>
      <c r="D84" s="65"/>
      <c r="E84" s="65"/>
      <c r="F84" s="65"/>
    </row>
    <row r="85" spans="1:6" ht="14.25" x14ac:dyDescent="0.2">
      <c r="A85" s="61" t="s">
        <v>37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2D1123C8-1C5C-499A-86A9-BF2F8CA6002D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3CE8-E282-4EC9-BBBD-A3BD564BA0A7}">
  <sheetPr>
    <pageSetUpPr fitToPage="1"/>
  </sheetPr>
  <dimension ref="A12:F92"/>
  <sheetViews>
    <sheetView tabSelected="1" view="pageBreakPreview" topLeftCell="A31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70</v>
      </c>
      <c r="C24" s="22"/>
      <c r="D24" s="22"/>
      <c r="E24" s="22"/>
      <c r="F24" s="22"/>
    </row>
    <row r="25" spans="1:6" ht="15" x14ac:dyDescent="0.2">
      <c r="A25" s="18"/>
      <c r="B25" s="26" t="s">
        <v>71</v>
      </c>
      <c r="C25" s="22"/>
      <c r="D25" s="22"/>
      <c r="E25" s="22"/>
      <c r="F25" s="22"/>
    </row>
    <row r="26" spans="1:6" ht="33.75" customHeight="1" x14ac:dyDescent="0.2">
      <c r="A26" s="18"/>
      <c r="B26" s="54" t="s">
        <v>72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87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68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44</v>
      </c>
      <c r="D65" s="49" t="s">
        <v>45</v>
      </c>
      <c r="E65" s="50"/>
      <c r="F65" s="47"/>
    </row>
    <row r="66" spans="1:6" s="51" customFormat="1" ht="14.25" x14ac:dyDescent="0.2">
      <c r="A66" s="47"/>
      <c r="B66" s="48"/>
      <c r="C66" s="52">
        <v>1</v>
      </c>
      <c r="D66" s="53">
        <v>325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16</v>
      </c>
      <c r="C69" s="27"/>
      <c r="D69" s="27"/>
      <c r="E69" s="30">
        <f>D66*C66</f>
        <v>325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73</v>
      </c>
      <c r="C71" s="27"/>
      <c r="D71" s="27"/>
      <c r="E71" s="31">
        <v>10</v>
      </c>
      <c r="F71" s="22"/>
    </row>
    <row r="72" spans="1:6" ht="13.5" customHeight="1" x14ac:dyDescent="0.2">
      <c r="A72" s="22"/>
      <c r="B72" s="26" t="s">
        <v>15</v>
      </c>
      <c r="C72" s="27"/>
      <c r="D72" s="27"/>
      <c r="E72" s="30">
        <f>SUM(E69:E71)</f>
        <v>335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16.75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33.42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17</v>
      </c>
      <c r="C76" s="27"/>
      <c r="D76" s="27"/>
      <c r="E76" s="34">
        <f>SUM(E72:E74)</f>
        <v>385.17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19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18</v>
      </c>
      <c r="C80" s="39"/>
      <c r="D80" s="39"/>
      <c r="E80" s="40">
        <f>E76-E78</f>
        <v>385.17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36</v>
      </c>
      <c r="B84" s="65"/>
      <c r="C84" s="65"/>
      <c r="D84" s="65"/>
      <c r="E84" s="65"/>
      <c r="F84" s="65"/>
    </row>
    <row r="85" spans="1:6" ht="14.25" x14ac:dyDescent="0.2">
      <c r="A85" s="61" t="s">
        <v>37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4CBA0C45-12CB-40AD-ADB4-DA74EBB6595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35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47</v>
      </c>
      <c r="D7" s="7"/>
    </row>
    <row r="8" spans="1:4" x14ac:dyDescent="0.2">
      <c r="A8" s="6"/>
      <c r="B8" s="15"/>
      <c r="C8" s="8" t="s">
        <v>20</v>
      </c>
      <c r="D8" s="7"/>
    </row>
    <row r="9" spans="1:4" x14ac:dyDescent="0.2">
      <c r="A9" s="6"/>
      <c r="B9" s="15"/>
      <c r="C9" s="8" t="s">
        <v>59</v>
      </c>
      <c r="D9" s="7"/>
    </row>
    <row r="10" spans="1:4" x14ac:dyDescent="0.2">
      <c r="A10" s="6"/>
      <c r="B10" s="15"/>
      <c r="C10" s="8" t="s">
        <v>48</v>
      </c>
      <c r="D10" s="7"/>
    </row>
    <row r="11" spans="1:4" x14ac:dyDescent="0.2">
      <c r="A11" s="6"/>
      <c r="B11" s="15"/>
      <c r="C11" s="8" t="s">
        <v>49</v>
      </c>
      <c r="D11" s="7"/>
    </row>
    <row r="12" spans="1:4" x14ac:dyDescent="0.2">
      <c r="A12" s="6"/>
      <c r="B12" s="15"/>
      <c r="C12" s="8" t="s">
        <v>50</v>
      </c>
      <c r="D12" s="7"/>
    </row>
    <row r="13" spans="1:4" x14ac:dyDescent="0.2">
      <c r="A13" s="6"/>
      <c r="B13" s="15"/>
      <c r="C13" s="8" t="s">
        <v>60</v>
      </c>
      <c r="D13" s="7"/>
    </row>
    <row r="14" spans="1:4" x14ac:dyDescent="0.2">
      <c r="A14" s="6"/>
      <c r="B14" s="15"/>
      <c r="C14" s="8" t="s">
        <v>63</v>
      </c>
      <c r="D14" s="7"/>
    </row>
    <row r="15" spans="1:4" x14ac:dyDescent="0.2">
      <c r="A15" s="6"/>
      <c r="B15" s="15"/>
      <c r="C15" s="8" t="s">
        <v>39</v>
      </c>
      <c r="D15" s="7"/>
    </row>
    <row r="16" spans="1:4" x14ac:dyDescent="0.2">
      <c r="A16" s="6"/>
      <c r="B16" s="15"/>
      <c r="C16" s="8" t="s">
        <v>38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22</v>
      </c>
      <c r="D18" s="7"/>
    </row>
    <row r="19" spans="1:4" x14ac:dyDescent="0.2">
      <c r="A19" s="6"/>
      <c r="B19" s="15"/>
      <c r="C19" s="8" t="s">
        <v>51</v>
      </c>
      <c r="D19" s="7"/>
    </row>
    <row r="20" spans="1:4" x14ac:dyDescent="0.2">
      <c r="A20" s="6"/>
      <c r="B20" s="15"/>
      <c r="C20" s="8" t="s">
        <v>52</v>
      </c>
      <c r="D20" s="7"/>
    </row>
    <row r="21" spans="1:4" x14ac:dyDescent="0.2">
      <c r="A21" s="6"/>
      <c r="B21" s="15"/>
      <c r="C21" s="8" t="s">
        <v>53</v>
      </c>
      <c r="D21" s="7"/>
    </row>
    <row r="22" spans="1:4" x14ac:dyDescent="0.2">
      <c r="A22" s="6"/>
      <c r="B22" s="15"/>
      <c r="C22" s="8" t="s">
        <v>21</v>
      </c>
      <c r="D22" s="7"/>
    </row>
    <row r="23" spans="1:4" x14ac:dyDescent="0.2">
      <c r="A23" s="6"/>
      <c r="B23" s="15"/>
      <c r="C23" s="8" t="s">
        <v>23</v>
      </c>
      <c r="D23" s="7"/>
    </row>
    <row r="24" spans="1:4" x14ac:dyDescent="0.2">
      <c r="A24" s="6"/>
      <c r="B24" s="15"/>
      <c r="C24" s="8" t="s">
        <v>24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54</v>
      </c>
      <c r="D27" s="7"/>
    </row>
    <row r="28" spans="1:4" x14ac:dyDescent="0.2">
      <c r="A28" s="6"/>
      <c r="B28" s="15"/>
      <c r="C28" s="8" t="s">
        <v>40</v>
      </c>
      <c r="D28" s="7"/>
    </row>
    <row r="29" spans="1:4" x14ac:dyDescent="0.2">
      <c r="A29" s="6"/>
      <c r="B29" s="15"/>
      <c r="C29" s="8" t="s">
        <v>55</v>
      </c>
      <c r="D29" s="7"/>
    </row>
    <row r="30" spans="1:4" x14ac:dyDescent="0.2">
      <c r="A30" s="6"/>
      <c r="B30" s="15"/>
      <c r="C30" s="9" t="s">
        <v>26</v>
      </c>
      <c r="D30" s="7"/>
    </row>
    <row r="31" spans="1:4" x14ac:dyDescent="0.2">
      <c r="A31" s="6"/>
      <c r="B31" s="15"/>
      <c r="C31" s="9" t="s">
        <v>28</v>
      </c>
      <c r="D31" s="7"/>
    </row>
    <row r="32" spans="1:4" x14ac:dyDescent="0.2">
      <c r="A32" s="6"/>
      <c r="B32" s="15"/>
      <c r="C32" s="9" t="s">
        <v>27</v>
      </c>
      <c r="D32" s="7"/>
    </row>
    <row r="33" spans="1:4" x14ac:dyDescent="0.2">
      <c r="A33" s="6"/>
      <c r="B33" s="15"/>
      <c r="C33" s="9" t="s">
        <v>58</v>
      </c>
      <c r="D33" s="7"/>
    </row>
    <row r="34" spans="1:4" x14ac:dyDescent="0.2">
      <c r="A34" s="6"/>
      <c r="B34" s="15"/>
      <c r="C34" s="9" t="s">
        <v>25</v>
      </c>
      <c r="D34" s="7"/>
    </row>
    <row r="35" spans="1:4" x14ac:dyDescent="0.2">
      <c r="A35" s="6"/>
      <c r="B35" s="15"/>
      <c r="C35" s="9" t="s">
        <v>57</v>
      </c>
      <c r="D35" s="7"/>
    </row>
    <row r="36" spans="1:4" x14ac:dyDescent="0.2">
      <c r="A36" s="6"/>
      <c r="B36" s="15"/>
      <c r="C36" s="9" t="s">
        <v>56</v>
      </c>
      <c r="D36" s="7"/>
    </row>
    <row r="37" spans="1:4" x14ac:dyDescent="0.2">
      <c r="A37" s="6"/>
      <c r="B37" s="15"/>
      <c r="C37" s="9" t="s">
        <v>43</v>
      </c>
      <c r="D37" s="7"/>
    </row>
    <row r="38" spans="1:4" x14ac:dyDescent="0.2">
      <c r="A38" s="6"/>
      <c r="B38" s="15"/>
      <c r="C38" s="8" t="s">
        <v>29</v>
      </c>
      <c r="D38" s="7"/>
    </row>
    <row r="39" spans="1:4" x14ac:dyDescent="0.2">
      <c r="A39" s="6"/>
      <c r="B39" s="15"/>
      <c r="C39" s="8" t="s">
        <v>41</v>
      </c>
      <c r="D39" s="7"/>
    </row>
    <row r="40" spans="1:4" x14ac:dyDescent="0.2">
      <c r="A40" s="6"/>
      <c r="B40" s="15"/>
      <c r="C40" s="8" t="s">
        <v>42</v>
      </c>
      <c r="D40" s="7"/>
    </row>
    <row r="41" spans="1:4" x14ac:dyDescent="0.2">
      <c r="A41" s="6"/>
      <c r="B41" s="15"/>
      <c r="C41" s="8" t="s">
        <v>46</v>
      </c>
      <c r="D41" s="7"/>
    </row>
    <row r="42" spans="1:4" x14ac:dyDescent="0.2">
      <c r="A42" s="6"/>
      <c r="B42" s="15"/>
      <c r="C42" s="8" t="s">
        <v>61</v>
      </c>
      <c r="D42" s="7"/>
    </row>
    <row r="43" spans="1:4" x14ac:dyDescent="0.2">
      <c r="A43" s="6"/>
      <c r="B43" s="15"/>
      <c r="C43" s="8" t="s">
        <v>62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32</v>
      </c>
      <c r="D46" s="7"/>
    </row>
    <row r="47" spans="1:4" x14ac:dyDescent="0.2">
      <c r="A47" s="6"/>
      <c r="B47" s="15"/>
      <c r="C47" s="8" t="s">
        <v>33</v>
      </c>
      <c r="D47" s="7"/>
    </row>
    <row r="48" spans="1:4" x14ac:dyDescent="0.2">
      <c r="A48" s="6"/>
      <c r="B48" s="15"/>
      <c r="C48" s="8" t="s">
        <v>34</v>
      </c>
      <c r="D48" s="7"/>
    </row>
    <row r="49" spans="1:4" x14ac:dyDescent="0.2">
      <c r="A49" s="6"/>
      <c r="B49" s="15"/>
      <c r="C49" s="10" t="s">
        <v>30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31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12</vt:i4>
      </vt:variant>
    </vt:vector>
  </HeadingPairs>
  <TitlesOfParts>
    <vt:vector size="18" baseType="lpstr">
      <vt:lpstr>17-04-21</vt:lpstr>
      <vt:lpstr>17-04-21 (2)</vt:lpstr>
      <vt:lpstr>05-02-22</vt:lpstr>
      <vt:lpstr>25-04-22</vt:lpstr>
      <vt:lpstr>25-04-22(1)</vt:lpstr>
      <vt:lpstr>Activités</vt:lpstr>
      <vt:lpstr>Liste_Activités</vt:lpstr>
      <vt:lpstr>'05-02-22'!Print_Area</vt:lpstr>
      <vt:lpstr>'17-04-21'!Print_Area</vt:lpstr>
      <vt:lpstr>'17-04-21 (2)'!Print_Area</vt:lpstr>
      <vt:lpstr>'25-04-22'!Print_Area</vt:lpstr>
      <vt:lpstr>'25-04-22(1)'!Print_Area</vt:lpstr>
      <vt:lpstr>Activités!Print_Area</vt:lpstr>
      <vt:lpstr>'05-02-22'!Zone_d_impression</vt:lpstr>
      <vt:lpstr>'17-04-21'!Zone_d_impression</vt:lpstr>
      <vt:lpstr>'17-04-21 (2)'!Zone_d_impression</vt:lpstr>
      <vt:lpstr>'25-04-22'!Zone_d_impression</vt:lpstr>
      <vt:lpstr>'25-04-22(1)'!Zone_d_impression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2021-04-21T18:20:24Z</cp:lastPrinted>
  <dcterms:created xsi:type="dcterms:W3CDTF">1996-11-05T19:10:39Z</dcterms:created>
  <dcterms:modified xsi:type="dcterms:W3CDTF">2022-04-25T19:07:56Z</dcterms:modified>
</cp:coreProperties>
</file>