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1B30629-BD75-4CC7-BD4A-B4EB6884DB9A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30-04-23" sheetId="4" r:id="rId1"/>
    <sheet name="05-10-23" sheetId="6" r:id="rId2"/>
    <sheet name="29-07-24" sheetId="7" r:id="rId3"/>
    <sheet name="Activités" sheetId="5" r:id="rId4"/>
  </sheets>
  <definedNames>
    <definedName name="Liste_Activités">Activités!$C$5:$C$47</definedName>
    <definedName name="Print_Area" localSheetId="1">'05-10-23'!$A$1:$F$89</definedName>
    <definedName name="Print_Area" localSheetId="2">'29-07-24'!$A$1:$F$88</definedName>
    <definedName name="Print_Area" localSheetId="0">'30-04-23'!$A$1:$F$89</definedName>
    <definedName name="Print_Area" localSheetId="3">Activités!$A$1:$D$47</definedName>
    <definedName name="_xlnm.Print_Area" localSheetId="1">'05-10-23'!$A$1:$F$89</definedName>
    <definedName name="_xlnm.Print_Area" localSheetId="2">'29-07-24'!$A$1:$F$88</definedName>
    <definedName name="_xlnm.Print_Area" localSheetId="0">'30-04-23'!$A$1:$F$89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/>
  <c r="E69" i="6"/>
  <c r="E72" i="6"/>
  <c r="E69" i="4"/>
  <c r="E72" i="4"/>
  <c r="E72" i="7" l="1"/>
  <c r="E73" i="7"/>
  <c r="E73" i="6"/>
  <c r="E74" i="6"/>
  <c r="E74" i="4"/>
  <c r="E73" i="4"/>
  <c r="E76" i="4" s="1"/>
  <c r="E80" i="4" s="1"/>
  <c r="E75" i="7" l="1"/>
  <c r="E79" i="7" s="1"/>
  <c r="E76" i="6"/>
  <c r="E80" i="6" s="1"/>
</calcChain>
</file>

<file path=xl/sharedStrings.xml><?xml version="1.0" encoding="utf-8"?>
<sst xmlns="http://schemas.openxmlformats.org/spreadsheetml/2006/main" count="117" uniqueCount="84">
  <si>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</si>
  <si>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</si>
  <si>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</si>
  <si>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</si>
  <si>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</si>
  <si>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</si>
  <si>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</si>
  <si>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</si>
  <si>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</si>
  <si>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</si>
  <si>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</si>
  <si>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</si>
  <si>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</si>
  <si>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</si>
  <si>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</si>
  <si>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</si>
  <si>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</si>
  <si>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</si>
  <si>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</si>
  <si>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</si>
  <si>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</si>
  <si>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</si>
  <si>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</si>
  <si>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</si>
  <si>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</si>
  <si>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</si>
  <si>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</si>
  <si>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</si>
  <si>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</si>
  <si>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</si>
  <si>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</si>
  <si>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</si>
  <si>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</si>
  <si>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</si>
  <si>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</si>
  <si>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</si>
  <si>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</si>
  <si>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</si>
  <si>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</si>
  <si>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</si>
  <si>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</si>
  <si>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</si>
  <si>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</si>
  <si>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</si>
  <si>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</si>
  <si>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</si>
  <si>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</si>
  <si>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</si>
  <si>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</si>
  <si>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</si>
  <si>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</si>
  <si>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</si>
  <si>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</si>
  <si>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</si>
  <si>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</si>
  <si>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</si>
  <si>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AVRIL 2023</t>
  </si>
  <si>
    <t>EMMANUEL LABAT</t>
  </si>
  <si>
    <t>151 RUE BORDELEAU
SAINT-CÔME, QUÉBEC, J0K 2B0</t>
  </si>
  <si>
    <t># 23181</t>
  </si>
  <si>
    <t>Autres</t>
  </si>
  <si>
    <t xml:space="preserve"> - Diverses discussions téléphoniques avec vous, des spécialistes internationaux au Québec et des fiscalistes français en France ;</t>
  </si>
  <si>
    <t xml:space="preserve"> - Recueullir les différentes informations pertinentes à l'analyse de la situation fiscale ;</t>
  </si>
  <si>
    <t xml:space="preserve"> - Préparation d'un sommaire de votre situation à l'intention des consultants ;</t>
  </si>
  <si>
    <t xml:space="preserve"> - Répondre aux diverses questions des consultants français ;</t>
  </si>
  <si>
    <t xml:space="preserve"> - Prise de connaissance et analyse du rapport produit par les consultants français ;</t>
  </si>
  <si>
    <t xml:space="preserve"> - Lecture, analyse et rédaction de divers courriels avec vous et les divers intervenants;</t>
  </si>
  <si>
    <t>Le 5 OCTOBRE 2023</t>
  </si>
  <si>
    <t># 23390</t>
  </si>
  <si>
    <t xml:space="preserve"> - Prise de connaissance et analyse des documents soumis par les consultant français ;</t>
  </si>
  <si>
    <t xml:space="preserve"> - Diverses discussions téléphoniques avec vous et des fiscalistes français ;</t>
  </si>
  <si>
    <t>Honoraires des consultants français</t>
  </si>
  <si>
    <t>Le 29 JUILLET 2024</t>
  </si>
  <si>
    <t># 24470</t>
  </si>
  <si>
    <t>Honoraires des juristes pour la production de la contre-lettre</t>
  </si>
  <si>
    <t>Honoraires des consultants en fiscalité international pour la retenue d'impôt</t>
  </si>
  <si>
    <t xml:space="preserve"> - Analyse du rescrit français, réflexions et déterminer les prochaines étapes ;</t>
  </si>
  <si>
    <t xml:space="preserve"> - Lecture, analyse et rédaction de divers courriels avec vous, les consultants français, les consultants international et les notaires;</t>
  </si>
  <si>
    <t xml:space="preserve"> - Rédaction de directives aux juristes afin de rédiger le contrat de prête-nom ;</t>
  </si>
  <si>
    <t xml:space="preserve"> - Révision de la documentation juridique ;</t>
  </si>
  <si>
    <t xml:space="preserve"> - Travail avec votre notaire relativement à la documentation à produire et préparer une lettre de confort concernant la retenue d'impôt pour non-résident non requises ;</t>
  </si>
  <si>
    <t xml:space="preserve"> - Préparer les formulaires de divulgation de Prête-nom ;</t>
  </si>
  <si>
    <t xml:space="preserve"> - Coordination avec les différents intervenants pour m'assurer que tout arrive ;</t>
  </si>
  <si>
    <t xml:space="preserve"> - Diverses discussions téléphoniques avec vous et le juriste et les différents consultants;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</si>
</sst>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094CA6-FAAC-485D-8E19-1240BF191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D8FA10-68D3-474E-B698-98A3CF05C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17.75*350+1812.73</f>
        <v>8025.23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60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8025.23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401.26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800.52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9227.01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8000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1227.0100000000002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67A5-3D4A-41C2-AAC6-1B6192461644}">
  <sheetPr>
    <pageSetUpPr fitToPage="1"/>
  </sheetPr>
  <dimension ref="A12:F92"/>
  <sheetViews>
    <sheetView view="pageBreakPreview" topLeftCell="A44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71</v>
      </c>
      <c r="C70" s="26"/>
      <c r="D70" s="26"/>
      <c r="E70" s="30">
        <v>1462.86</v>
      </c>
      <c r="F70" s="21"/>
    </row>
    <row r="71" spans="1:6" ht="13.5" customHeight="1" x14ac:dyDescent="0.2">
      <c r="A71" s="21"/>
      <c r="B71" s="34" t="s">
        <v>60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2425.3599999999997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121.27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241.93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2788.5599999999995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2788.5599999999995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74C5ABC-FE29-4F15-9962-16CB73C307C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E9C-EF13-4FA4-881A-40385F684959}">
  <sheetPr>
    <pageSetUpPr fitToPage="1"/>
  </sheetPr>
  <dimension ref="A12:F91"/>
  <sheetViews>
    <sheetView tabSelected="1" view="pageBreakPreview" topLeftCell="A4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29.25" customHeight="1" x14ac:dyDescent="0.2">
      <c r="A43" s="21"/>
      <c r="B43" s="58" t="s">
        <v>80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81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82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83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24.5*350</f>
        <v>8575</v>
      </c>
      <c r="F68" s="21"/>
    </row>
    <row r="69" spans="1:6" ht="13.5" customHeight="1" x14ac:dyDescent="0.2">
      <c r="A69" s="21"/>
      <c r="B69" s="34" t="s">
        <v>74</v>
      </c>
      <c r="C69" s="26"/>
      <c r="D69" s="26"/>
      <c r="E69" s="30">
        <v>1500</v>
      </c>
      <c r="F69" s="21"/>
    </row>
    <row r="70" spans="1:6" ht="13.5" customHeight="1" x14ac:dyDescent="0.2">
      <c r="A70" s="21"/>
      <c r="B70" s="34" t="s">
        <v>75</v>
      </c>
      <c r="C70" s="26"/>
      <c r="D70" s="26"/>
      <c r="E70" s="30">
        <v>1200</v>
      </c>
      <c r="F70" s="21"/>
    </row>
    <row r="71" spans="1:6" ht="13.5" customHeight="1" x14ac:dyDescent="0.2">
      <c r="A71" s="21"/>
      <c r="B71" s="25" t="s">
        <v>13</v>
      </c>
      <c r="C71" s="26"/>
      <c r="D71" s="26"/>
      <c r="E71" s="29">
        <f>SUM(E68:E70)</f>
        <v>11275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1124.68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15</v>
      </c>
      <c r="C75" s="26"/>
      <c r="D75" s="26"/>
      <c r="E75" s="33">
        <f>SUM(E71:E73)</f>
        <v>12963.43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17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16</v>
      </c>
      <c r="C79" s="38"/>
      <c r="D79" s="38"/>
      <c r="E79" s="39">
        <f>E75-E77</f>
        <v>12963.43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28</v>
      </c>
      <c r="B83" s="64"/>
      <c r="C83" s="64"/>
      <c r="D83" s="64"/>
      <c r="E83" s="64"/>
      <c r="F83" s="64"/>
    </row>
    <row r="84" spans="1:6" ht="14.25" x14ac:dyDescent="0.2">
      <c r="A84" s="60" t="s">
        <v>29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D3754044-C9EF-42D7-9833-088C8B29603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37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38</v>
      </c>
      <c r="D10" s="7"/>
    </row>
    <row r="11" spans="1:4" x14ac:dyDescent="0.2">
      <c r="A11" s="6"/>
      <c r="B11" s="14"/>
      <c r="C11" s="8" t="s">
        <v>39</v>
      </c>
      <c r="D11" s="7"/>
    </row>
    <row r="12" spans="1:4" x14ac:dyDescent="0.2">
      <c r="A12" s="6"/>
      <c r="B12" s="14"/>
      <c r="C12" s="8" t="s">
        <v>40</v>
      </c>
      <c r="D12" s="7"/>
    </row>
    <row r="13" spans="1:4" x14ac:dyDescent="0.2">
      <c r="A13" s="6"/>
      <c r="B13" s="14"/>
      <c r="C13" s="8" t="s">
        <v>48</v>
      </c>
      <c r="D13" s="7"/>
    </row>
    <row r="14" spans="1:4" x14ac:dyDescent="0.2">
      <c r="A14" s="6"/>
      <c r="B14" s="14"/>
      <c r="C14" s="8" t="s">
        <v>51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41</v>
      </c>
      <c r="D19" s="7"/>
    </row>
    <row r="20" spans="1:4" x14ac:dyDescent="0.2">
      <c r="A20" s="6"/>
      <c r="B20" s="14"/>
      <c r="C20" s="8" t="s">
        <v>42</v>
      </c>
      <c r="D20" s="7"/>
    </row>
    <row r="21" spans="1:4" x14ac:dyDescent="0.2">
      <c r="A21" s="6"/>
      <c r="B21" s="14"/>
      <c r="C21" s="8" t="s">
        <v>52</v>
      </c>
      <c r="D21" s="7"/>
    </row>
    <row r="22" spans="1:4" x14ac:dyDescent="0.2">
      <c r="A22" s="6"/>
      <c r="B22" s="14"/>
      <c r="C22" s="8" t="s">
        <v>43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44</v>
      </c>
      <c r="D30" s="7"/>
    </row>
    <row r="31" spans="1:4" x14ac:dyDescent="0.2">
      <c r="A31" s="6"/>
      <c r="B31" s="14"/>
      <c r="C31" s="8" t="s">
        <v>53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46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45</v>
      </c>
      <c r="D37" s="7"/>
    </row>
    <row r="38" spans="1:4" x14ac:dyDescent="0.2">
      <c r="A38" s="6"/>
      <c r="B38" s="14"/>
      <c r="C38" s="9" t="s">
        <v>54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36</v>
      </c>
      <c r="D43" s="7"/>
    </row>
    <row r="44" spans="1:4" x14ac:dyDescent="0.2">
      <c r="A44" s="6"/>
      <c r="B44" s="14"/>
      <c r="C44" s="8" t="s">
        <v>49</v>
      </c>
      <c r="D44" s="7"/>
    </row>
    <row r="45" spans="1:4" x14ac:dyDescent="0.2">
      <c r="A45" s="6"/>
      <c r="B45" s="14"/>
      <c r="C45" s="8" t="s">
        <v>50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30-04-23</vt:lpstr>
      <vt:lpstr>05-10-23</vt:lpstr>
      <vt:lpstr>29-07-24</vt:lpstr>
      <vt:lpstr>Activités</vt:lpstr>
      <vt:lpstr>Liste_Activités</vt:lpstr>
      <vt:lpstr>'05-10-23'!Print_Area</vt:lpstr>
      <vt:lpstr>'29-07-24'!Print_Area</vt:lpstr>
      <vt:lpstr>'30-04-23'!Print_Area</vt:lpstr>
      <vt:lpstr>Activités!Print_Area</vt:lpstr>
      <vt:lpstr>'05-10-23'!Zone_d_impression</vt:lpstr>
      <vt:lpstr>'29-07-24'!Zone_d_impression</vt:lpstr>
      <vt:lpstr>'30-04-23'!Zone_d_impression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2023-04-30T13:44:00Z</cp:lastPrinted>
  <dcterms:created xsi:type="dcterms:W3CDTF">1996-11-05T19:10:39Z</dcterms:created>
  <dcterms:modified xsi:type="dcterms:W3CDTF">2024-07-29T11:31:21Z</dcterms:modified>
</cp:coreProperties>
</file>