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61DC8BA-761D-4E12-B0D3-7316D177364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<sst xmlns="http://schemas.openxmlformats.org/spreadsheetml/2006/main" count="4144" uniqueCount="853">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</sst>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04"/>
  <sheetViews>
    <sheetView workbookViewId="0">
      <pane ySplit="600" topLeftCell="A271" activePane="bottomLeft"/>
      <selection sqref="A1:XFD1048576"/>
      <selection pane="bottomLeft" activeCell="A304" sqref="A304:XFD304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84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90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83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657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85">
        <v>1.4</v>
      </c>
      <c r="I2" s="40" t="s">
        <v>32</v>
      </c>
      <c r="J2" s="41" t="b">
        <v>1</v>
      </c>
      <c r="K2" s="42">
        <v>44976.765347222201</v>
      </c>
      <c r="L2" s="41" t="b">
        <v>0</v>
      </c>
      <c r="M2" s="39"/>
      <c r="N2" s="41" t="b">
        <v>0</v>
      </c>
      <c r="O2" s="40"/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85">
        <v>2</v>
      </c>
      <c r="I3" s="40" t="s">
        <v>34</v>
      </c>
      <c r="J3" s="41" t="b">
        <v>1</v>
      </c>
      <c r="K3" s="42">
        <v>44979.379212963002</v>
      </c>
      <c r="L3" s="41" t="b">
        <v>0</v>
      </c>
      <c r="M3" s="39"/>
      <c r="N3" s="41" t="b">
        <v>0</v>
      </c>
      <c r="O3" s="40"/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8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85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665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85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744</v>
      </c>
      <c r="P6" s="38" t="s">
        <v>749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85">
        <v>1</v>
      </c>
      <c r="I7" s="40" t="s">
        <v>43</v>
      </c>
      <c r="J7" s="41" t="b">
        <v>1</v>
      </c>
      <c r="K7" s="42">
        <v>44979.413668981499</v>
      </c>
      <c r="L7" s="41" t="b">
        <v>0</v>
      </c>
      <c r="M7" s="39"/>
      <c r="N7" s="41" t="b">
        <v>0</v>
      </c>
      <c r="O7" s="40"/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85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744</v>
      </c>
      <c r="P8" s="38" t="s">
        <v>749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85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85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85">
        <v>0.25</v>
      </c>
      <c r="I11" s="40" t="s">
        <v>53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85">
        <v>0.5</v>
      </c>
      <c r="I12" s="40"/>
      <c r="J12" s="41" t="b">
        <v>1</v>
      </c>
      <c r="K12" s="42">
        <v>44979.437129629601</v>
      </c>
      <c r="L12" s="41" t="b">
        <v>0</v>
      </c>
      <c r="M12" s="39"/>
      <c r="N12" s="41" t="b">
        <v>0</v>
      </c>
      <c r="O12" s="40"/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85">
        <v>1.25</v>
      </c>
      <c r="I13" s="40" t="s">
        <v>57</v>
      </c>
      <c r="J13" s="41" t="b">
        <v>1</v>
      </c>
      <c r="K13" s="42">
        <v>44979.437465277799</v>
      </c>
      <c r="L13" s="41" t="b">
        <v>0</v>
      </c>
      <c r="M13" s="39"/>
      <c r="N13" s="41" t="b">
        <v>0</v>
      </c>
      <c r="O13" s="40"/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85">
        <v>0.5</v>
      </c>
      <c r="I14" s="40" t="s">
        <v>59</v>
      </c>
      <c r="J14" s="41" t="s">
        <v>60</v>
      </c>
      <c r="K14" s="42">
        <v>44979.4375</v>
      </c>
      <c r="L14" s="41" t="s">
        <v>46</v>
      </c>
      <c r="M14" s="39"/>
      <c r="N14" s="41" t="b">
        <v>0</v>
      </c>
      <c r="O14" s="40"/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85">
        <v>4</v>
      </c>
      <c r="I15" s="40" t="s">
        <v>59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85">
        <v>1</v>
      </c>
      <c r="I16" s="40" t="s">
        <v>59</v>
      </c>
      <c r="J16" s="41" t="s">
        <v>60</v>
      </c>
      <c r="K16" s="42">
        <v>44979.445138888899</v>
      </c>
      <c r="L16" s="41" t="s">
        <v>46</v>
      </c>
      <c r="M16" s="39"/>
      <c r="N16" s="41" t="b">
        <v>0</v>
      </c>
      <c r="O16" s="40"/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85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665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8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744</v>
      </c>
      <c r="P18" s="38" t="s">
        <v>749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85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744</v>
      </c>
      <c r="P19" s="38" t="s">
        <v>749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85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85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744</v>
      </c>
      <c r="P21" s="38" t="s">
        <v>749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85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85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85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665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85">
        <v>2</v>
      </c>
      <c r="I25" s="40" t="s">
        <v>71</v>
      </c>
      <c r="J25" s="41" t="b">
        <v>1</v>
      </c>
      <c r="K25" s="42">
        <v>44980.893067129597</v>
      </c>
      <c r="L25" s="41" t="b">
        <v>0</v>
      </c>
      <c r="M25" s="39"/>
      <c r="N25" s="41" t="b">
        <v>0</v>
      </c>
      <c r="O25" s="40"/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8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85">
        <v>4</v>
      </c>
      <c r="I27" s="40"/>
      <c r="J27" s="41" t="b">
        <v>1</v>
      </c>
      <c r="K27" s="42">
        <v>44981.441863425898</v>
      </c>
      <c r="L27" s="41" t="b">
        <v>0</v>
      </c>
      <c r="M27" s="39"/>
      <c r="N27" s="41" t="b">
        <v>0</v>
      </c>
      <c r="O27" s="40"/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85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744</v>
      </c>
      <c r="P28" s="38" t="s">
        <v>749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85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8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744</v>
      </c>
      <c r="P30" s="38" t="s">
        <v>749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85">
        <v>0.5</v>
      </c>
      <c r="I31" s="40"/>
      <c r="J31" s="41" t="b">
        <v>1</v>
      </c>
      <c r="K31" s="42">
        <v>44981.469525462999</v>
      </c>
      <c r="L31" s="41" t="b">
        <v>0</v>
      </c>
      <c r="M31" s="39"/>
      <c r="N31" s="41" t="b">
        <v>0</v>
      </c>
      <c r="O31" s="40"/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85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85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665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85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85">
        <v>1.4</v>
      </c>
      <c r="I35" s="40"/>
      <c r="J35" s="41" t="b">
        <v>1</v>
      </c>
      <c r="K35" s="42">
        <v>44981.522662037001</v>
      </c>
      <c r="L35" s="41" t="b">
        <v>0</v>
      </c>
      <c r="M35" s="39"/>
      <c r="N35" s="41" t="b">
        <v>0</v>
      </c>
      <c r="O35" s="40"/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85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85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744</v>
      </c>
      <c r="P37" s="38" t="s">
        <v>749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85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665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85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85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85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85">
        <v>0.75</v>
      </c>
      <c r="I42" s="40" t="s">
        <v>90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85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85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665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85">
        <v>1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85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85">
        <v>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85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85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665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85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85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85">
        <v>1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85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665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85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728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85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728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85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85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665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85">
        <v>3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85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85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85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85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85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665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85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665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85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665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85">
        <v>1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85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728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85">
        <v>3</v>
      </c>
      <c r="I68" s="40"/>
      <c r="J68" s="43" t="b">
        <v>1</v>
      </c>
      <c r="K68" s="42">
        <v>45006.438750000001</v>
      </c>
      <c r="L68" s="41" t="b">
        <v>0</v>
      </c>
      <c r="M68" s="39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85">
        <v>3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85">
        <v>0.25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85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85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85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85">
        <v>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85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85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85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85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85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728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85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728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85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85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85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85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85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85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85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85">
        <v>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85">
        <v>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85">
        <v>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85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85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85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85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85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728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85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735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85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735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85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735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85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728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85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665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85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85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85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85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735</v>
      </c>
    </row>
    <row r="105" spans="1:16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85">
        <v>1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85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85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735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85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735</v>
      </c>
    </row>
    <row r="109" spans="1:16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85">
        <v>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85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728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85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728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85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85">
        <v>1</v>
      </c>
      <c r="I113" s="40"/>
      <c r="J113" s="43" t="s">
        <v>60</v>
      </c>
      <c r="K113" s="42">
        <v>45012.906909722202</v>
      </c>
      <c r="L113" s="41" t="s">
        <v>46</v>
      </c>
      <c r="M113" s="39"/>
      <c r="N113" s="43" t="s">
        <v>46</v>
      </c>
      <c r="P113" s="38"/>
    </row>
    <row r="114" spans="1:16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85">
        <v>1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85">
        <v>0.75</v>
      </c>
      <c r="I115" s="40" t="s">
        <v>22</v>
      </c>
      <c r="J115" s="43" t="b">
        <v>1</v>
      </c>
      <c r="K115" s="42">
        <v>45012.974618055603</v>
      </c>
      <c r="L115" s="41" t="b">
        <v>0</v>
      </c>
      <c r="M115" s="39"/>
      <c r="N115" s="43" t="b">
        <v>0</v>
      </c>
      <c r="P115" s="38"/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85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735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85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85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85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85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85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735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85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85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85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85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85">
        <v>2</v>
      </c>
      <c r="I126" s="40"/>
      <c r="J126" s="43" t="b">
        <v>1</v>
      </c>
      <c r="K126" s="42">
        <v>45013.010567129597</v>
      </c>
      <c r="L126" s="41" t="b">
        <v>0</v>
      </c>
      <c r="M126" s="39"/>
      <c r="N126" s="43" t="b">
        <v>0</v>
      </c>
      <c r="P126" s="38"/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85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85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85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85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85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85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665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85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85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85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85">
        <v>2</v>
      </c>
      <c r="I136" s="40"/>
      <c r="J136" s="43" t="b">
        <v>1</v>
      </c>
      <c r="K136" s="42">
        <v>45019.587777777801</v>
      </c>
      <c r="L136" s="41" t="b">
        <v>0</v>
      </c>
      <c r="M136" s="39"/>
      <c r="N136" s="43" t="b">
        <v>0</v>
      </c>
      <c r="P136" s="38"/>
    </row>
    <row r="137" spans="1:16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85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85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85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85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85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85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85">
        <v>1.8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85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85">
        <v>2</v>
      </c>
      <c r="I145" s="40"/>
      <c r="J145" s="43" t="b">
        <v>1</v>
      </c>
      <c r="K145" s="42">
        <v>45021.932916666701</v>
      </c>
      <c r="L145" s="41" t="b">
        <v>0</v>
      </c>
      <c r="M145" s="39"/>
      <c r="N145" s="43" t="b">
        <v>0</v>
      </c>
      <c r="P145" s="38"/>
    </row>
    <row r="146" spans="1:16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85">
        <v>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85">
        <v>1</v>
      </c>
      <c r="I147" s="40"/>
      <c r="J147" s="43" t="b">
        <v>1</v>
      </c>
      <c r="K147" s="42">
        <v>45022.383969907401</v>
      </c>
      <c r="L147" s="41" t="b">
        <v>0</v>
      </c>
      <c r="M147" s="39"/>
      <c r="N147" s="43" t="b">
        <v>0</v>
      </c>
      <c r="P147" s="38"/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85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85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85">
        <v>0.5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85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665</v>
      </c>
    </row>
    <row r="152" spans="1:16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85">
        <v>0.75</v>
      </c>
      <c r="I152" s="40"/>
      <c r="J152" s="43" t="b">
        <v>1</v>
      </c>
      <c r="K152" s="42">
        <v>45022.409745370402</v>
      </c>
      <c r="L152" s="41" t="b">
        <v>0</v>
      </c>
      <c r="M152" s="39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85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85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665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85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85">
        <v>0.2</v>
      </c>
      <c r="I156" s="40"/>
      <c r="J156" s="43" t="b">
        <v>1</v>
      </c>
      <c r="K156" s="42">
        <v>45022.460381944402</v>
      </c>
      <c r="L156" s="41" t="b">
        <v>0</v>
      </c>
      <c r="M156" s="39"/>
      <c r="N156" s="43" t="b">
        <v>0</v>
      </c>
      <c r="P156" s="38"/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85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85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85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85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85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85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85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85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740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85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85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85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85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665</v>
      </c>
    </row>
    <row r="169" spans="1:16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85">
        <v>2</v>
      </c>
      <c r="I169" s="40" t="s">
        <v>192</v>
      </c>
      <c r="J169" s="43" t="b">
        <v>1</v>
      </c>
      <c r="K169" s="42">
        <v>45084.457824074103</v>
      </c>
      <c r="L169" s="41" t="b">
        <v>0</v>
      </c>
      <c r="M169" s="39"/>
      <c r="N169" s="43" t="b">
        <v>0</v>
      </c>
      <c r="P169" s="38"/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85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85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665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85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85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665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85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85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728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85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85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85">
        <v>2.2000000000000002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85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85">
        <v>4.4000000000000004</v>
      </c>
      <c r="I180" s="40" t="s">
        <v>234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222</v>
      </c>
      <c r="P180" s="38"/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85">
        <v>2</v>
      </c>
      <c r="I181" s="40" t="s">
        <v>236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222</v>
      </c>
      <c r="P181" s="38"/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85">
        <v>1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222</v>
      </c>
      <c r="P182" s="38"/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85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85">
        <v>2</v>
      </c>
      <c r="I184" s="40"/>
      <c r="J184" s="43" t="b">
        <v>1</v>
      </c>
      <c r="K184" s="42">
        <v>45260.016539351898</v>
      </c>
      <c r="L184" s="41" t="b">
        <v>0</v>
      </c>
      <c r="M184" s="39"/>
      <c r="N184" s="43" t="b">
        <v>0</v>
      </c>
      <c r="O184" s="44" t="s">
        <v>222</v>
      </c>
      <c r="P184" s="38"/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85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85">
        <v>4</v>
      </c>
      <c r="I186" s="40" t="s">
        <v>22</v>
      </c>
      <c r="J186" s="43" t="b">
        <v>1</v>
      </c>
      <c r="K186" s="42">
        <v>45260.029594907399</v>
      </c>
      <c r="L186" s="41" t="b">
        <v>0</v>
      </c>
      <c r="M186" s="39"/>
      <c r="N186" s="43" t="b">
        <v>0</v>
      </c>
      <c r="O186" s="44" t="s">
        <v>222</v>
      </c>
      <c r="P186" s="38"/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85">
        <v>0.25</v>
      </c>
      <c r="I187" s="40" t="s">
        <v>241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242</v>
      </c>
      <c r="P187" s="38"/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85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85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728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85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85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665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85">
        <v>2</v>
      </c>
      <c r="I192" s="40"/>
      <c r="J192" s="43" t="b">
        <v>1</v>
      </c>
      <c r="K192" s="42">
        <v>45261.083263888897</v>
      </c>
      <c r="L192" s="41" t="b">
        <v>0</v>
      </c>
      <c r="M192" s="39"/>
      <c r="N192" s="43" t="b">
        <v>0</v>
      </c>
      <c r="O192" s="44" t="s">
        <v>242</v>
      </c>
      <c r="P192" s="38"/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85">
        <v>1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242</v>
      </c>
      <c r="P193" s="38"/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85">
        <v>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245</v>
      </c>
      <c r="P194" s="38"/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85">
        <v>9.99</v>
      </c>
      <c r="I195" s="40"/>
      <c r="J195" s="43" t="b">
        <v>1</v>
      </c>
      <c r="K195" s="42">
        <v>45261.101736111101</v>
      </c>
      <c r="L195" s="41" t="b">
        <v>0</v>
      </c>
      <c r="M195" s="39"/>
      <c r="N195" s="43" t="b">
        <v>0</v>
      </c>
      <c r="O195" s="44" t="s">
        <v>245</v>
      </c>
      <c r="P195" s="38"/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743</v>
      </c>
      <c r="F196" s="40" t="s">
        <v>48</v>
      </c>
      <c r="G196" s="40" t="s">
        <v>248</v>
      </c>
      <c r="H196" s="85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85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85">
        <v>3.75</v>
      </c>
      <c r="I198" s="40" t="s">
        <v>253</v>
      </c>
      <c r="J198" s="43" t="b">
        <v>1</v>
      </c>
      <c r="K198" s="42">
        <v>45261.370555555601</v>
      </c>
      <c r="L198" s="41" t="b">
        <v>0</v>
      </c>
      <c r="M198" s="39"/>
      <c r="N198" s="43" t="b">
        <v>0</v>
      </c>
      <c r="O198" s="44" t="s">
        <v>245</v>
      </c>
      <c r="P198" s="38"/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85">
        <v>1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245</v>
      </c>
      <c r="P199" s="38"/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85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744</v>
      </c>
      <c r="P200" s="38" t="s">
        <v>745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85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85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85">
        <v>4.5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259</v>
      </c>
      <c r="P203" s="38"/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85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85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744</v>
      </c>
      <c r="P205" s="38" t="s">
        <v>745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85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744</v>
      </c>
      <c r="P206" s="38" t="s">
        <v>745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85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744</v>
      </c>
      <c r="P207" s="38" t="s">
        <v>745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85">
        <v>6</v>
      </c>
      <c r="I208" s="40"/>
      <c r="J208" s="43" t="b">
        <v>1</v>
      </c>
      <c r="K208" s="42">
        <v>45275.299328703702</v>
      </c>
      <c r="L208" s="41" t="b">
        <v>0</v>
      </c>
      <c r="M208" s="39"/>
      <c r="N208" s="43" t="b">
        <v>0</v>
      </c>
      <c r="O208" s="44" t="s">
        <v>268</v>
      </c>
      <c r="P208" s="38"/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85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85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85">
        <v>2.25</v>
      </c>
      <c r="I211" s="40"/>
      <c r="J211" s="43" t="b">
        <v>1</v>
      </c>
      <c r="K211" s="42">
        <v>45275.299942129597</v>
      </c>
      <c r="L211" s="41" t="b">
        <v>0</v>
      </c>
      <c r="M211" s="39"/>
      <c r="N211" s="43" t="b">
        <v>0</v>
      </c>
      <c r="O211" s="44" t="s">
        <v>268</v>
      </c>
      <c r="P211" s="38"/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85">
        <v>1.75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268</v>
      </c>
      <c r="P212" s="38"/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85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85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85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85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85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85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85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85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85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85">
        <v>1</v>
      </c>
      <c r="I222" s="40" t="s">
        <v>22</v>
      </c>
      <c r="J222" s="43" t="b">
        <v>1</v>
      </c>
      <c r="K222" s="42">
        <v>45275.466168981497</v>
      </c>
      <c r="L222" s="41" t="b">
        <v>0</v>
      </c>
      <c r="M222" s="39"/>
      <c r="N222" s="43" t="b">
        <v>0</v>
      </c>
      <c r="O222" s="44" t="s">
        <v>18</v>
      </c>
      <c r="P222" s="38"/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85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85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85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740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85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85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85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85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8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85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85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85">
        <v>2.5</v>
      </c>
      <c r="J233" s="43" t="b">
        <v>0</v>
      </c>
      <c r="K233" s="42">
        <v>45276.622499999998</v>
      </c>
      <c r="L233" s="43" t="b">
        <v>0</v>
      </c>
      <c r="N233" s="43" t="b">
        <v>0</v>
      </c>
      <c r="O233" s="45" t="s">
        <v>306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776</v>
      </c>
      <c r="F234" s="45" t="s">
        <v>294</v>
      </c>
      <c r="G234" s="45" t="s">
        <v>295</v>
      </c>
      <c r="H234" s="85">
        <v>1.95</v>
      </c>
      <c r="I234" s="44" t="s">
        <v>59</v>
      </c>
      <c r="J234" s="43" t="b">
        <v>0</v>
      </c>
      <c r="K234" s="42">
        <v>45349.588726851798</v>
      </c>
      <c r="L234" s="43" t="b">
        <v>0</v>
      </c>
      <c r="N234" s="43" t="b">
        <v>0</v>
      </c>
      <c r="O234" s="45" t="s">
        <v>777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85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85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85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85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85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351</v>
      </c>
    </row>
    <row r="240" spans="1:16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85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297</v>
      </c>
    </row>
    <row r="241" spans="1:16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85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297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85">
        <v>0.75</v>
      </c>
      <c r="J242" s="43" t="b">
        <v>0</v>
      </c>
      <c r="K242" s="42">
        <v>45276.622650463003</v>
      </c>
      <c r="L242" s="43" t="b">
        <v>0</v>
      </c>
      <c r="N242" s="43" t="b">
        <v>0</v>
      </c>
      <c r="O242" s="45" t="s">
        <v>306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85">
        <v>0.25</v>
      </c>
      <c r="J243" s="43" t="b">
        <v>1</v>
      </c>
      <c r="K243" s="42">
        <v>45276.622766203698</v>
      </c>
      <c r="L243" s="43" t="b">
        <v>1</v>
      </c>
      <c r="M243" s="39" t="s">
        <v>740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85">
        <v>0.5</v>
      </c>
      <c r="J244" s="43" t="b">
        <v>0</v>
      </c>
      <c r="K244" s="42">
        <v>45276.704872685201</v>
      </c>
      <c r="L244" s="43" t="b">
        <v>1</v>
      </c>
      <c r="M244" s="39" t="s">
        <v>740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85">
        <v>1</v>
      </c>
      <c r="J245" s="43" t="b">
        <v>1</v>
      </c>
      <c r="K245" s="42">
        <v>45276.605891203697</v>
      </c>
      <c r="L245" s="43" t="b">
        <v>0</v>
      </c>
      <c r="N245" s="43" t="b">
        <v>0</v>
      </c>
      <c r="O245" s="45" t="s">
        <v>306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85">
        <v>1</v>
      </c>
      <c r="J246" s="43" t="b">
        <v>1</v>
      </c>
      <c r="K246" s="42">
        <v>45276.622060185196</v>
      </c>
      <c r="L246" s="43" t="b">
        <v>0</v>
      </c>
      <c r="N246" s="43" t="b">
        <v>0</v>
      </c>
      <c r="O246" s="45" t="s">
        <v>306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85">
        <v>2.5</v>
      </c>
      <c r="J247" s="43" t="b">
        <v>1</v>
      </c>
      <c r="K247" s="42">
        <v>45282.424189814803</v>
      </c>
      <c r="L247" s="43" t="b">
        <v>1</v>
      </c>
      <c r="M247" s="90">
        <v>45343</v>
      </c>
      <c r="N247" s="43" t="b">
        <v>0</v>
      </c>
      <c r="O247" s="45" t="s">
        <v>351</v>
      </c>
      <c r="P247" s="46" t="s">
        <v>726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523</v>
      </c>
      <c r="H248" s="85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579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45336</v>
      </c>
      <c r="E249" s="46">
        <v>1083</v>
      </c>
      <c r="F249" s="49" t="s">
        <v>48</v>
      </c>
      <c r="G249" s="49" t="s">
        <v>587</v>
      </c>
      <c r="H249" s="85">
        <v>1.5</v>
      </c>
      <c r="I249" s="49" t="s">
        <v>589</v>
      </c>
      <c r="J249" s="47" t="b">
        <v>1</v>
      </c>
      <c r="K249" s="42">
        <v>45336.309918981497</v>
      </c>
      <c r="L249" s="47" t="b">
        <v>0</v>
      </c>
      <c r="N249" s="47" t="b">
        <v>0</v>
      </c>
      <c r="O249" s="49" t="s">
        <v>588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45336</v>
      </c>
      <c r="E250" s="46">
        <v>895</v>
      </c>
      <c r="F250" s="49" t="s">
        <v>106</v>
      </c>
      <c r="G250" s="49" t="s">
        <v>587</v>
      </c>
      <c r="H250" s="85">
        <v>2.5</v>
      </c>
      <c r="I250" s="49" t="s">
        <v>589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588</v>
      </c>
      <c r="P250" s="38" t="s">
        <v>665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45336</v>
      </c>
      <c r="E251" s="82">
        <v>895</v>
      </c>
      <c r="F251" s="49" t="s">
        <v>106</v>
      </c>
      <c r="G251" s="49" t="s">
        <v>590</v>
      </c>
      <c r="H251" s="85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588</v>
      </c>
      <c r="P251" s="38" t="s">
        <v>665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45336</v>
      </c>
      <c r="E252" s="82">
        <v>344</v>
      </c>
      <c r="F252" s="49" t="s">
        <v>155</v>
      </c>
      <c r="G252" s="49" t="s">
        <v>591</v>
      </c>
      <c r="H252" s="85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588</v>
      </c>
      <c r="P252" s="38" t="s">
        <v>728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45336</v>
      </c>
      <c r="E253" s="82">
        <v>895</v>
      </c>
      <c r="F253" s="49" t="s">
        <v>106</v>
      </c>
      <c r="G253" s="49" t="s">
        <v>592</v>
      </c>
      <c r="H253" s="85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588</v>
      </c>
      <c r="P253" s="38" t="s">
        <v>665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45336</v>
      </c>
      <c r="E254" s="82">
        <v>344</v>
      </c>
      <c r="F254" s="49" t="s">
        <v>155</v>
      </c>
      <c r="G254" s="49" t="s">
        <v>591</v>
      </c>
      <c r="H254" s="85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588</v>
      </c>
      <c r="P254" s="38" t="s">
        <v>728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591</v>
      </c>
      <c r="H255" s="85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588</v>
      </c>
    </row>
    <row r="256" spans="1:16" x14ac:dyDescent="0.25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593</v>
      </c>
      <c r="H256" s="85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588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45336</v>
      </c>
      <c r="E257" s="82">
        <v>1109</v>
      </c>
      <c r="F257" s="49" t="s">
        <v>594</v>
      </c>
      <c r="G257" s="49" t="s">
        <v>59</v>
      </c>
      <c r="H257" s="85">
        <v>1</v>
      </c>
      <c r="J257" s="47" t="b">
        <v>1</v>
      </c>
      <c r="K257" s="42">
        <v>45336.327800925901</v>
      </c>
      <c r="L257" s="47" t="b">
        <v>0</v>
      </c>
      <c r="N257" s="47" t="b">
        <v>0</v>
      </c>
      <c r="O257" s="49" t="s">
        <v>588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612</v>
      </c>
      <c r="H258" s="85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613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85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763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82" t="s">
        <v>767</v>
      </c>
      <c r="F260" s="49" t="s">
        <v>106</v>
      </c>
      <c r="G260" s="49" t="s">
        <v>628</v>
      </c>
      <c r="H260" s="85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766</v>
      </c>
      <c r="P260" s="38" t="s">
        <v>665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85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763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82" t="s">
        <v>753</v>
      </c>
      <c r="F262" s="49" t="s">
        <v>174</v>
      </c>
      <c r="G262" s="49" t="s">
        <v>754</v>
      </c>
      <c r="H262" s="85">
        <v>0.1</v>
      </c>
      <c r="I262" s="44" t="s">
        <v>755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756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82" t="s">
        <v>757</v>
      </c>
      <c r="F263" s="49" t="s">
        <v>758</v>
      </c>
      <c r="G263" s="49" t="s">
        <v>759</v>
      </c>
      <c r="H263" s="85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756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82" t="s">
        <v>760</v>
      </c>
      <c r="F264" s="49" t="s">
        <v>246</v>
      </c>
      <c r="G264" s="49" t="s">
        <v>761</v>
      </c>
      <c r="H264" s="85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763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82" t="s">
        <v>762</v>
      </c>
      <c r="F265" s="49" t="s">
        <v>30</v>
      </c>
      <c r="G265" s="49" t="s">
        <v>168</v>
      </c>
      <c r="H265" s="85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763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82" t="s">
        <v>762</v>
      </c>
      <c r="F266" s="49" t="s">
        <v>30</v>
      </c>
      <c r="G266" s="49" t="s">
        <v>59</v>
      </c>
      <c r="H266" s="85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763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82" t="s">
        <v>764</v>
      </c>
      <c r="F267" s="49" t="s">
        <v>765</v>
      </c>
      <c r="G267" s="49" t="s">
        <v>59</v>
      </c>
      <c r="H267" s="85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766</v>
      </c>
    </row>
    <row r="268" spans="1:16" x14ac:dyDescent="0.25">
      <c r="A268" s="47">
        <v>268</v>
      </c>
      <c r="B268" s="47">
        <v>4</v>
      </c>
      <c r="C268" s="47" t="s">
        <v>19</v>
      </c>
      <c r="D268" s="39">
        <v>45348</v>
      </c>
      <c r="E268" s="82" t="s">
        <v>768</v>
      </c>
      <c r="F268" s="49" t="s">
        <v>20</v>
      </c>
      <c r="G268" s="49" t="s">
        <v>769</v>
      </c>
      <c r="H268" s="85">
        <v>4</v>
      </c>
      <c r="J268" s="47" t="b">
        <v>1</v>
      </c>
      <c r="K268" s="42">
        <v>45348.687175925901</v>
      </c>
      <c r="L268" s="47" t="b">
        <v>0</v>
      </c>
      <c r="N268" s="47" t="b">
        <v>0</v>
      </c>
      <c r="O268" s="49" t="s">
        <v>766</v>
      </c>
    </row>
    <row r="269" spans="1:16" x14ac:dyDescent="0.25">
      <c r="A269" s="47">
        <v>269</v>
      </c>
      <c r="B269" s="47">
        <v>4</v>
      </c>
      <c r="C269" s="47" t="s">
        <v>19</v>
      </c>
      <c r="D269" s="39">
        <v>45348</v>
      </c>
      <c r="E269" s="82" t="s">
        <v>770</v>
      </c>
      <c r="F269" s="49" t="s">
        <v>165</v>
      </c>
      <c r="G269" s="49" t="s">
        <v>168</v>
      </c>
      <c r="H269" s="85">
        <v>0.9</v>
      </c>
      <c r="J269" s="47" t="b">
        <v>1</v>
      </c>
      <c r="K269" s="42">
        <v>45348.687488425901</v>
      </c>
      <c r="L269" s="47" t="b">
        <v>0</v>
      </c>
      <c r="N269" s="47" t="b">
        <v>0</v>
      </c>
      <c r="O269" s="49" t="s">
        <v>766</v>
      </c>
    </row>
    <row r="270" spans="1:16" x14ac:dyDescent="0.25">
      <c r="A270" s="47">
        <v>270</v>
      </c>
      <c r="B270" s="47">
        <v>4</v>
      </c>
      <c r="C270" s="47" t="s">
        <v>19</v>
      </c>
      <c r="D270" s="39">
        <v>45348</v>
      </c>
      <c r="E270" s="82" t="s">
        <v>768</v>
      </c>
      <c r="F270" s="49" t="s">
        <v>20</v>
      </c>
      <c r="G270" s="49" t="s">
        <v>771</v>
      </c>
      <c r="H270" s="85">
        <v>2</v>
      </c>
      <c r="J270" s="47" t="b">
        <v>1</v>
      </c>
      <c r="K270" s="42">
        <v>45348.713101851798</v>
      </c>
      <c r="L270" s="47" t="b">
        <v>0</v>
      </c>
      <c r="N270" s="47" t="b">
        <v>0</v>
      </c>
      <c r="O270" s="49" t="s">
        <v>766</v>
      </c>
    </row>
    <row r="271" spans="1:16" x14ac:dyDescent="0.25">
      <c r="A271" s="47">
        <v>271</v>
      </c>
      <c r="B271" s="47">
        <v>4</v>
      </c>
      <c r="C271" s="47" t="s">
        <v>19</v>
      </c>
      <c r="D271" s="39">
        <v>45348</v>
      </c>
      <c r="E271" s="82" t="s">
        <v>757</v>
      </c>
      <c r="F271" s="49" t="s">
        <v>758</v>
      </c>
      <c r="G271" s="49" t="s">
        <v>772</v>
      </c>
      <c r="H271" s="85">
        <v>0.8</v>
      </c>
      <c r="J271" s="47" t="b">
        <v>1</v>
      </c>
      <c r="K271" s="42">
        <v>45348.726770833302</v>
      </c>
      <c r="L271" s="47" t="b">
        <v>0</v>
      </c>
      <c r="N271" s="47" t="b">
        <v>0</v>
      </c>
      <c r="O271" s="49" t="s">
        <v>766</v>
      </c>
    </row>
    <row r="272" spans="1:16" x14ac:dyDescent="0.25">
      <c r="A272" s="47">
        <v>272</v>
      </c>
      <c r="B272" s="47">
        <v>1</v>
      </c>
      <c r="C272" s="47" t="s">
        <v>15</v>
      </c>
      <c r="D272" s="39">
        <v>45348</v>
      </c>
      <c r="E272" s="82" t="s">
        <v>770</v>
      </c>
      <c r="F272" s="49" t="s">
        <v>165</v>
      </c>
      <c r="G272" s="49" t="s">
        <v>59</v>
      </c>
      <c r="H272" s="85">
        <v>8.9</v>
      </c>
      <c r="J272" s="47" t="b">
        <v>1</v>
      </c>
      <c r="K272" s="42">
        <v>45349.279861111099</v>
      </c>
      <c r="L272" s="47" t="b">
        <v>0</v>
      </c>
      <c r="N272" s="47" t="b">
        <v>0</v>
      </c>
      <c r="O272" s="49" t="s">
        <v>766</v>
      </c>
    </row>
    <row r="273" spans="1:15" x14ac:dyDescent="0.25">
      <c r="A273" s="47">
        <v>273</v>
      </c>
      <c r="B273" s="47">
        <v>1</v>
      </c>
      <c r="C273" s="47" t="s">
        <v>15</v>
      </c>
      <c r="D273" s="39">
        <v>45348</v>
      </c>
      <c r="E273" s="82" t="s">
        <v>770</v>
      </c>
      <c r="F273" s="49" t="s">
        <v>165</v>
      </c>
      <c r="G273" s="49" t="s">
        <v>773</v>
      </c>
      <c r="H273" s="85">
        <v>1</v>
      </c>
      <c r="J273" s="47" t="b">
        <v>1</v>
      </c>
      <c r="K273" s="42">
        <v>45349.280150462997</v>
      </c>
      <c r="L273" s="47" t="b">
        <v>0</v>
      </c>
      <c r="N273" s="47" t="b">
        <v>0</v>
      </c>
      <c r="O273" s="49" t="s">
        <v>766</v>
      </c>
    </row>
    <row r="274" spans="1:15" x14ac:dyDescent="0.25">
      <c r="A274" s="47">
        <v>274</v>
      </c>
      <c r="B274" s="47">
        <v>4</v>
      </c>
      <c r="C274" s="47" t="s">
        <v>19</v>
      </c>
      <c r="D274" s="39">
        <v>45349</v>
      </c>
      <c r="E274" s="82" t="s">
        <v>770</v>
      </c>
      <c r="F274" s="49" t="s">
        <v>165</v>
      </c>
      <c r="G274" s="49" t="s">
        <v>774</v>
      </c>
      <c r="H274" s="85">
        <v>0.4</v>
      </c>
      <c r="J274" s="47" t="b">
        <v>1</v>
      </c>
      <c r="K274" s="42">
        <v>45349.317129629599</v>
      </c>
      <c r="L274" s="47" t="b">
        <v>0</v>
      </c>
      <c r="N274" s="47" t="b">
        <v>0</v>
      </c>
      <c r="O274" s="49" t="s">
        <v>766</v>
      </c>
    </row>
    <row r="275" spans="1:15" x14ac:dyDescent="0.25">
      <c r="A275" s="47">
        <v>275</v>
      </c>
      <c r="B275" s="47">
        <v>4</v>
      </c>
      <c r="C275" s="47" t="s">
        <v>19</v>
      </c>
      <c r="D275" s="39">
        <v>45349</v>
      </c>
      <c r="E275" s="82" t="s">
        <v>762</v>
      </c>
      <c r="F275" s="49" t="s">
        <v>30</v>
      </c>
      <c r="G275" s="49" t="s">
        <v>59</v>
      </c>
      <c r="H275" s="85">
        <v>2.8</v>
      </c>
      <c r="J275" s="47" t="b">
        <v>1</v>
      </c>
      <c r="K275" s="42">
        <v>45349.334502314799</v>
      </c>
      <c r="L275" s="47" t="b">
        <v>0</v>
      </c>
      <c r="N275" s="47" t="b">
        <v>0</v>
      </c>
      <c r="O275" s="49" t="s">
        <v>766</v>
      </c>
    </row>
    <row r="276" spans="1:15" x14ac:dyDescent="0.25">
      <c r="A276" s="47">
        <v>276</v>
      </c>
      <c r="B276" s="47">
        <v>1</v>
      </c>
      <c r="C276" s="47" t="s">
        <v>15</v>
      </c>
      <c r="D276" s="39">
        <v>45349</v>
      </c>
      <c r="E276" s="82" t="s">
        <v>775</v>
      </c>
      <c r="F276" s="49" t="s">
        <v>169</v>
      </c>
      <c r="G276" s="49" t="s">
        <v>274</v>
      </c>
      <c r="H276" s="85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777</v>
      </c>
    </row>
    <row r="277" spans="1:15" x14ac:dyDescent="0.25">
      <c r="A277" s="47">
        <v>277</v>
      </c>
      <c r="B277" s="47">
        <v>1</v>
      </c>
      <c r="C277" s="47" t="s">
        <v>15</v>
      </c>
      <c r="D277" s="39">
        <v>45349</v>
      </c>
      <c r="E277" s="82" t="s">
        <v>767</v>
      </c>
      <c r="F277" s="49" t="s">
        <v>106</v>
      </c>
      <c r="G277" s="49" t="s">
        <v>59</v>
      </c>
      <c r="H277" s="85">
        <v>0.8</v>
      </c>
      <c r="J277" s="47" t="b">
        <v>1</v>
      </c>
      <c r="K277" s="42">
        <v>45349.558865740699</v>
      </c>
      <c r="L277" s="47" t="b">
        <v>0</v>
      </c>
      <c r="N277" s="47" t="b">
        <v>0</v>
      </c>
      <c r="O277" s="49" t="s">
        <v>777</v>
      </c>
    </row>
    <row r="278" spans="1:15" x14ac:dyDescent="0.25">
      <c r="A278" s="47">
        <v>278</v>
      </c>
      <c r="B278" s="47">
        <v>4</v>
      </c>
      <c r="C278" s="47" t="s">
        <v>19</v>
      </c>
      <c r="D278" s="39">
        <v>45351</v>
      </c>
      <c r="E278" s="82" t="s">
        <v>778</v>
      </c>
      <c r="F278" s="49" t="s">
        <v>262</v>
      </c>
      <c r="G278" s="49" t="s">
        <v>779</v>
      </c>
      <c r="H278" s="85">
        <v>1.9</v>
      </c>
      <c r="I278" s="44" t="s">
        <v>780</v>
      </c>
      <c r="J278" s="47" t="b">
        <v>1</v>
      </c>
      <c r="K278" s="42">
        <v>45352.216388888897</v>
      </c>
      <c r="L278" s="47" t="b">
        <v>0</v>
      </c>
      <c r="N278" s="47" t="b">
        <v>0</v>
      </c>
      <c r="O278" s="49" t="s">
        <v>783</v>
      </c>
    </row>
    <row r="279" spans="1:15" x14ac:dyDescent="0.25">
      <c r="A279" s="47">
        <v>279</v>
      </c>
      <c r="B279" s="47">
        <v>1</v>
      </c>
      <c r="C279" s="47" t="s">
        <v>15</v>
      </c>
      <c r="D279" s="39">
        <v>45351</v>
      </c>
      <c r="E279" s="82" t="s">
        <v>781</v>
      </c>
      <c r="F279" s="49" t="s">
        <v>782</v>
      </c>
      <c r="G279" s="49" t="s">
        <v>274</v>
      </c>
      <c r="H279" s="85">
        <v>0.9</v>
      </c>
      <c r="I279" s="44" t="s">
        <v>780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783</v>
      </c>
    </row>
    <row r="280" spans="1:15" x14ac:dyDescent="0.25">
      <c r="A280" s="47">
        <v>280</v>
      </c>
      <c r="B280" s="47">
        <v>1</v>
      </c>
      <c r="C280" s="47" t="s">
        <v>15</v>
      </c>
      <c r="D280" s="39">
        <v>45351</v>
      </c>
      <c r="E280" s="82" t="s">
        <v>743</v>
      </c>
      <c r="F280" s="49" t="s">
        <v>48</v>
      </c>
      <c r="G280" s="49" t="s">
        <v>59</v>
      </c>
      <c r="H280" s="85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783</v>
      </c>
    </row>
    <row r="281" spans="1:15" x14ac:dyDescent="0.25">
      <c r="A281" s="47">
        <v>281</v>
      </c>
      <c r="B281" s="47">
        <v>1</v>
      </c>
      <c r="C281" s="47" t="s">
        <v>15</v>
      </c>
      <c r="D281" s="39">
        <v>45351</v>
      </c>
      <c r="E281" s="82" t="s">
        <v>784</v>
      </c>
      <c r="F281" s="49" t="s">
        <v>785</v>
      </c>
      <c r="G281" s="49" t="s">
        <v>59</v>
      </c>
      <c r="H281" s="85">
        <v>2.9</v>
      </c>
      <c r="J281" s="47" t="b">
        <v>1</v>
      </c>
      <c r="K281" s="42">
        <v>45351.707222222198</v>
      </c>
      <c r="L281" s="47" t="b">
        <v>0</v>
      </c>
      <c r="N281" s="47" t="b">
        <v>0</v>
      </c>
      <c r="O281" s="49" t="s">
        <v>783</v>
      </c>
    </row>
    <row r="282" spans="1:15" x14ac:dyDescent="0.25">
      <c r="A282" s="47">
        <v>282</v>
      </c>
      <c r="B282" s="47">
        <v>1</v>
      </c>
      <c r="C282" s="47" t="s">
        <v>15</v>
      </c>
      <c r="D282" s="39">
        <v>45351</v>
      </c>
      <c r="E282" s="82" t="s">
        <v>784</v>
      </c>
      <c r="F282" s="49" t="s">
        <v>786</v>
      </c>
      <c r="G282" s="49" t="s">
        <v>787</v>
      </c>
      <c r="H282" s="85">
        <v>2</v>
      </c>
      <c r="J282" s="47" t="b">
        <v>1</v>
      </c>
      <c r="K282" s="42">
        <v>45351.710092592599</v>
      </c>
      <c r="L282" s="47" t="b">
        <v>0</v>
      </c>
      <c r="N282" s="47" t="b">
        <v>0</v>
      </c>
      <c r="O282" s="49" t="s">
        <v>783</v>
      </c>
    </row>
    <row r="283" spans="1:15" x14ac:dyDescent="0.25">
      <c r="A283" s="47">
        <v>283</v>
      </c>
      <c r="B283" s="47">
        <v>1</v>
      </c>
      <c r="C283" s="47" t="s">
        <v>15</v>
      </c>
      <c r="D283" s="39">
        <v>45351</v>
      </c>
      <c r="E283" s="82" t="s">
        <v>788</v>
      </c>
      <c r="F283" s="49" t="s">
        <v>789</v>
      </c>
      <c r="G283" s="49" t="s">
        <v>59</v>
      </c>
      <c r="H283" s="85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783</v>
      </c>
    </row>
    <row r="284" spans="1:15" x14ac:dyDescent="0.25">
      <c r="A284" s="47">
        <v>284</v>
      </c>
      <c r="B284" s="47">
        <v>1</v>
      </c>
      <c r="C284" s="47" t="s">
        <v>15</v>
      </c>
      <c r="D284" s="39">
        <v>45351</v>
      </c>
      <c r="E284" s="82" t="s">
        <v>788</v>
      </c>
      <c r="F284" s="49" t="s">
        <v>790</v>
      </c>
      <c r="G284" s="49" t="s">
        <v>791</v>
      </c>
      <c r="H284" s="85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783</v>
      </c>
    </row>
    <row r="285" spans="1:15" x14ac:dyDescent="0.25">
      <c r="A285" s="47">
        <v>285</v>
      </c>
      <c r="B285" s="47">
        <v>1</v>
      </c>
      <c r="C285" s="47" t="s">
        <v>15</v>
      </c>
      <c r="D285" s="39">
        <v>45351</v>
      </c>
      <c r="E285" s="82" t="s">
        <v>770</v>
      </c>
      <c r="F285" s="49" t="s">
        <v>165</v>
      </c>
      <c r="G285" s="49" t="s">
        <v>59</v>
      </c>
      <c r="H285" s="85">
        <v>0.2</v>
      </c>
      <c r="J285" s="47" t="b">
        <v>1</v>
      </c>
      <c r="K285" s="42">
        <v>45351.712627314802</v>
      </c>
      <c r="L285" s="47" t="b">
        <v>0</v>
      </c>
      <c r="N285" s="47" t="b">
        <v>0</v>
      </c>
      <c r="O285" s="49" t="s">
        <v>783</v>
      </c>
    </row>
    <row r="286" spans="1:15" ht="15" x14ac:dyDescent="0.25">
      <c r="A286" s="47">
        <v>286</v>
      </c>
      <c r="B286" s="47">
        <v>1</v>
      </c>
      <c r="C286" s="47" t="s">
        <v>15</v>
      </c>
      <c r="D286" s="39">
        <v>45351</v>
      </c>
      <c r="E286" s="82" t="s">
        <v>757</v>
      </c>
      <c r="F286" s="49" t="s">
        <v>758</v>
      </c>
      <c r="G286" s="49" t="s">
        <v>801</v>
      </c>
      <c r="H286" s="85">
        <v>0.5</v>
      </c>
      <c r="I286" s="88" t="s">
        <v>90</v>
      </c>
      <c r="J286" s="47" t="b">
        <v>1</v>
      </c>
      <c r="K286" s="42">
        <v>45352.470833333296</v>
      </c>
      <c r="L286" s="47" t="b">
        <v>0</v>
      </c>
      <c r="N286" s="47" t="b">
        <v>0</v>
      </c>
      <c r="O286" s="49" t="s">
        <v>783</v>
      </c>
    </row>
    <row r="287" spans="1:15" x14ac:dyDescent="0.25">
      <c r="A287" s="47">
        <v>287</v>
      </c>
      <c r="B287" s="47">
        <v>4</v>
      </c>
      <c r="C287" s="47" t="s">
        <v>19</v>
      </c>
      <c r="D287" s="39">
        <v>45352</v>
      </c>
      <c r="E287" s="82" t="s">
        <v>743</v>
      </c>
      <c r="F287" s="49" t="s">
        <v>48</v>
      </c>
      <c r="G287" s="49" t="s">
        <v>59</v>
      </c>
      <c r="H287" s="85">
        <v>0.5</v>
      </c>
      <c r="J287" s="47" t="b">
        <v>1</v>
      </c>
      <c r="K287" s="42">
        <v>45352.481192129599</v>
      </c>
      <c r="L287" s="47" t="b">
        <v>0</v>
      </c>
      <c r="N287" s="47" t="b">
        <v>0</v>
      </c>
      <c r="O287" s="49" t="s">
        <v>783</v>
      </c>
    </row>
    <row r="288" spans="1:15" x14ac:dyDescent="0.25">
      <c r="A288" s="47">
        <v>288</v>
      </c>
      <c r="B288" s="47">
        <v>4</v>
      </c>
      <c r="C288" s="47" t="s">
        <v>19</v>
      </c>
      <c r="D288" s="39">
        <v>45351</v>
      </c>
      <c r="E288" s="82" t="s">
        <v>778</v>
      </c>
      <c r="F288" s="49" t="s">
        <v>113</v>
      </c>
      <c r="G288" s="49" t="s">
        <v>792</v>
      </c>
      <c r="H288" s="85">
        <v>1.3</v>
      </c>
      <c r="J288" s="47" t="b">
        <v>1</v>
      </c>
      <c r="K288" s="42">
        <v>45352.216620370396</v>
      </c>
      <c r="L288" s="47" t="b">
        <v>0</v>
      </c>
      <c r="N288" s="47" t="b">
        <v>0</v>
      </c>
      <c r="O288" s="49" t="s">
        <v>783</v>
      </c>
    </row>
    <row r="289" spans="1:15" x14ac:dyDescent="0.25">
      <c r="A289" s="47">
        <v>289</v>
      </c>
      <c r="B289" s="47">
        <v>4</v>
      </c>
      <c r="C289" s="47" t="s">
        <v>19</v>
      </c>
      <c r="D289" s="39">
        <v>45351</v>
      </c>
      <c r="E289" s="82" t="s">
        <v>778</v>
      </c>
      <c r="F289" s="49" t="s">
        <v>113</v>
      </c>
      <c r="G289" s="49" t="s">
        <v>793</v>
      </c>
      <c r="H289" s="85">
        <v>1.5</v>
      </c>
      <c r="J289" s="47" t="b">
        <v>1</v>
      </c>
      <c r="K289" s="42">
        <v>45352.216828703698</v>
      </c>
      <c r="L289" s="47" t="b">
        <v>0</v>
      </c>
      <c r="N289" s="47" t="b">
        <v>0</v>
      </c>
      <c r="O289" s="49" t="s">
        <v>783</v>
      </c>
    </row>
    <row r="290" spans="1:15" x14ac:dyDescent="0.25">
      <c r="A290" s="47">
        <v>290</v>
      </c>
      <c r="B290" s="47">
        <v>4</v>
      </c>
      <c r="C290" s="47" t="s">
        <v>19</v>
      </c>
      <c r="D290" s="39">
        <v>45351</v>
      </c>
      <c r="E290" s="82" t="s">
        <v>796</v>
      </c>
      <c r="F290" s="49" t="s">
        <v>115</v>
      </c>
      <c r="G290" s="49" t="s">
        <v>794</v>
      </c>
      <c r="H290" s="85">
        <v>0.9</v>
      </c>
      <c r="J290" s="47" t="b">
        <v>1</v>
      </c>
      <c r="K290" s="42">
        <v>45352.221412036997</v>
      </c>
      <c r="L290" s="47" t="b">
        <v>0</v>
      </c>
      <c r="N290" s="47" t="b">
        <v>0</v>
      </c>
      <c r="O290" s="49" t="s">
        <v>783</v>
      </c>
    </row>
    <row r="291" spans="1:15" x14ac:dyDescent="0.25">
      <c r="A291" s="47">
        <v>291</v>
      </c>
      <c r="B291" s="47">
        <v>4</v>
      </c>
      <c r="C291" s="47" t="s">
        <v>19</v>
      </c>
      <c r="D291" s="39">
        <v>45351</v>
      </c>
      <c r="E291" s="82" t="s">
        <v>797</v>
      </c>
      <c r="F291" s="49" t="s">
        <v>795</v>
      </c>
      <c r="G291" s="49" t="s">
        <v>274</v>
      </c>
      <c r="H291" s="85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783</v>
      </c>
    </row>
    <row r="292" spans="1:15" x14ac:dyDescent="0.25">
      <c r="A292" s="47">
        <v>292</v>
      </c>
      <c r="B292" s="47">
        <v>4</v>
      </c>
      <c r="C292" s="47" t="s">
        <v>19</v>
      </c>
      <c r="D292" s="39">
        <v>45352</v>
      </c>
      <c r="E292" s="82" t="s">
        <v>770</v>
      </c>
      <c r="F292" s="49" t="s">
        <v>165</v>
      </c>
      <c r="G292" s="49" t="s">
        <v>59</v>
      </c>
      <c r="H292" s="85">
        <v>0.9</v>
      </c>
      <c r="J292" s="47" t="b">
        <v>1</v>
      </c>
      <c r="K292" s="42">
        <v>45352.482233796298</v>
      </c>
      <c r="L292" s="47" t="b">
        <v>0</v>
      </c>
      <c r="N292" s="47" t="b">
        <v>1</v>
      </c>
      <c r="O292" s="49" t="s">
        <v>783</v>
      </c>
    </row>
    <row r="293" spans="1:15" x14ac:dyDescent="0.25">
      <c r="A293" s="47">
        <v>293</v>
      </c>
      <c r="B293" s="47">
        <v>4</v>
      </c>
      <c r="C293" s="47" t="s">
        <v>19</v>
      </c>
      <c r="D293" s="39">
        <v>45352</v>
      </c>
      <c r="E293" s="82" t="s">
        <v>798</v>
      </c>
      <c r="F293" s="49" t="s">
        <v>799</v>
      </c>
      <c r="G293" s="49" t="s">
        <v>59</v>
      </c>
      <c r="H293" s="85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783</v>
      </c>
    </row>
    <row r="294" spans="1:15" x14ac:dyDescent="0.25">
      <c r="A294" s="47">
        <v>294</v>
      </c>
      <c r="B294" s="47">
        <v>4</v>
      </c>
      <c r="C294" s="47" t="s">
        <v>19</v>
      </c>
      <c r="D294" s="39">
        <v>45352</v>
      </c>
      <c r="E294" s="82" t="s">
        <v>762</v>
      </c>
      <c r="F294" s="49" t="s">
        <v>30</v>
      </c>
      <c r="G294" s="49"/>
      <c r="H294" s="85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783</v>
      </c>
    </row>
    <row r="295" spans="1:15" x14ac:dyDescent="0.25">
      <c r="A295" s="47">
        <v>295</v>
      </c>
      <c r="B295" s="47">
        <v>4</v>
      </c>
      <c r="C295" s="47" t="s">
        <v>19</v>
      </c>
      <c r="D295" s="39">
        <v>45352</v>
      </c>
      <c r="E295" s="82" t="s">
        <v>767</v>
      </c>
      <c r="F295" s="49" t="s">
        <v>106</v>
      </c>
      <c r="G295" s="49" t="s">
        <v>59</v>
      </c>
      <c r="H295" s="85">
        <v>0.7</v>
      </c>
      <c r="J295" s="47" t="b">
        <v>0</v>
      </c>
      <c r="K295" s="42">
        <v>45352.472442129598</v>
      </c>
      <c r="L295" s="47" t="b">
        <v>0</v>
      </c>
      <c r="N295" s="47" t="b">
        <v>0</v>
      </c>
      <c r="O295" s="49" t="s">
        <v>783</v>
      </c>
    </row>
    <row r="296" spans="1:15" x14ac:dyDescent="0.25">
      <c r="A296" s="47">
        <v>296</v>
      </c>
      <c r="B296" s="47">
        <v>4</v>
      </c>
      <c r="C296" s="47" t="s">
        <v>19</v>
      </c>
      <c r="D296" s="39">
        <v>45352</v>
      </c>
      <c r="E296" s="82" t="s">
        <v>800</v>
      </c>
      <c r="F296" s="49" t="s">
        <v>26</v>
      </c>
      <c r="G296" s="49" t="s">
        <v>59</v>
      </c>
      <c r="H296" s="85">
        <v>0.5</v>
      </c>
      <c r="J296" s="47" t="b">
        <v>0</v>
      </c>
      <c r="K296" s="42">
        <v>45352.472476851799</v>
      </c>
      <c r="L296" s="47" t="b">
        <v>0</v>
      </c>
      <c r="N296" s="47" t="b">
        <v>0</v>
      </c>
      <c r="O296" s="49" t="s">
        <v>783</v>
      </c>
    </row>
    <row r="297" spans="1:15" x14ac:dyDescent="0.25">
      <c r="A297" s="47">
        <v>297</v>
      </c>
      <c r="B297" s="47">
        <v>4</v>
      </c>
      <c r="C297" s="47" t="s">
        <v>19</v>
      </c>
      <c r="D297" s="39">
        <v>45352</v>
      </c>
      <c r="E297" s="82" t="s">
        <v>768</v>
      </c>
      <c r="F297" s="49" t="s">
        <v>20</v>
      </c>
      <c r="G297" s="49" t="s">
        <v>59</v>
      </c>
      <c r="H297" s="85">
        <v>1</v>
      </c>
      <c r="I297" s="44" t="s">
        <v>780</v>
      </c>
      <c r="J297" s="47" t="b">
        <v>0</v>
      </c>
      <c r="K297" s="42">
        <v>45352.472256944398</v>
      </c>
      <c r="L297" s="47" t="b">
        <v>0</v>
      </c>
      <c r="N297" s="47" t="b">
        <v>0</v>
      </c>
      <c r="O297" s="49" t="s">
        <v>783</v>
      </c>
    </row>
    <row r="298" spans="1:15" x14ac:dyDescent="0.25">
      <c r="A298" s="47">
        <v>298</v>
      </c>
      <c r="B298" s="47">
        <v>4</v>
      </c>
      <c r="C298" s="47" t="s">
        <v>19</v>
      </c>
      <c r="D298" s="39">
        <v>45352</v>
      </c>
      <c r="E298" s="82" t="s">
        <v>802</v>
      </c>
      <c r="F298" s="49" t="s">
        <v>803</v>
      </c>
      <c r="G298" s="49" t="s">
        <v>804</v>
      </c>
      <c r="H298" s="85">
        <v>0.25</v>
      </c>
      <c r="J298" s="47" t="b">
        <v>1</v>
      </c>
      <c r="K298" s="42">
        <v>45352.481956018499</v>
      </c>
      <c r="L298" s="47" t="b">
        <v>0</v>
      </c>
      <c r="N298" s="47" t="b">
        <v>0</v>
      </c>
      <c r="O298" s="49" t="s">
        <v>783</v>
      </c>
    </row>
    <row r="299" spans="1:15" x14ac:dyDescent="0.25">
      <c r="A299" s="47">
        <v>299</v>
      </c>
      <c r="B299" s="47">
        <v>1</v>
      </c>
      <c r="C299" s="47" t="s">
        <v>15</v>
      </c>
      <c r="D299" s="39">
        <v>45353</v>
      </c>
      <c r="E299" s="82" t="s">
        <v>770</v>
      </c>
      <c r="F299" s="49" t="s">
        <v>165</v>
      </c>
      <c r="G299" s="49" t="s">
        <v>59</v>
      </c>
      <c r="H299" s="85">
        <v>2</v>
      </c>
      <c r="J299" s="47" t="b">
        <v>1</v>
      </c>
      <c r="K299" s="42">
        <v>45353.613321759301</v>
      </c>
      <c r="L299" s="47" t="b">
        <v>0</v>
      </c>
      <c r="N299" s="47" t="b">
        <v>0</v>
      </c>
      <c r="O299" s="49" t="s">
        <v>805</v>
      </c>
    </row>
    <row r="300" spans="1:15" x14ac:dyDescent="0.25">
      <c r="A300" s="47">
        <v>300</v>
      </c>
      <c r="B300" s="47">
        <v>1</v>
      </c>
      <c r="C300" s="47" t="s">
        <v>15</v>
      </c>
      <c r="D300" s="39">
        <v>45353</v>
      </c>
      <c r="E300" s="82" t="s">
        <v>743</v>
      </c>
      <c r="F300" s="49" t="s">
        <v>48</v>
      </c>
      <c r="G300" s="49" t="s">
        <v>806</v>
      </c>
      <c r="H300" s="85">
        <v>3</v>
      </c>
      <c r="J300" s="47" t="b">
        <v>1</v>
      </c>
      <c r="K300" s="42">
        <v>45353.613749999997</v>
      </c>
      <c r="L300" s="47" t="b">
        <v>0</v>
      </c>
      <c r="N300" s="47" t="b">
        <v>0</v>
      </c>
      <c r="O300" s="49" t="s">
        <v>805</v>
      </c>
    </row>
    <row r="301" spans="1:15" x14ac:dyDescent="0.25">
      <c r="A301" s="47">
        <v>301</v>
      </c>
      <c r="B301" s="47">
        <v>1</v>
      </c>
      <c r="C301" s="47" t="s">
        <v>15</v>
      </c>
      <c r="D301" s="39">
        <v>45353</v>
      </c>
      <c r="E301" s="82" t="s">
        <v>807</v>
      </c>
      <c r="F301" s="49" t="s">
        <v>808</v>
      </c>
      <c r="G301" s="49" t="s">
        <v>809</v>
      </c>
      <c r="H301" s="85">
        <v>4</v>
      </c>
      <c r="J301" s="47" t="b">
        <v>1</v>
      </c>
      <c r="K301" s="42">
        <v>45353.614374999997</v>
      </c>
      <c r="L301" s="47" t="b">
        <v>0</v>
      </c>
      <c r="N301" s="47" t="b">
        <v>0</v>
      </c>
      <c r="O301" s="49" t="s">
        <v>805</v>
      </c>
    </row>
    <row r="302" spans="1:15" x14ac:dyDescent="0.25">
      <c r="A302" s="47">
        <v>302</v>
      </c>
      <c r="B302" s="47">
        <v>1</v>
      </c>
      <c r="C302" s="47" t="s">
        <v>15</v>
      </c>
      <c r="D302" s="39">
        <v>45353</v>
      </c>
      <c r="E302" s="82" t="s">
        <v>743</v>
      </c>
      <c r="F302" s="49" t="s">
        <v>48</v>
      </c>
      <c r="G302" s="49"/>
      <c r="H302" s="85">
        <v>0.1</v>
      </c>
      <c r="J302" s="47" t="b">
        <v>1</v>
      </c>
      <c r="K302" s="42">
        <v>45353.616840277798</v>
      </c>
      <c r="L302" s="47" t="b">
        <v>0</v>
      </c>
      <c r="N302" s="47" t="b">
        <v>0</v>
      </c>
      <c r="O302" s="49" t="s">
        <v>805</v>
      </c>
    </row>
    <row r="303" spans="1:15" x14ac:dyDescent="0.25">
      <c r="A303" s="47">
        <v>303</v>
      </c>
      <c r="B303" s="47">
        <v>4</v>
      </c>
      <c r="C303" s="47" t="s">
        <v>19</v>
      </c>
      <c r="D303" s="39">
        <v>45353</v>
      </c>
      <c r="E303" s="82" t="s">
        <v>743</v>
      </c>
      <c r="F303" s="49" t="s">
        <v>48</v>
      </c>
      <c r="G303" s="49" t="s">
        <v>59</v>
      </c>
      <c r="H303" s="85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805</v>
      </c>
    </row>
    <row r="304" spans="1:15" x14ac:dyDescent="0.25">
      <c r="A304" s="47">
        <v>304</v>
      </c>
      <c r="B304" s="47">
        <v>4</v>
      </c>
      <c r="C304" s="47" t="s">
        <v>19</v>
      </c>
      <c r="D304" s="39">
        <v>45353</v>
      </c>
      <c r="E304" s="82" t="s">
        <v>810</v>
      </c>
      <c r="F304" s="49" t="s">
        <v>260</v>
      </c>
      <c r="G304" s="49" t="s">
        <v>811</v>
      </c>
      <c r="H304" s="85">
        <v>1</v>
      </c>
      <c r="J304" s="47" t="b">
        <v>0</v>
      </c>
      <c r="K304" s="42">
        <v>45353.624074074098</v>
      </c>
      <c r="L304" s="47" t="b">
        <v>0</v>
      </c>
      <c r="N304" s="47" t="b">
        <v>0</v>
      </c>
      <c r="O304" s="49" t="s">
        <v>805</v>
      </c>
    </row>
  </sheetData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04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559"/>
  <sheetViews>
    <sheetView tabSelected="1" zoomScale="90" zoomScaleNormal="90" workbookViewId="0" rightToLeft="false">
      <pane ySplit="3" topLeftCell="A514" activePane="bottomLeft" state="frozen"/>
      <selection activeCell="G40" sqref="G40"/>
      <selection pane="bottomLeft" activeCell="D523" sqref="D523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0" width="19.5703125" style="21" bestFit="1" customWidth="1"/>
    <col min="11" max="16384" width="11.42578125" style="21"/>
  </cols>
  <sheetData>
    <row spans="1:10" ht="30" x14ac:dyDescent="0.25" outlineLevel="0" r="1">
      <c r="A1" s="60" t="s">
        <v>720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1" t="s">
        <v>356</v>
      </c>
      <c r="J1" s="61" t="s">
        <v>846</v>
      </c>
    </row>
    <row spans="1:10" x14ac:dyDescent="0.25" outlineLevel="0" r="2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  <c r="I2" s="26"/>
    </row>
    <row spans="1:10" x14ac:dyDescent="0.25" outlineLevel="0" r="3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  <c r="I3" s="26"/>
    </row>
    <row spans="1:10" x14ac:dyDescent="0.25" outlineLevel="0" r="4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  <c r="I4" s="26"/>
    </row>
    <row spans="1:10" x14ac:dyDescent="0.25" outlineLevel="0" r="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  <c r="I5" s="26"/>
    </row>
    <row spans="1:10" x14ac:dyDescent="0.25" outlineLevel="0" r="6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  <c r="I6" s="26"/>
    </row>
    <row spans="1:10" x14ac:dyDescent="0.25" outlineLevel="0" r="7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  <c r="I7" s="26"/>
    </row>
    <row spans="1:10" x14ac:dyDescent="0.25" outlineLevel="0" r="8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  <c r="I8" s="26"/>
    </row>
    <row spans="1:10" x14ac:dyDescent="0.25" outlineLevel="0" r="9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  <c r="I9" s="26"/>
    </row>
    <row spans="1:10" x14ac:dyDescent="0.25" outlineLevel="0" r="10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570.92</v>
      </c>
      <c r="H10" s="53"/>
      <c r="I10" s="26"/>
    </row>
    <row spans="1:10" x14ac:dyDescent="0.25" outlineLevel="0" r="11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  <c r="I11" s="26"/>
    </row>
    <row spans="1:10" x14ac:dyDescent="0.25" outlineLevel="0" r="12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  <c r="I12" s="26"/>
    </row>
    <row spans="1:10" x14ac:dyDescent="0.25" outlineLevel="0" r="13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  <c r="I13" s="26"/>
    </row>
    <row spans="1:10" x14ac:dyDescent="0.25" outlineLevel="0" r="14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  <c r="I14" s="26"/>
    </row>
    <row spans="1:10" x14ac:dyDescent="0.25" outlineLevel="0" r="1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  <c r="I15" s="26"/>
    </row>
    <row spans="1:10" x14ac:dyDescent="0.25" outlineLevel="0" r="16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  <c r="I16" s="26"/>
    </row>
    <row spans="1:9" x14ac:dyDescent="0.25" outlineLevel="0" r="17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  <c r="I17" s="26"/>
    </row>
    <row spans="1:9" x14ac:dyDescent="0.25" outlineLevel="0" r="18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  <c r="I18" s="26"/>
    </row>
    <row spans="1:9" x14ac:dyDescent="0.25" outlineLevel="0" r="19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  <c r="I19" s="26"/>
    </row>
    <row spans="1:9" x14ac:dyDescent="0.25" outlineLevel="0" r="20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  <c r="I20" s="26"/>
    </row>
    <row spans="1:9" x14ac:dyDescent="0.25" outlineLevel="0" r="21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  <c r="I21" s="26"/>
    </row>
    <row spans="1:9" x14ac:dyDescent="0.25" outlineLevel="0" r="22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  <c r="I22" s="26"/>
    </row>
    <row spans="1:9" x14ac:dyDescent="0.25" outlineLevel="0" r="23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  <c r="I23" s="26"/>
    </row>
    <row spans="1:9" x14ac:dyDescent="0.25" outlineLevel="0" r="24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  <c r="I24" s="26"/>
    </row>
    <row spans="1:9" x14ac:dyDescent="0.25" outlineLevel="0" r="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  <c r="I25" s="26"/>
    </row>
    <row spans="1:9" x14ac:dyDescent="0.25" outlineLevel="0" r="26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  <c r="I26" s="26"/>
    </row>
    <row spans="1:9" x14ac:dyDescent="0.25" outlineLevel="0" r="27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  <c r="I27" s="26"/>
    </row>
    <row spans="1:9" x14ac:dyDescent="0.25" outlineLevel="0" r="28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  <c r="I28" s="26"/>
    </row>
    <row spans="1:9" x14ac:dyDescent="0.25" outlineLevel="0" r="29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  <c r="I29" s="26"/>
    </row>
    <row spans="1:9" x14ac:dyDescent="0.25" outlineLevel="0" r="30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  <c r="I30" s="26"/>
    </row>
    <row spans="1:9" x14ac:dyDescent="0.25" outlineLevel="0" r="31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  <c r="I31" s="26"/>
    </row>
    <row spans="1:9" x14ac:dyDescent="0.25" outlineLevel="0" r="32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  <c r="I32" s="26"/>
    </row>
    <row spans="1:9" x14ac:dyDescent="0.25" outlineLevel="0" r="33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  <c r="I33" s="26"/>
    </row>
    <row spans="1:9" x14ac:dyDescent="0.25" outlineLevel="0" r="34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  <c r="I34" s="26"/>
    </row>
    <row spans="1:9" x14ac:dyDescent="0.25" outlineLevel="0" r="3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</v>
      </c>
      <c r="I35" s="26"/>
    </row>
    <row spans="1:9" x14ac:dyDescent="0.25" outlineLevel="0" r="36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  <c r="I36" s="26"/>
    </row>
    <row spans="1:9" x14ac:dyDescent="0.25" outlineLevel="0" r="37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</v>
      </c>
      <c r="H37" s="53"/>
      <c r="I37" s="26"/>
    </row>
    <row spans="1:9" x14ac:dyDescent="0.25" outlineLevel="0" r="38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  <c r="I38" s="26"/>
    </row>
    <row spans="1:9" x14ac:dyDescent="0.25" outlineLevel="0" r="39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  <c r="I39" s="26"/>
    </row>
    <row spans="1:9" x14ac:dyDescent="0.25" outlineLevel="0" r="40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  <c r="I40" s="26"/>
    </row>
    <row spans="1:9" x14ac:dyDescent="0.25" outlineLevel="0" r="41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  <c r="I41" s="26"/>
    </row>
    <row spans="1:9" x14ac:dyDescent="0.25" outlineLevel="0" r="42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  <c r="I42" s="26"/>
    </row>
    <row spans="1:9" x14ac:dyDescent="0.25" outlineLevel="0" r="43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  <c r="I43" s="26"/>
    </row>
    <row spans="1:9" x14ac:dyDescent="0.25" outlineLevel="0" r="44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</v>
      </c>
      <c r="H44" s="53"/>
      <c r="I44" s="26"/>
    </row>
    <row spans="1:9" x14ac:dyDescent="0.25" outlineLevel="0" r="4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</v>
      </c>
      <c r="I45" s="26"/>
    </row>
    <row spans="1:9" x14ac:dyDescent="0.25" outlineLevel="0" r="46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  <c r="I46" s="26"/>
    </row>
    <row spans="1:9" x14ac:dyDescent="0.25" outlineLevel="0" r="47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  <c r="I47" s="26"/>
    </row>
    <row spans="1:9" x14ac:dyDescent="0.25" outlineLevel="0" r="48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  <c r="I48" s="26"/>
    </row>
    <row spans="1:9" x14ac:dyDescent="0.25" outlineLevel="0" r="49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  <c r="I49" s="26"/>
    </row>
    <row spans="1:9" x14ac:dyDescent="0.25" outlineLevel="0" r="50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  <c r="I50" s="26"/>
    </row>
    <row spans="1:9" x14ac:dyDescent="0.25" outlineLevel="0" r="51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  <c r="I51" s="26"/>
    </row>
    <row spans="1:9" x14ac:dyDescent="0.25" outlineLevel="0" r="52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  <c r="I52" s="26"/>
    </row>
    <row spans="1:9" x14ac:dyDescent="0.25" outlineLevel="0" r="53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4585.4</v>
      </c>
      <c r="I53" s="26"/>
    </row>
    <row spans="1:9" x14ac:dyDescent="0.25" outlineLevel="0" r="54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  <c r="I54" s="26"/>
    </row>
    <row spans="1:9" x14ac:dyDescent="0.25" outlineLevel="0" r="5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  <c r="I55" s="26"/>
    </row>
    <row spans="1:9" x14ac:dyDescent="0.25" outlineLevel="0" r="56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  <c r="I56" s="26"/>
    </row>
    <row spans="1:9" x14ac:dyDescent="0.25" outlineLevel="0" r="57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  <c r="I57" s="26"/>
    </row>
    <row spans="1:9" x14ac:dyDescent="0.25" outlineLevel="0" r="58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</v>
      </c>
      <c r="H58" s="53"/>
      <c r="I58" s="26"/>
    </row>
    <row spans="1:9" x14ac:dyDescent="0.25" outlineLevel="0" r="59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  <c r="I59" s="26"/>
    </row>
    <row spans="1:9" x14ac:dyDescent="0.25" outlineLevel="0" r="60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153.73</v>
      </c>
      <c r="I60" s="26"/>
    </row>
    <row spans="1:9" x14ac:dyDescent="0.25" outlineLevel="0" r="61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  <c r="I61" s="26"/>
    </row>
    <row spans="1:9" x14ac:dyDescent="0.25" outlineLevel="0" r="62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  <c r="I62" s="26"/>
    </row>
    <row spans="1:9" x14ac:dyDescent="0.25" outlineLevel="0" r="63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  <c r="I63" s="26"/>
    </row>
    <row spans="1:9" x14ac:dyDescent="0.25" outlineLevel="0" r="64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  <c r="I64" s="26"/>
    </row>
    <row spans="1:9" x14ac:dyDescent="0.25" outlineLevel="0" r="6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  <c r="I65" s="26"/>
    </row>
    <row spans="1:9" x14ac:dyDescent="0.25" outlineLevel="0" r="66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  <c r="I66" s="26"/>
    </row>
    <row spans="1:9" x14ac:dyDescent="0.25" outlineLevel="0" r="67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  <c r="I67" s="26"/>
    </row>
    <row spans="1:9" x14ac:dyDescent="0.25" outlineLevel="0" r="68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  <c r="I68" s="26"/>
    </row>
    <row spans="1:9" x14ac:dyDescent="0.25" outlineLevel="0" r="69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  <c r="I69" s="26"/>
    </row>
    <row spans="1:9" x14ac:dyDescent="0.25" outlineLevel="0" r="70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  <c r="I70" s="26"/>
    </row>
    <row spans="1:9" x14ac:dyDescent="0.25" outlineLevel="0" r="71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  <c r="I71" s="26"/>
    </row>
    <row spans="1:9" x14ac:dyDescent="0.25" outlineLevel="0" r="72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  <c r="I72" s="26"/>
    </row>
    <row spans="1:9" x14ac:dyDescent="0.25" outlineLevel="0" r="73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spans="1:9" x14ac:dyDescent="0.25" outlineLevel="0" r="74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</v>
      </c>
      <c r="H74" s="53"/>
      <c r="I74" s="26"/>
    </row>
    <row spans="1:9" x14ac:dyDescent="0.25" outlineLevel="0" r="7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</v>
      </c>
      <c r="I75" s="26"/>
    </row>
    <row spans="1:9" x14ac:dyDescent="0.25" outlineLevel="0" r="76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spans="1:9" x14ac:dyDescent="0.25" outlineLevel="0" r="77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spans="1:9" x14ac:dyDescent="0.25" outlineLevel="0" r="78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  <c r="I78" s="26"/>
    </row>
    <row spans="1:9" x14ac:dyDescent="0.25" outlineLevel="0" r="79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  <c r="I79" s="26"/>
    </row>
    <row spans="1:9" x14ac:dyDescent="0.25" outlineLevel="0" r="80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  <c r="I80" s="26"/>
    </row>
    <row spans="1:9" x14ac:dyDescent="0.25" outlineLevel="0" r="81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  <c r="I81" s="26"/>
    </row>
    <row spans="1:9" x14ac:dyDescent="0.25" outlineLevel="0" r="82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  <c r="I82" s="26"/>
    </row>
    <row spans="1:9" x14ac:dyDescent="0.25" outlineLevel="0" r="83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  <c r="I83" s="26"/>
    </row>
    <row spans="1:9" x14ac:dyDescent="0.25" outlineLevel="0" r="84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  <c r="I84" s="26"/>
    </row>
    <row spans="1:9" x14ac:dyDescent="0.25" outlineLevel="0" r="8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  <c r="I85" s="26"/>
    </row>
    <row spans="1:9" x14ac:dyDescent="0.25" outlineLevel="0" r="86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  <c r="I86" s="26"/>
    </row>
    <row spans="1:9" x14ac:dyDescent="0.25" outlineLevel="0" r="87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  <c r="I87" s="26"/>
    </row>
    <row spans="1:9" x14ac:dyDescent="0.25" outlineLevel="0" r="88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spans="1:9" x14ac:dyDescent="0.25" outlineLevel="0" r="89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  <c r="I89" s="26"/>
    </row>
    <row spans="1:9" x14ac:dyDescent="0.25" outlineLevel="0" r="90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159.95</v>
      </c>
      <c r="H90" s="53"/>
      <c r="I90" s="26"/>
    </row>
    <row spans="1:9" x14ac:dyDescent="0.25" outlineLevel="0" r="91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149.95</v>
      </c>
      <c r="I91" s="26"/>
    </row>
    <row spans="1:9" x14ac:dyDescent="0.25" outlineLevel="0" r="92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  <c r="I92" s="26"/>
    </row>
    <row spans="1:9" x14ac:dyDescent="0.25" outlineLevel="0" r="93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  <c r="I93" s="26"/>
    </row>
    <row spans="1:9" x14ac:dyDescent="0.25" outlineLevel="0" r="94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  <c r="I94" s="26"/>
    </row>
    <row spans="1:9" x14ac:dyDescent="0.25" outlineLevel="0" r="9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  <c r="I95" s="26"/>
    </row>
    <row spans="1:9" x14ac:dyDescent="0.25" outlineLevel="0" r="96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  <c r="I96" s="26"/>
    </row>
    <row spans="1:9" x14ac:dyDescent="0.25" outlineLevel="0" r="97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  <c r="I97" s="26"/>
    </row>
    <row spans="1:9" x14ac:dyDescent="0.25" outlineLevel="0" r="98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  <c r="I98" s="26"/>
    </row>
    <row spans="1:9" x14ac:dyDescent="0.25" outlineLevel="0" r="99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  <c r="I99" s="26"/>
    </row>
    <row spans="1:9" x14ac:dyDescent="0.25" outlineLevel="0" r="100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  <c r="I100" s="26"/>
    </row>
    <row spans="1:9" x14ac:dyDescent="0.25" outlineLevel="0" r="101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  <c r="I101" s="26"/>
    </row>
    <row spans="1:9" x14ac:dyDescent="0.25" outlineLevel="0" r="102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  <c r="I102" s="26"/>
    </row>
    <row spans="1:9" x14ac:dyDescent="0.25" outlineLevel="0" r="103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  <c r="I103" s="26"/>
    </row>
    <row spans="1:9" x14ac:dyDescent="0.25" outlineLevel="0" r="104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</v>
      </c>
      <c r="H104" s="53"/>
      <c r="I104" s="26"/>
    </row>
    <row spans="1:9" x14ac:dyDescent="0.25" outlineLevel="0" r="10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  <c r="I105" s="26"/>
    </row>
    <row spans="1:9" x14ac:dyDescent="0.25" outlineLevel="0" r="106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  <c r="I106" s="26"/>
    </row>
    <row spans="1:9" x14ac:dyDescent="0.25" outlineLevel="0" r="107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  <c r="I107" s="26"/>
    </row>
    <row spans="1:9" x14ac:dyDescent="0.25" outlineLevel="0" r="108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  <c r="I108" s="26"/>
    </row>
    <row spans="1:9" x14ac:dyDescent="0.25" outlineLevel="0" r="109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  <c r="I109" s="26"/>
    </row>
    <row spans="1:9" x14ac:dyDescent="0.25" outlineLevel="0" r="110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  <c r="I110" s="26"/>
    </row>
    <row spans="1:9" x14ac:dyDescent="0.25" outlineLevel="0" r="111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  <c r="I111" s="26"/>
    </row>
    <row spans="1:9" x14ac:dyDescent="0.25" outlineLevel="0" r="112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  <c r="I112" s="26"/>
    </row>
    <row spans="1:9" x14ac:dyDescent="0.25" outlineLevel="0" r="113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  <c r="I113" s="26"/>
    </row>
    <row spans="1:9" x14ac:dyDescent="0.25" outlineLevel="0" r="114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  <c r="I114" s="26"/>
    </row>
    <row spans="1:9" x14ac:dyDescent="0.25" outlineLevel="0" r="11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  <c r="I115" s="26"/>
    </row>
    <row spans="1:9" x14ac:dyDescent="0.25" outlineLevel="0" r="116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  <c r="I116" s="26"/>
    </row>
    <row spans="1:9" x14ac:dyDescent="0.25" outlineLevel="0" r="117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  <c r="I117" s="26"/>
    </row>
    <row spans="1:9" x14ac:dyDescent="0.25" outlineLevel="0" r="118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  <c r="I118" s="26"/>
    </row>
    <row spans="1:9" x14ac:dyDescent="0.25" outlineLevel="0" r="119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  <c r="I119" s="26"/>
    </row>
    <row spans="1:9" x14ac:dyDescent="0.25" outlineLevel="0" r="120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spans="1:9" x14ac:dyDescent="0.25" outlineLevel="0" r="121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spans="1:9" x14ac:dyDescent="0.25" outlineLevel="0" r="122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  <c r="I122" s="26"/>
    </row>
    <row spans="1:9" x14ac:dyDescent="0.25" outlineLevel="0" r="123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  <c r="I123" s="26"/>
    </row>
    <row spans="1:9" x14ac:dyDescent="0.25" outlineLevel="0" r="124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  <c r="I124" s="26"/>
    </row>
    <row spans="1:9" x14ac:dyDescent="0.25" outlineLevel="0" r="1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spans="1:9" x14ac:dyDescent="0.25" outlineLevel="0" r="126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  <c r="I126" s="26"/>
    </row>
    <row spans="1:9" x14ac:dyDescent="0.25" outlineLevel="0" r="127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  <c r="I127" s="26"/>
    </row>
    <row spans="1:9" x14ac:dyDescent="0.25" outlineLevel="0" r="128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  <c r="I128" s="26"/>
    </row>
    <row spans="1:9" x14ac:dyDescent="0.25" outlineLevel="0" r="129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  <c r="I129" s="26"/>
    </row>
    <row spans="1:9" x14ac:dyDescent="0.25" outlineLevel="0" r="130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  <c r="I130" s="26"/>
    </row>
    <row spans="1:9" x14ac:dyDescent="0.25" outlineLevel="0" r="131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  <c r="I131" s="26"/>
    </row>
    <row spans="1:9" x14ac:dyDescent="0.25" outlineLevel="0" r="132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  <c r="I132" s="26"/>
    </row>
    <row spans="1:9" x14ac:dyDescent="0.25" outlineLevel="0" r="133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  <c r="I133" s="26"/>
    </row>
    <row spans="1:9" x14ac:dyDescent="0.25" outlineLevel="0" r="134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  <c r="I134" s="26"/>
    </row>
    <row spans="1:9" x14ac:dyDescent="0.25" outlineLevel="0" r="13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  <c r="I135" s="26"/>
    </row>
    <row spans="1:9" x14ac:dyDescent="0.25" outlineLevel="0" r="136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  <c r="I136" s="26"/>
    </row>
    <row spans="1:9" x14ac:dyDescent="0.25" outlineLevel="0" r="137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  <c r="I137" s="26"/>
    </row>
    <row spans="1:9" x14ac:dyDescent="0.25" outlineLevel="0" r="138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  <c r="I138" s="26"/>
    </row>
    <row spans="1:9" x14ac:dyDescent="0.25" outlineLevel="0" r="139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  <c r="I139" s="26"/>
    </row>
    <row spans="1:9" x14ac:dyDescent="0.25" outlineLevel="0" r="140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</v>
      </c>
      <c r="I140" s="26"/>
    </row>
    <row spans="1:9" x14ac:dyDescent="0.25" outlineLevel="0" r="141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  <c r="I141" s="26"/>
    </row>
    <row spans="1:9" x14ac:dyDescent="0.25" outlineLevel="0" r="142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  <c r="I142" s="26"/>
    </row>
    <row spans="1:9" x14ac:dyDescent="0.25" outlineLevel="0" r="143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  <c r="I143" s="26"/>
    </row>
    <row spans="1:9" x14ac:dyDescent="0.25" outlineLevel="0" r="144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  <c r="I144" s="26"/>
    </row>
    <row spans="1:9" x14ac:dyDescent="0.25" outlineLevel="0" r="14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  <c r="I145" s="26"/>
    </row>
    <row spans="1:9" x14ac:dyDescent="0.25" outlineLevel="0" r="146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  <c r="I146" s="26"/>
    </row>
    <row spans="1:9" x14ac:dyDescent="0.25" outlineLevel="0" r="147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  <c r="I147" s="26"/>
    </row>
    <row spans="1:9" x14ac:dyDescent="0.25" outlineLevel="0" r="148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  <c r="I148" s="26"/>
    </row>
    <row spans="1:9" x14ac:dyDescent="0.25" outlineLevel="0" r="149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  <c r="I149" s="26"/>
    </row>
    <row spans="1:9" x14ac:dyDescent="0.25" outlineLevel="0" r="150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  <c r="I150" s="26"/>
    </row>
    <row spans="1:9" x14ac:dyDescent="0.25" outlineLevel="0" r="151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  <c r="I151" s="26"/>
    </row>
    <row spans="1:9" x14ac:dyDescent="0.25" outlineLevel="0" r="152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  <c r="I152" s="26"/>
    </row>
    <row spans="1:9" x14ac:dyDescent="0.25" outlineLevel="0" r="153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9.95</v>
      </c>
      <c r="H153" s="53"/>
      <c r="I153" s="26"/>
    </row>
    <row spans="1:9" x14ac:dyDescent="0.25" outlineLevel="0" r="154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9.95</v>
      </c>
      <c r="I154" s="26"/>
    </row>
    <row spans="1:9" x14ac:dyDescent="0.25" outlineLevel="0" r="15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  <c r="I155" s="26"/>
    </row>
    <row spans="1:9" x14ac:dyDescent="0.25" outlineLevel="0" r="156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  <c r="I156" s="26"/>
    </row>
    <row spans="1:9" x14ac:dyDescent="0.25" outlineLevel="0" r="157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  <c r="I157" s="26"/>
    </row>
    <row spans="1:9" x14ac:dyDescent="0.25" outlineLevel="0" r="158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  <c r="I158" s="26"/>
    </row>
    <row spans="1:9" x14ac:dyDescent="0.25" outlineLevel="0" r="159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  <c r="I159" s="26"/>
    </row>
    <row spans="1:9" x14ac:dyDescent="0.25" outlineLevel="0" r="160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  <c r="I160" s="26"/>
    </row>
    <row spans="1:9" x14ac:dyDescent="0.25" outlineLevel="0" r="161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  <c r="I161" s="26"/>
    </row>
    <row spans="1:9" x14ac:dyDescent="0.25" outlineLevel="0" r="162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  <c r="I162" s="26"/>
    </row>
    <row spans="1:9" x14ac:dyDescent="0.25" outlineLevel="0" r="163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  <c r="I163" s="26"/>
    </row>
    <row spans="1:9" x14ac:dyDescent="0.25" outlineLevel="0" r="164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  <c r="I164" s="26"/>
    </row>
    <row spans="1:9" x14ac:dyDescent="0.25" outlineLevel="0" r="16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  <c r="I165" s="26"/>
    </row>
    <row spans="1:9" x14ac:dyDescent="0.25" outlineLevel="0" r="166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  <c r="I166" s="26"/>
    </row>
    <row spans="1:9" x14ac:dyDescent="0.25" outlineLevel="0" r="167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  <c r="I167" s="26"/>
    </row>
    <row spans="1:9" x14ac:dyDescent="0.25" outlineLevel="0" r="168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  <c r="I168" s="26"/>
    </row>
    <row spans="1:9" x14ac:dyDescent="0.25" outlineLevel="0" r="169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  <c r="I169" s="26"/>
    </row>
    <row spans="1:9" x14ac:dyDescent="0.25" outlineLevel="0" r="170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  <c r="I170" s="26"/>
    </row>
    <row spans="1:9" x14ac:dyDescent="0.25" outlineLevel="0" r="171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  <c r="I171" s="26"/>
    </row>
    <row spans="1:9" x14ac:dyDescent="0.25" outlineLevel="0" r="172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129.95</v>
      </c>
      <c r="H172" s="53"/>
      <c r="I172" s="26"/>
    </row>
    <row spans="1:9" x14ac:dyDescent="0.25" outlineLevel="0" r="173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  <c r="I173" s="26"/>
    </row>
    <row spans="1:9" x14ac:dyDescent="0.25" outlineLevel="0" r="174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  <c r="I174" s="26"/>
    </row>
    <row spans="1:9" x14ac:dyDescent="0.25" outlineLevel="0" r="17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spans="1:9" x14ac:dyDescent="0.25" outlineLevel="0" r="176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129.95</v>
      </c>
      <c r="H176" s="53"/>
      <c r="I176" s="26"/>
    </row>
    <row spans="1:9" x14ac:dyDescent="0.25" outlineLevel="0" r="177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  <c r="I177" s="26"/>
    </row>
    <row spans="1:9" x14ac:dyDescent="0.25" outlineLevel="0" r="178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  <c r="I178" s="26"/>
    </row>
    <row spans="1:9" x14ac:dyDescent="0.25" outlineLevel="0" r="179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spans="1:9" x14ac:dyDescent="0.25" outlineLevel="0" r="180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129.95</v>
      </c>
      <c r="H180" s="53"/>
      <c r="I180" s="26"/>
    </row>
    <row spans="1:9" x14ac:dyDescent="0.25" outlineLevel="0" r="181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  <c r="I181" s="26"/>
    </row>
    <row spans="1:9" x14ac:dyDescent="0.25" outlineLevel="0" r="182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  <c r="I182" s="26"/>
    </row>
    <row spans="1:9" x14ac:dyDescent="0.25" outlineLevel="0" r="183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spans="1:9" x14ac:dyDescent="0.25" outlineLevel="0" r="184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129.95</v>
      </c>
      <c r="H184" s="53"/>
      <c r="I184" s="26"/>
    </row>
    <row spans="1:9" x14ac:dyDescent="0.25" outlineLevel="0" r="18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  <c r="I185" s="26"/>
    </row>
    <row spans="1:9" x14ac:dyDescent="0.25" outlineLevel="0" r="186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  <c r="I186" s="26"/>
    </row>
    <row spans="1:9" x14ac:dyDescent="0.25" outlineLevel="0" r="187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spans="1:9" x14ac:dyDescent="0.25" outlineLevel="0" r="188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  <c r="I188" s="26"/>
    </row>
    <row spans="1:9" x14ac:dyDescent="0.25" outlineLevel="0" r="189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  <c r="I189" s="26"/>
    </row>
    <row spans="1:9" x14ac:dyDescent="0.25" outlineLevel="0" r="190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  <c r="I190" s="26"/>
    </row>
    <row spans="1:9" x14ac:dyDescent="0.25" outlineLevel="0" r="191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  <c r="I191" s="26"/>
    </row>
    <row spans="1:9" x14ac:dyDescent="0.25" outlineLevel="0" r="192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  <c r="I192" s="26"/>
    </row>
    <row spans="1:9" x14ac:dyDescent="0.25" outlineLevel="0" r="193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  <c r="I193" s="26"/>
    </row>
    <row spans="1:9" x14ac:dyDescent="0.25" outlineLevel="0" r="194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  <c r="I194" s="26"/>
    </row>
    <row spans="1:9" x14ac:dyDescent="0.25" outlineLevel="0" r="19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  <c r="I195" s="26"/>
    </row>
    <row spans="1:9" x14ac:dyDescent="0.25" outlineLevel="0" r="196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  <c r="I196" s="26"/>
    </row>
    <row spans="1:9" x14ac:dyDescent="0.25" outlineLevel="0" r="197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  <c r="I197" s="26"/>
    </row>
    <row spans="1:9" x14ac:dyDescent="0.25" outlineLevel="0" r="198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  <c r="I198" s="26"/>
    </row>
    <row spans="1:9" x14ac:dyDescent="0.25" outlineLevel="0" r="199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  <c r="I199" s="26"/>
    </row>
    <row spans="1:9" x14ac:dyDescent="0.25" outlineLevel="0" r="200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  <c r="I200" s="26"/>
    </row>
    <row spans="1:9" x14ac:dyDescent="0.25" outlineLevel="0" r="201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  <c r="I201" s="26"/>
    </row>
    <row spans="1:9" x14ac:dyDescent="0.25" outlineLevel="0" r="202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  <c r="I202" s="26"/>
    </row>
    <row spans="1:9" x14ac:dyDescent="0.25" outlineLevel="0" r="203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129.95</v>
      </c>
      <c r="H203" s="53"/>
      <c r="I203" s="26"/>
    </row>
    <row spans="1:9" x14ac:dyDescent="0.25" outlineLevel="0" r="204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  <c r="I204" s="26"/>
    </row>
    <row spans="1:9" x14ac:dyDescent="0.25" outlineLevel="0" r="20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  <c r="I205" s="26"/>
    </row>
    <row spans="1:9" x14ac:dyDescent="0.25" outlineLevel="0" r="206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spans="1:9" x14ac:dyDescent="0.25" outlineLevel="0" r="207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  <c r="I207" s="26"/>
    </row>
    <row spans="1:9" x14ac:dyDescent="0.25" outlineLevel="0" r="208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  <c r="I208" s="26"/>
    </row>
    <row spans="1:9" x14ac:dyDescent="0.25" outlineLevel="0" r="209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  <c r="I209" s="26"/>
    </row>
    <row spans="1:9" x14ac:dyDescent="0.25" outlineLevel="0" r="210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  <c r="I210" s="26"/>
    </row>
    <row spans="1:9" x14ac:dyDescent="0.25" outlineLevel="0" r="211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  <c r="I211" s="26"/>
    </row>
    <row spans="1:9" x14ac:dyDescent="0.25" outlineLevel="0" r="212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  <c r="I212" s="26"/>
    </row>
    <row spans="1:9" x14ac:dyDescent="0.25" outlineLevel="0" r="213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  <c r="I213" s="26"/>
    </row>
    <row spans="1:9" x14ac:dyDescent="0.25" outlineLevel="0" r="214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  <c r="I214" s="26"/>
    </row>
    <row spans="1:9" x14ac:dyDescent="0.25" outlineLevel="0" r="21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  <c r="I215" s="26"/>
    </row>
    <row spans="1:9" x14ac:dyDescent="0.25" outlineLevel="0" r="216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  <c r="I216" s="26"/>
    </row>
    <row spans="1:9" x14ac:dyDescent="0.25" outlineLevel="0" r="217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  <c r="I217" s="26"/>
    </row>
    <row spans="1:9" x14ac:dyDescent="0.25" outlineLevel="0" r="218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  <c r="I218" s="26"/>
    </row>
    <row spans="1:9" x14ac:dyDescent="0.25" outlineLevel="0" r="219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  <c r="I219" s="26"/>
    </row>
    <row spans="1:9" x14ac:dyDescent="0.25" outlineLevel="0" r="220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  <c r="I220" s="26"/>
    </row>
    <row spans="1:9" x14ac:dyDescent="0.25" outlineLevel="0" r="221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  <c r="I221" s="26"/>
    </row>
    <row spans="1:9" x14ac:dyDescent="0.25" outlineLevel="0" r="222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  <c r="I222" s="26"/>
    </row>
    <row spans="1:9" x14ac:dyDescent="0.25" outlineLevel="0" r="223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  <c r="I223" s="26"/>
    </row>
    <row spans="1:9" x14ac:dyDescent="0.25" outlineLevel="0" r="224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  <c r="I224" s="26"/>
    </row>
    <row spans="1:9" x14ac:dyDescent="0.25" outlineLevel="0" r="2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  <c r="I225" s="26"/>
    </row>
    <row spans="1:9" x14ac:dyDescent="0.25" outlineLevel="0" r="226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  <c r="I226" s="26"/>
    </row>
    <row spans="1:9" x14ac:dyDescent="0.25" outlineLevel="0" r="227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  <c r="I227" s="26"/>
    </row>
    <row spans="1:9" x14ac:dyDescent="0.25" outlineLevel="0" r="228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  <c r="I228" s="26"/>
    </row>
    <row spans="1:9" x14ac:dyDescent="0.25" outlineLevel="0" r="229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  <c r="I229" s="26"/>
    </row>
    <row spans="1:9" x14ac:dyDescent="0.25" outlineLevel="0" r="230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  <c r="I230" s="26"/>
    </row>
    <row spans="1:9" x14ac:dyDescent="0.25" outlineLevel="0" r="231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  <c r="I231" s="26"/>
    </row>
    <row spans="1:9" x14ac:dyDescent="0.25" outlineLevel="0" r="232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  <c r="I232" s="26"/>
    </row>
    <row spans="1:9" x14ac:dyDescent="0.25" outlineLevel="0" r="233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  <c r="I233" s="26"/>
    </row>
    <row spans="1:9" x14ac:dyDescent="0.25" outlineLevel="0" r="234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  <c r="I234" s="26"/>
    </row>
    <row spans="1:9" x14ac:dyDescent="0.25" outlineLevel="0" r="23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  <c r="I235" s="26"/>
    </row>
    <row spans="1:9" x14ac:dyDescent="0.25" outlineLevel="0" r="236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  <c r="I236" s="26"/>
    </row>
    <row spans="1:9" x14ac:dyDescent="0.25" outlineLevel="0" r="237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37.41</v>
      </c>
      <c r="I237" s="26"/>
    </row>
    <row spans="1:9" x14ac:dyDescent="0.25" outlineLevel="0" r="238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  <c r="I238" s="26"/>
    </row>
    <row spans="1:9" x14ac:dyDescent="0.25" outlineLevel="0" r="239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  <c r="I239" s="26"/>
    </row>
    <row spans="1:9" x14ac:dyDescent="0.25" outlineLevel="0" r="240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  <c r="I240" s="26"/>
    </row>
    <row spans="1:9" x14ac:dyDescent="0.25" outlineLevel="0" r="241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  <c r="I241" s="26"/>
    </row>
    <row spans="1:9" x14ac:dyDescent="0.25" outlineLevel="0" r="242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  <c r="I242" s="26"/>
    </row>
    <row spans="1:9" x14ac:dyDescent="0.25" outlineLevel="0" r="243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  <c r="I243" s="26"/>
    </row>
    <row spans="1:9" x14ac:dyDescent="0.25" outlineLevel="0" r="244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  <c r="I244" s="26"/>
    </row>
    <row spans="1:9" x14ac:dyDescent="0.25" outlineLevel="0" r="24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  <c r="I245" s="26"/>
    </row>
    <row spans="1:9" x14ac:dyDescent="0.25" outlineLevel="0" r="246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  <c r="I246" s="26"/>
    </row>
    <row spans="1:9" x14ac:dyDescent="0.25" outlineLevel="0" r="247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  <c r="I247" s="26"/>
    </row>
    <row spans="1:9" x14ac:dyDescent="0.25" outlineLevel="0" r="248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  <c r="I248" s="26"/>
    </row>
    <row spans="1:9" x14ac:dyDescent="0.25" outlineLevel="0" r="249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  <c r="I249" s="26"/>
    </row>
    <row spans="1:9" x14ac:dyDescent="0.25" outlineLevel="0" r="250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  <c r="I250" s="26"/>
    </row>
    <row spans="1:9" x14ac:dyDescent="0.25" outlineLevel="0" r="251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  <c r="I251" s="26"/>
    </row>
    <row spans="1:9" x14ac:dyDescent="0.25" outlineLevel="0" r="252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  <c r="I252" s="26"/>
    </row>
    <row spans="1:9" x14ac:dyDescent="0.25" outlineLevel="0" r="253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  <c r="I253" s="26"/>
    </row>
    <row spans="1:9" x14ac:dyDescent="0.25" outlineLevel="0" r="254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  <c r="I254" s="26"/>
    </row>
    <row spans="1:9" x14ac:dyDescent="0.25" outlineLevel="0" r="25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  <c r="I255" s="26"/>
    </row>
    <row spans="1:9" x14ac:dyDescent="0.25" outlineLevel="0" r="256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  <c r="I256" s="26"/>
    </row>
    <row spans="1:9" x14ac:dyDescent="0.25" outlineLevel="0" r="257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  <c r="I257" s="26"/>
    </row>
    <row spans="1:9" x14ac:dyDescent="0.25" outlineLevel="0" r="258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  <c r="I258" s="26"/>
    </row>
    <row spans="1:9" x14ac:dyDescent="0.25" outlineLevel="0" r="259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  <c r="I259" s="26"/>
    </row>
    <row spans="1:9" x14ac:dyDescent="0.25" outlineLevel="0" r="260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  <c r="I260" s="26"/>
    </row>
    <row spans="1:9" x14ac:dyDescent="0.25" outlineLevel="0" r="261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  <c r="I261" s="26"/>
    </row>
    <row spans="1:9" x14ac:dyDescent="0.25" outlineLevel="0" r="262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  <c r="I262" s="26"/>
    </row>
    <row spans="1:9" x14ac:dyDescent="0.25" outlineLevel="0" r="263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  <c r="I263" s="26"/>
    </row>
    <row spans="1:9" x14ac:dyDescent="0.25" outlineLevel="0" r="264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  <c r="I264" s="26"/>
    </row>
    <row spans="1:9" x14ac:dyDescent="0.25" outlineLevel="0" r="26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  <c r="I265" s="26"/>
    </row>
    <row spans="1:9" x14ac:dyDescent="0.25" outlineLevel="0" r="266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spans="1:9" x14ac:dyDescent="0.25" outlineLevel="0" r="267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spans="1:9" x14ac:dyDescent="0.25" outlineLevel="0" r="268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spans="1:9" x14ac:dyDescent="0.25" outlineLevel="0" r="269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spans="1:9" x14ac:dyDescent="0.25" outlineLevel="0" r="270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  <c r="I270" s="26"/>
    </row>
    <row spans="1:9" x14ac:dyDescent="0.25" outlineLevel="0" r="271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  <c r="I271" s="26"/>
    </row>
    <row spans="1:9" x14ac:dyDescent="0.25" outlineLevel="0" r="272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  <c r="I272" s="26"/>
    </row>
    <row spans="1:9" x14ac:dyDescent="0.25" outlineLevel="0" r="273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  <c r="I273" s="26"/>
    </row>
    <row spans="1:9" x14ac:dyDescent="0.25" outlineLevel="0" r="274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  <c r="I274" s="26"/>
    </row>
    <row spans="1:9" x14ac:dyDescent="0.25" outlineLevel="0" r="27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  <c r="I275" s="26"/>
    </row>
    <row spans="1:9" x14ac:dyDescent="0.25" outlineLevel="0" r="276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  <c r="I276" s="26"/>
    </row>
    <row spans="1:9" x14ac:dyDescent="0.25" outlineLevel="0" r="277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  <c r="I277" s="26"/>
    </row>
    <row spans="1:9" x14ac:dyDescent="0.25" outlineLevel="0" r="278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  <c r="I278" s="26"/>
    </row>
    <row spans="1:9" x14ac:dyDescent="0.25" outlineLevel="0" r="279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  <c r="I279" s="26"/>
    </row>
    <row spans="1:9" x14ac:dyDescent="0.25" outlineLevel="0" r="280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  <c r="I280" s="26"/>
    </row>
    <row spans="1:9" x14ac:dyDescent="0.25" outlineLevel="0" r="281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  <c r="I281" s="26"/>
    </row>
    <row spans="1:9" x14ac:dyDescent="0.25" outlineLevel="0" r="282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  <c r="I282" s="26"/>
    </row>
    <row spans="1:9" x14ac:dyDescent="0.25" outlineLevel="0" r="283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9.95</v>
      </c>
      <c r="I283" s="26"/>
    </row>
    <row spans="1:9" x14ac:dyDescent="0.25" outlineLevel="0" r="284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  <c r="I284" s="26"/>
    </row>
    <row spans="1:9" x14ac:dyDescent="0.25" outlineLevel="0" r="28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  <c r="I285" s="26"/>
    </row>
    <row spans="1:9" x14ac:dyDescent="0.25" outlineLevel="0" r="286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  <c r="I286" s="26"/>
    </row>
    <row spans="1:9" x14ac:dyDescent="0.25" outlineLevel="0" r="287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  <c r="I287" s="26"/>
    </row>
    <row spans="1:9" x14ac:dyDescent="0.25" outlineLevel="0" r="288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129.95</v>
      </c>
      <c r="H288" s="53"/>
      <c r="I288" s="26"/>
    </row>
    <row spans="1:9" x14ac:dyDescent="0.25" outlineLevel="0" r="289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  <c r="I289" s="26"/>
    </row>
    <row spans="1:9" x14ac:dyDescent="0.25" outlineLevel="0" r="290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  <c r="I290" s="26"/>
    </row>
    <row spans="1:9" x14ac:dyDescent="0.25" outlineLevel="0" r="291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spans="1:9" x14ac:dyDescent="0.25" outlineLevel="0" r="292">
      <c r="A292" s="23">
        <v>82</v>
      </c>
      <c r="B292" s="52">
        <v>45291</v>
      </c>
      <c r="C292" s="26" t="s">
        <v>511</v>
      </c>
      <c r="D292" s="21" t="s">
        <v>510</v>
      </c>
      <c r="E292" s="23" t="s">
        <v>427</v>
      </c>
      <c r="F292" s="26" t="s">
        <v>428</v>
      </c>
      <c r="G292" s="53">
        <v>29.95</v>
      </c>
      <c r="H292" s="53"/>
      <c r="I292" s="26"/>
    </row>
    <row spans="1:9" x14ac:dyDescent="0.25" outlineLevel="0" r="293">
      <c r="A293" s="23">
        <v>82</v>
      </c>
      <c r="B293" s="52">
        <v>45291</v>
      </c>
      <c r="C293" s="26" t="s">
        <v>511</v>
      </c>
      <c r="D293" s="21" t="s">
        <v>510</v>
      </c>
      <c r="E293" s="23" t="s">
        <v>360</v>
      </c>
      <c r="F293" s="26" t="s">
        <v>358</v>
      </c>
      <c r="G293" s="53"/>
      <c r="H293" s="53">
        <v>29.95</v>
      </c>
      <c r="I293" s="26"/>
    </row>
    <row spans="1:9" x14ac:dyDescent="0.25" outlineLevel="0" r="294">
      <c r="A294" s="23">
        <v>83</v>
      </c>
      <c r="B294" s="52">
        <v>45299</v>
      </c>
      <c r="C294" s="26" t="s">
        <v>481</v>
      </c>
      <c r="E294" s="23" t="s">
        <v>512</v>
      </c>
      <c r="F294" s="26" t="s">
        <v>457</v>
      </c>
      <c r="G294" s="53">
        <v>2400</v>
      </c>
      <c r="H294" s="53"/>
      <c r="I294" s="26"/>
    </row>
    <row spans="1:9" x14ac:dyDescent="0.25" outlineLevel="0" r="29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  <c r="I295" s="26"/>
    </row>
    <row spans="1:9" x14ac:dyDescent="0.25" outlineLevel="0" r="296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  <c r="I296" s="26"/>
    </row>
    <row spans="1:9" x14ac:dyDescent="0.25" outlineLevel="0" r="297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  <c r="I297" s="26"/>
    </row>
    <row spans="1:9" x14ac:dyDescent="0.25" outlineLevel="0" r="298">
      <c r="A298" s="23">
        <v>84</v>
      </c>
      <c r="B298" s="52">
        <v>45299</v>
      </c>
      <c r="C298" s="26" t="s">
        <v>513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  <c r="I298" s="26"/>
    </row>
    <row spans="1:9" x14ac:dyDescent="0.25" outlineLevel="0" r="299">
      <c r="A299" s="23">
        <v>84</v>
      </c>
      <c r="B299" s="52">
        <v>45299</v>
      </c>
      <c r="C299" s="26" t="s">
        <v>513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  <c r="I299" s="26"/>
    </row>
    <row spans="1:9" x14ac:dyDescent="0.25" outlineLevel="0" r="300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129.95</v>
      </c>
      <c r="H300" s="53"/>
      <c r="I300" s="26"/>
    </row>
    <row spans="1:9" x14ac:dyDescent="0.25" outlineLevel="0" r="301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  <c r="I301" s="26"/>
    </row>
    <row spans="1:9" x14ac:dyDescent="0.25" outlineLevel="0" r="302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  <c r="I302" s="26"/>
    </row>
    <row spans="1:9" x14ac:dyDescent="0.25" outlineLevel="0" r="303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spans="1:9" x14ac:dyDescent="0.25" outlineLevel="0" r="304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0.29</v>
      </c>
      <c r="H304" s="53"/>
      <c r="I304" s="26"/>
    </row>
    <row spans="1:9" x14ac:dyDescent="0.25" outlineLevel="0" r="30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0.29</v>
      </c>
      <c r="I305" s="26"/>
    </row>
    <row spans="1:9" x14ac:dyDescent="0.25" outlineLevel="0" r="306">
      <c r="A306" s="23">
        <v>87</v>
      </c>
      <c r="B306" s="52">
        <v>45299</v>
      </c>
      <c r="C306" s="26" t="s">
        <v>514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  <c r="I306" s="26"/>
    </row>
    <row spans="1:9" x14ac:dyDescent="0.25" outlineLevel="0" r="307">
      <c r="A307" s="23">
        <v>87</v>
      </c>
      <c r="B307" s="52">
        <v>45299</v>
      </c>
      <c r="C307" s="26" t="s">
        <v>514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  <c r="I307" s="26"/>
    </row>
    <row spans="1:9" x14ac:dyDescent="0.25" outlineLevel="0" r="308">
      <c r="A308" s="23">
        <v>87</v>
      </c>
      <c r="B308" s="52">
        <v>45299</v>
      </c>
      <c r="C308" s="26" t="s">
        <v>514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  <c r="I308" s="26"/>
    </row>
    <row spans="1:9" x14ac:dyDescent="0.25" outlineLevel="0" r="309">
      <c r="A309" s="23">
        <v>87</v>
      </c>
      <c r="B309" s="52">
        <v>45299</v>
      </c>
      <c r="C309" s="26" t="s">
        <v>514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  <c r="I309" s="26"/>
    </row>
    <row spans="1:9" x14ac:dyDescent="0.25" outlineLevel="0" r="310">
      <c r="A310" s="23">
        <v>88</v>
      </c>
      <c r="B310" s="52">
        <v>45298</v>
      </c>
      <c r="C310" s="26" t="s">
        <v>516</v>
      </c>
      <c r="D310" s="21" t="s">
        <v>515</v>
      </c>
      <c r="E310" s="23" t="s">
        <v>360</v>
      </c>
      <c r="F310" s="26" t="s">
        <v>358</v>
      </c>
      <c r="G310" s="53">
        <v>0.01</v>
      </c>
      <c r="H310" s="53"/>
      <c r="I310" s="26"/>
    </row>
    <row spans="1:9" x14ac:dyDescent="0.25" outlineLevel="0" r="311">
      <c r="A311" s="23">
        <v>88</v>
      </c>
      <c r="B311" s="52">
        <v>45298</v>
      </c>
      <c r="C311" s="26" t="s">
        <v>516</v>
      </c>
      <c r="D311" s="21" t="s">
        <v>515</v>
      </c>
      <c r="E311" s="23" t="s">
        <v>427</v>
      </c>
      <c r="F311" s="26" t="s">
        <v>428</v>
      </c>
      <c r="G311" s="53"/>
      <c r="H311" s="53">
        <v>0.01</v>
      </c>
      <c r="I311" s="26"/>
    </row>
    <row spans="1:9" x14ac:dyDescent="0.25" outlineLevel="0" r="312">
      <c r="A312" s="23">
        <v>89</v>
      </c>
      <c r="B312" s="52">
        <v>45299</v>
      </c>
      <c r="C312" s="26" t="s">
        <v>517</v>
      </c>
      <c r="D312" s="21" t="s">
        <v>59</v>
      </c>
      <c r="E312" s="23" t="s">
        <v>518</v>
      </c>
      <c r="F312" s="26" t="s">
        <v>519</v>
      </c>
      <c r="G312" s="53">
        <v>45.98</v>
      </c>
      <c r="H312" s="53"/>
    </row>
    <row spans="1:9" x14ac:dyDescent="0.25" outlineLevel="0" r="313">
      <c r="A313" s="23">
        <v>89</v>
      </c>
      <c r="B313" s="52">
        <v>45299</v>
      </c>
      <c r="C313" s="26" t="s">
        <v>517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</row>
    <row spans="1:9" x14ac:dyDescent="0.25" outlineLevel="0" r="314">
      <c r="A314" s="23">
        <v>90</v>
      </c>
      <c r="B314" s="52">
        <v>45300</v>
      </c>
      <c r="C314" s="26" t="s">
        <v>520</v>
      </c>
      <c r="E314" s="23" t="s">
        <v>521</v>
      </c>
      <c r="F314" s="26" t="s">
        <v>522</v>
      </c>
      <c r="G314" s="53">
        <v>259.95</v>
      </c>
      <c r="H314" s="53"/>
    </row>
    <row spans="1:9" x14ac:dyDescent="0.25" outlineLevel="0" r="315">
      <c r="A315" s="23">
        <v>90</v>
      </c>
      <c r="B315" s="52">
        <v>45300</v>
      </c>
      <c r="C315" s="26" t="s">
        <v>520</v>
      </c>
      <c r="E315" s="23" t="s">
        <v>360</v>
      </c>
      <c r="F315" s="26" t="s">
        <v>358</v>
      </c>
      <c r="G315" s="53"/>
      <c r="H315" s="53">
        <v>259.95</v>
      </c>
    </row>
    <row spans="1:9" x14ac:dyDescent="0.25" outlineLevel="0" r="316">
      <c r="A316" s="23">
        <v>91</v>
      </c>
      <c r="B316" s="52">
        <v>45301</v>
      </c>
      <c r="C316" s="26" t="s">
        <v>525</v>
      </c>
      <c r="D316" s="21" t="s">
        <v>524</v>
      </c>
      <c r="E316" s="23" t="s">
        <v>360</v>
      </c>
      <c r="F316" s="26" t="s">
        <v>358</v>
      </c>
      <c r="G316" s="56">
        <v>0.25</v>
      </c>
    </row>
    <row spans="1:9" x14ac:dyDescent="0.25" outlineLevel="0" r="317">
      <c r="A317" s="23">
        <v>91</v>
      </c>
      <c r="B317" s="52">
        <v>45301</v>
      </c>
      <c r="C317" s="26" t="s">
        <v>525</v>
      </c>
      <c r="D317" s="21" t="s">
        <v>524</v>
      </c>
      <c r="E317" s="23" t="s">
        <v>385</v>
      </c>
      <c r="F317" s="26" t="s">
        <v>386</v>
      </c>
      <c r="H317" s="56">
        <v>0.25</v>
      </c>
    </row>
    <row spans="1:9" x14ac:dyDescent="0.25" outlineLevel="0" r="318">
      <c r="A318" s="23">
        <v>92</v>
      </c>
      <c r="B318" s="52">
        <v>44931</v>
      </c>
      <c r="C318" s="26" t="s">
        <v>537</v>
      </c>
      <c r="D318" s="21" t="s">
        <v>526</v>
      </c>
      <c r="E318" s="23">
        <v>1000</v>
      </c>
      <c r="F318" s="26" t="s">
        <v>358</v>
      </c>
      <c r="G318" s="57">
        <v>5066.22</v>
      </c>
    </row>
    <row spans="1:9" x14ac:dyDescent="0.25" outlineLevel="0" r="319">
      <c r="A319" s="23">
        <v>92</v>
      </c>
      <c r="B319" s="52">
        <v>44931</v>
      </c>
      <c r="C319" s="26" t="s">
        <v>537</v>
      </c>
      <c r="D319" s="21" t="s">
        <v>526</v>
      </c>
      <c r="E319" s="23">
        <v>1100</v>
      </c>
      <c r="F319" s="26" t="s">
        <v>527</v>
      </c>
      <c r="H319" s="57">
        <v>5066.22</v>
      </c>
    </row>
    <row spans="1:9" x14ac:dyDescent="0.25" outlineLevel="0" r="320">
      <c r="A320" s="23">
        <v>93</v>
      </c>
      <c r="B320" s="52">
        <v>44931</v>
      </c>
      <c r="C320" s="26" t="s">
        <v>529</v>
      </c>
      <c r="D320" s="21" t="s">
        <v>528</v>
      </c>
      <c r="E320" s="23">
        <v>1000</v>
      </c>
      <c r="F320" s="26" t="s">
        <v>358</v>
      </c>
      <c r="G320" s="57">
        <v>5474.39</v>
      </c>
    </row>
    <row spans="1:8" x14ac:dyDescent="0.25" outlineLevel="0" r="321">
      <c r="A321" s="23">
        <v>93</v>
      </c>
      <c r="B321" s="52">
        <v>44931</v>
      </c>
      <c r="C321" s="26" t="s">
        <v>529</v>
      </c>
      <c r="D321" s="21" t="s">
        <v>528</v>
      </c>
      <c r="E321" s="23">
        <v>1100</v>
      </c>
      <c r="F321" s="26" t="s">
        <v>527</v>
      </c>
      <c r="H321" s="57">
        <v>5474.39</v>
      </c>
    </row>
    <row spans="1:8" x14ac:dyDescent="0.25" outlineLevel="0" r="322">
      <c r="A322" s="23">
        <v>94</v>
      </c>
      <c r="B322" s="52">
        <v>44931</v>
      </c>
      <c r="C322" s="26" t="s">
        <v>533</v>
      </c>
      <c r="D322" s="21" t="s">
        <v>530</v>
      </c>
      <c r="E322" s="23">
        <v>1000</v>
      </c>
      <c r="F322" s="26" t="s">
        <v>358</v>
      </c>
      <c r="G322" s="57">
        <v>346.46</v>
      </c>
    </row>
    <row spans="1:8" x14ac:dyDescent="0.25" outlineLevel="0" r="323">
      <c r="A323" s="23">
        <v>94</v>
      </c>
      <c r="B323" s="52">
        <v>44931</v>
      </c>
      <c r="C323" s="26" t="s">
        <v>533</v>
      </c>
      <c r="D323" s="21" t="s">
        <v>530</v>
      </c>
      <c r="E323" s="23">
        <v>1100</v>
      </c>
      <c r="F323" s="26" t="s">
        <v>527</v>
      </c>
      <c r="H323" s="57">
        <v>346.46</v>
      </c>
    </row>
    <row spans="1:8" x14ac:dyDescent="0.25" outlineLevel="0" r="324">
      <c r="A324" s="23">
        <v>95</v>
      </c>
      <c r="B324" s="52">
        <v>44964</v>
      </c>
      <c r="C324" s="26" t="s">
        <v>533</v>
      </c>
      <c r="D324" s="21" t="s">
        <v>531</v>
      </c>
      <c r="E324" s="23">
        <v>1000</v>
      </c>
      <c r="F324" s="26" t="s">
        <v>358</v>
      </c>
      <c r="G324" s="57">
        <v>250</v>
      </c>
    </row>
    <row spans="1:8" x14ac:dyDescent="0.25" outlineLevel="0" r="325">
      <c r="A325" s="23">
        <v>95</v>
      </c>
      <c r="B325" s="52">
        <v>44964</v>
      </c>
      <c r="C325" s="26" t="s">
        <v>533</v>
      </c>
      <c r="D325" s="21" t="s">
        <v>531</v>
      </c>
      <c r="E325" s="23">
        <v>1100</v>
      </c>
      <c r="F325" s="26" t="s">
        <v>527</v>
      </c>
      <c r="H325" s="57">
        <v>250</v>
      </c>
    </row>
    <row spans="1:8" x14ac:dyDescent="0.25" outlineLevel="0" r="326">
      <c r="A326" s="23">
        <v>96</v>
      </c>
      <c r="B326" s="52">
        <v>44964</v>
      </c>
      <c r="C326" s="26" t="s">
        <v>534</v>
      </c>
      <c r="D326" s="21" t="s">
        <v>532</v>
      </c>
      <c r="E326" s="23">
        <v>1000</v>
      </c>
      <c r="F326" s="26" t="s">
        <v>358</v>
      </c>
      <c r="G326" s="57">
        <v>750</v>
      </c>
    </row>
    <row spans="1:8" x14ac:dyDescent="0.25" outlineLevel="0" r="327">
      <c r="A327" s="23">
        <v>96</v>
      </c>
      <c r="B327" s="52">
        <v>44964</v>
      </c>
      <c r="C327" s="26" t="s">
        <v>534</v>
      </c>
      <c r="D327" s="21" t="s">
        <v>532</v>
      </c>
      <c r="E327" s="23">
        <v>1100</v>
      </c>
      <c r="F327" s="26" t="s">
        <v>527</v>
      </c>
      <c r="H327" s="57">
        <v>750</v>
      </c>
    </row>
    <row spans="1:8" x14ac:dyDescent="0.25" outlineLevel="0" r="328">
      <c r="A328" s="23">
        <v>97</v>
      </c>
      <c r="B328" s="52">
        <v>45328</v>
      </c>
      <c r="C328" s="26" t="s">
        <v>538</v>
      </c>
      <c r="D328" s="21" t="s">
        <v>535</v>
      </c>
      <c r="E328" s="23">
        <v>1000</v>
      </c>
      <c r="F328" s="26" t="s">
        <v>358</v>
      </c>
      <c r="G328" s="57">
        <v>348.08</v>
      </c>
    </row>
    <row spans="1:8" x14ac:dyDescent="0.25" outlineLevel="0" r="329">
      <c r="A329" s="23">
        <v>97</v>
      </c>
      <c r="B329" s="52">
        <v>45328</v>
      </c>
      <c r="C329" s="26" t="s">
        <v>538</v>
      </c>
      <c r="D329" s="21" t="s">
        <v>535</v>
      </c>
      <c r="E329" s="23">
        <v>1100</v>
      </c>
      <c r="F329" s="26" t="s">
        <v>527</v>
      </c>
      <c r="H329" s="57">
        <v>348.08</v>
      </c>
    </row>
    <row spans="1:8" x14ac:dyDescent="0.25" outlineLevel="0" r="330">
      <c r="A330" s="23">
        <v>98</v>
      </c>
      <c r="B330" s="52">
        <v>45329</v>
      </c>
      <c r="C330" s="26" t="s">
        <v>539</v>
      </c>
      <c r="D330" s="21" t="s">
        <v>536</v>
      </c>
      <c r="E330" s="23">
        <v>1000</v>
      </c>
      <c r="F330" s="26" t="s">
        <v>358</v>
      </c>
      <c r="G330" s="57">
        <v>500</v>
      </c>
    </row>
    <row spans="1:8" x14ac:dyDescent="0.25" outlineLevel="0" r="331">
      <c r="A331" s="23">
        <v>98</v>
      </c>
      <c r="B331" s="52">
        <v>45329</v>
      </c>
      <c r="C331" s="26" t="s">
        <v>539</v>
      </c>
      <c r="D331" s="21" t="s">
        <v>536</v>
      </c>
      <c r="E331" s="23">
        <v>1100</v>
      </c>
      <c r="F331" s="26" t="s">
        <v>527</v>
      </c>
      <c r="H331" s="57">
        <v>500</v>
      </c>
    </row>
    <row spans="1:8" x14ac:dyDescent="0.25" outlineLevel="0" r="332">
      <c r="A332" s="23">
        <v>99</v>
      </c>
      <c r="B332" s="52">
        <v>45329</v>
      </c>
      <c r="C332" s="26" t="s">
        <v>534</v>
      </c>
      <c r="D332" s="21" t="s">
        <v>540</v>
      </c>
      <c r="E332" s="23">
        <v>1000</v>
      </c>
      <c r="F332" s="26" t="s">
        <v>358</v>
      </c>
      <c r="G332" s="57">
        <v>329.99</v>
      </c>
    </row>
    <row spans="1:8" x14ac:dyDescent="0.25" outlineLevel="0" r="333">
      <c r="A333" s="23">
        <v>99</v>
      </c>
      <c r="B333" s="52">
        <v>45329</v>
      </c>
      <c r="C333" s="26" t="s">
        <v>534</v>
      </c>
      <c r="D333" s="21" t="s">
        <v>540</v>
      </c>
      <c r="E333" s="23">
        <v>1100</v>
      </c>
      <c r="F333" s="26" t="s">
        <v>527</v>
      </c>
      <c r="H333" s="57">
        <v>329.99</v>
      </c>
    </row>
    <row spans="1:8" x14ac:dyDescent="0.25" outlineLevel="0" r="334">
      <c r="A334" s="23">
        <v>100</v>
      </c>
      <c r="B334" s="52">
        <v>45329</v>
      </c>
      <c r="C334" s="26" t="s">
        <v>542</v>
      </c>
      <c r="D334" s="21" t="s">
        <v>541</v>
      </c>
      <c r="E334" s="23">
        <v>1000</v>
      </c>
      <c r="F334" s="26" t="s">
        <v>358</v>
      </c>
      <c r="G334" s="57">
        <v>1397.99</v>
      </c>
    </row>
    <row spans="1:8" x14ac:dyDescent="0.25" outlineLevel="0" r="335">
      <c r="A335" s="23">
        <v>100</v>
      </c>
      <c r="B335" s="52">
        <v>45329</v>
      </c>
      <c r="C335" s="26" t="s">
        <v>542</v>
      </c>
      <c r="D335" s="21" t="s">
        <v>541</v>
      </c>
      <c r="E335" s="23">
        <v>1100</v>
      </c>
      <c r="F335" s="26" t="s">
        <v>527</v>
      </c>
      <c r="H335" s="57">
        <v>1397.99</v>
      </c>
    </row>
    <row spans="1:8" x14ac:dyDescent="0.25" outlineLevel="0" r="336">
      <c r="A336" s="23">
        <v>101</v>
      </c>
      <c r="B336" s="52">
        <v>45329</v>
      </c>
      <c r="C336" s="26" t="s">
        <v>542</v>
      </c>
      <c r="D336" s="21" t="s">
        <v>543</v>
      </c>
      <c r="E336" s="23">
        <v>1000</v>
      </c>
      <c r="F336" s="26" t="s">
        <v>358</v>
      </c>
      <c r="G336" s="57">
        <v>500</v>
      </c>
    </row>
    <row spans="1:8" x14ac:dyDescent="0.25" outlineLevel="0" r="337">
      <c r="A337" s="23">
        <v>101</v>
      </c>
      <c r="B337" s="52">
        <v>45329</v>
      </c>
      <c r="C337" s="26" t="s">
        <v>542</v>
      </c>
      <c r="D337" s="21" t="s">
        <v>543</v>
      </c>
      <c r="E337" s="23">
        <v>1100</v>
      </c>
      <c r="F337" s="26" t="s">
        <v>527</v>
      </c>
      <c r="H337" s="57">
        <v>500</v>
      </c>
    </row>
    <row spans="1:8" x14ac:dyDescent="0.25" outlineLevel="0" r="338">
      <c r="A338" s="23">
        <v>102</v>
      </c>
      <c r="B338" s="52">
        <v>45330</v>
      </c>
      <c r="C338" s="26" t="s">
        <v>529</v>
      </c>
      <c r="D338" s="21" t="s">
        <v>544</v>
      </c>
      <c r="E338" s="23">
        <v>1000</v>
      </c>
      <c r="F338" s="26" t="s">
        <v>358</v>
      </c>
      <c r="G338" s="57">
        <v>1881.37</v>
      </c>
    </row>
    <row spans="1:8" x14ac:dyDescent="0.25" outlineLevel="0" r="339">
      <c r="A339" s="23">
        <v>102</v>
      </c>
      <c r="B339" s="52">
        <v>45330</v>
      </c>
      <c r="C339" s="26" t="s">
        <v>529</v>
      </c>
      <c r="D339" s="21" t="s">
        <v>544</v>
      </c>
      <c r="E339" s="23">
        <v>1100</v>
      </c>
      <c r="F339" s="26" t="s">
        <v>527</v>
      </c>
      <c r="H339" s="57">
        <v>1881.37</v>
      </c>
    </row>
    <row spans="1:8" x14ac:dyDescent="0.25" outlineLevel="0" r="340">
      <c r="A340" s="23">
        <v>103</v>
      </c>
      <c r="B340" s="52">
        <v>45330</v>
      </c>
      <c r="C340" s="26" t="s">
        <v>529</v>
      </c>
      <c r="D340" s="21" t="s">
        <v>545</v>
      </c>
      <c r="E340" s="23">
        <v>1000</v>
      </c>
      <c r="F340" s="26" t="s">
        <v>358</v>
      </c>
      <c r="G340" s="57">
        <v>0</v>
      </c>
    </row>
    <row spans="1:8" x14ac:dyDescent="0.25" outlineLevel="0" r="341">
      <c r="A341" s="23">
        <v>103</v>
      </c>
      <c r="B341" s="52">
        <v>45330</v>
      </c>
      <c r="C341" s="26" t="s">
        <v>529</v>
      </c>
      <c r="D341" s="21" t="s">
        <v>545</v>
      </c>
      <c r="E341" s="23">
        <v>1100</v>
      </c>
      <c r="F341" s="26" t="s">
        <v>527</v>
      </c>
      <c r="H341" s="57">
        <v>0</v>
      </c>
    </row>
    <row spans="1:8" x14ac:dyDescent="0.25" outlineLevel="0" r="342">
      <c r="A342" s="23">
        <v>104</v>
      </c>
      <c r="B342" s="52">
        <v>45330</v>
      </c>
      <c r="C342" s="26" t="s">
        <v>534</v>
      </c>
      <c r="D342" s="21" t="s">
        <v>546</v>
      </c>
      <c r="E342" s="23">
        <v>1000</v>
      </c>
      <c r="F342" s="26" t="s">
        <v>358</v>
      </c>
      <c r="G342" s="57">
        <v>250</v>
      </c>
    </row>
    <row spans="1:8" x14ac:dyDescent="0.25" outlineLevel="0" r="343">
      <c r="A343" s="23">
        <v>104</v>
      </c>
      <c r="B343" s="52">
        <v>45330</v>
      </c>
      <c r="C343" s="26" t="s">
        <v>534</v>
      </c>
      <c r="D343" s="21" t="s">
        <v>546</v>
      </c>
      <c r="E343" s="23">
        <v>1100</v>
      </c>
      <c r="F343" s="26" t="s">
        <v>527</v>
      </c>
      <c r="H343" s="57">
        <v>250</v>
      </c>
    </row>
    <row spans="1:8" x14ac:dyDescent="0.25" outlineLevel="0" r="344">
      <c r="A344" s="23">
        <v>105</v>
      </c>
      <c r="B344" s="52">
        <v>45330</v>
      </c>
      <c r="C344" s="26" t="s">
        <v>549</v>
      </c>
      <c r="D344" s="21" t="s">
        <v>547</v>
      </c>
      <c r="E344" s="23">
        <v>1000</v>
      </c>
      <c r="F344" s="26" t="s">
        <v>358</v>
      </c>
      <c r="G344" s="57">
        <v>99.99</v>
      </c>
    </row>
    <row spans="1:8" x14ac:dyDescent="0.25" outlineLevel="0" r="345">
      <c r="A345" s="23">
        <v>105</v>
      </c>
      <c r="B345" s="52">
        <v>45330</v>
      </c>
      <c r="C345" s="26" t="s">
        <v>549</v>
      </c>
      <c r="D345" s="21" t="s">
        <v>547</v>
      </c>
      <c r="E345" s="23">
        <v>1100</v>
      </c>
      <c r="F345" s="26" t="s">
        <v>527</v>
      </c>
      <c r="H345" s="57">
        <v>99.99</v>
      </c>
    </row>
    <row spans="1:8" x14ac:dyDescent="0.25" outlineLevel="0" r="346">
      <c r="A346" s="23">
        <v>106</v>
      </c>
      <c r="B346" s="52">
        <v>45330</v>
      </c>
      <c r="C346" s="26" t="s">
        <v>549</v>
      </c>
      <c r="D346" s="21" t="s">
        <v>548</v>
      </c>
      <c r="E346" s="23">
        <v>1000</v>
      </c>
      <c r="F346" s="26" t="s">
        <v>358</v>
      </c>
      <c r="G346" s="57">
        <v>200</v>
      </c>
    </row>
    <row spans="1:8" x14ac:dyDescent="0.25" outlineLevel="0" r="347">
      <c r="A347" s="23">
        <v>106</v>
      </c>
      <c r="B347" s="52">
        <v>45330</v>
      </c>
      <c r="C347" s="26" t="s">
        <v>549</v>
      </c>
      <c r="D347" s="21" t="s">
        <v>548</v>
      </c>
      <c r="E347" s="23">
        <v>1100</v>
      </c>
      <c r="F347" s="26" t="s">
        <v>527</v>
      </c>
      <c r="H347" s="57">
        <v>200</v>
      </c>
    </row>
    <row spans="1:8" x14ac:dyDescent="0.25" outlineLevel="0" r="348">
      <c r="A348" s="23">
        <v>107</v>
      </c>
      <c r="B348" s="52">
        <v>45330</v>
      </c>
      <c r="C348" s="26" t="s">
        <v>573</v>
      </c>
      <c r="D348" s="21" t="s">
        <v>274</v>
      </c>
      <c r="E348" s="28" t="s">
        <v>427</v>
      </c>
      <c r="F348" s="58" t="s">
        <v>428</v>
      </c>
      <c r="G348" s="57">
        <v>24.99</v>
      </c>
    </row>
    <row spans="1:8" x14ac:dyDescent="0.25" outlineLevel="0" r="349">
      <c r="A349" s="23">
        <v>107</v>
      </c>
      <c r="B349" s="52">
        <v>45330</v>
      </c>
      <c r="C349" s="26" t="s">
        <v>573</v>
      </c>
      <c r="D349" s="21" t="s">
        <v>274</v>
      </c>
      <c r="E349" s="28" t="s">
        <v>360</v>
      </c>
      <c r="F349" s="58" t="s">
        <v>358</v>
      </c>
      <c r="H349" s="57">
        <v>24.99</v>
      </c>
    </row>
    <row spans="1:8" x14ac:dyDescent="0.25" outlineLevel="0" r="350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</row>
    <row spans="1:8" x14ac:dyDescent="0.25" outlineLevel="0" r="351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H351" s="57">
        <v>250</v>
      </c>
    </row>
    <row spans="1:8" x14ac:dyDescent="0.25" outlineLevel="0" r="352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H352" s="57">
        <v>12.5</v>
      </c>
    </row>
    <row spans="1:9" x14ac:dyDescent="0.25" outlineLevel="0" r="353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H353" s="57">
        <v>24.94</v>
      </c>
    </row>
    <row spans="1:9" x14ac:dyDescent="0.25" outlineLevel="0" r="354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</row>
    <row spans="1:9" x14ac:dyDescent="0.25" outlineLevel="0" r="355">
      <c r="A355" s="23">
        <v>109</v>
      </c>
      <c r="B355" s="52">
        <v>45331</v>
      </c>
      <c r="C355" s="26" t="s">
        <v>574</v>
      </c>
      <c r="D355" s="21" t="s">
        <v>274</v>
      </c>
      <c r="E355" s="28" t="s">
        <v>360</v>
      </c>
      <c r="F355" s="29" t="s">
        <v>358</v>
      </c>
      <c r="G355" s="57">
        <v>199.99</v>
      </c>
    </row>
    <row spans="1:9" x14ac:dyDescent="0.25" outlineLevel="0" r="356">
      <c r="A356" s="23">
        <v>109</v>
      </c>
      <c r="B356" s="52">
        <v>45331</v>
      </c>
      <c r="C356" s="26" t="s">
        <v>574</v>
      </c>
      <c r="D356" s="21" t="s">
        <v>274</v>
      </c>
      <c r="E356" s="28" t="s">
        <v>427</v>
      </c>
      <c r="F356" s="29" t="s">
        <v>428</v>
      </c>
      <c r="H356" s="57">
        <v>199.99</v>
      </c>
    </row>
    <row spans="1:9" x14ac:dyDescent="0.25" outlineLevel="0" r="357">
      <c r="A357" s="23">
        <v>110</v>
      </c>
      <c r="B357" s="52">
        <v>45331</v>
      </c>
      <c r="C357" s="26" t="s">
        <v>48</v>
      </c>
      <c r="D357" s="21" t="s">
        <v>575</v>
      </c>
      <c r="E357" s="23">
        <v>1000</v>
      </c>
      <c r="F357" s="26" t="s">
        <v>358</v>
      </c>
      <c r="G357" s="57">
        <v>45.2</v>
      </c>
    </row>
    <row spans="1:9" x14ac:dyDescent="0.25" outlineLevel="0" r="358">
      <c r="A358" s="23">
        <v>110</v>
      </c>
      <c r="B358" s="52">
        <v>45331</v>
      </c>
      <c r="C358" s="26" t="s">
        <v>48</v>
      </c>
      <c r="D358" s="21" t="s">
        <v>575</v>
      </c>
      <c r="E358" s="23">
        <v>1100</v>
      </c>
      <c r="F358" s="26" t="s">
        <v>527</v>
      </c>
      <c r="H358" s="57">
        <v>45.2</v>
      </c>
    </row>
    <row spans="1:9" x14ac:dyDescent="0.25" outlineLevel="0" r="359">
      <c r="A359" s="23">
        <v>111</v>
      </c>
      <c r="B359" s="52">
        <v>45331</v>
      </c>
      <c r="C359" s="26" t="s">
        <v>48</v>
      </c>
      <c r="D359" s="21" t="s">
        <v>576</v>
      </c>
      <c r="E359" s="23">
        <v>1000</v>
      </c>
      <c r="F359" s="26" t="s">
        <v>358</v>
      </c>
      <c r="G359" s="57">
        <v>25</v>
      </c>
    </row>
    <row spans="1:9" x14ac:dyDescent="0.25" outlineLevel="0" r="360">
      <c r="A360" s="23">
        <v>111</v>
      </c>
      <c r="B360" s="52">
        <v>45331</v>
      </c>
      <c r="C360" s="26" t="s">
        <v>48</v>
      </c>
      <c r="D360" s="21" t="s">
        <v>576</v>
      </c>
      <c r="E360" s="23">
        <v>1100</v>
      </c>
      <c r="F360" s="26" t="s">
        <v>527</v>
      </c>
      <c r="H360" s="57">
        <v>25</v>
      </c>
    </row>
    <row spans="1:9" x14ac:dyDescent="0.25" outlineLevel="0" r="361">
      <c r="A361" s="23">
        <v>112</v>
      </c>
      <c r="B361" s="52">
        <v>45331</v>
      </c>
      <c r="C361" s="26" t="s">
        <v>48</v>
      </c>
      <c r="D361" s="21" t="s">
        <v>577</v>
      </c>
      <c r="E361" s="28" t="s">
        <v>360</v>
      </c>
      <c r="F361" s="29" t="s">
        <v>358</v>
      </c>
      <c r="G361" s="57">
        <v>25</v>
      </c>
      <c r="I361" s="29" t="s">
        <v>578</v>
      </c>
    </row>
    <row spans="1:9" x14ac:dyDescent="0.25" outlineLevel="0" r="362">
      <c r="A362" s="23">
        <v>112</v>
      </c>
      <c r="B362" s="52">
        <v>45331</v>
      </c>
      <c r="C362" s="26" t="s">
        <v>48</v>
      </c>
      <c r="D362" s="21" t="s">
        <v>577</v>
      </c>
      <c r="E362" s="28" t="s">
        <v>405</v>
      </c>
      <c r="F362" s="29" t="s">
        <v>527</v>
      </c>
      <c r="H362" s="57">
        <v>25</v>
      </c>
      <c r="I362" s="29" t="s">
        <v>578</v>
      </c>
    </row>
    <row spans="1:9" x14ac:dyDescent="0.25" outlineLevel="0" r="363">
      <c r="A363" s="23">
        <v>113</v>
      </c>
      <c r="B363" s="52">
        <v>45331</v>
      </c>
      <c r="C363" s="26" t="s">
        <v>580</v>
      </c>
      <c r="E363" s="28" t="s">
        <v>427</v>
      </c>
      <c r="F363" s="29" t="s">
        <v>428</v>
      </c>
      <c r="G363" s="57">
        <v>29.95</v>
      </c>
    </row>
    <row spans="1:9" x14ac:dyDescent="0.25" outlineLevel="0" r="364">
      <c r="A364" s="23">
        <v>113</v>
      </c>
      <c r="B364" s="52">
        <v>45331</v>
      </c>
      <c r="C364" s="26" t="s">
        <v>580</v>
      </c>
      <c r="E364" s="28" t="s">
        <v>360</v>
      </c>
      <c r="F364" s="29" t="s">
        <v>358</v>
      </c>
      <c r="H364" s="57">
        <v>29.95</v>
      </c>
    </row>
    <row spans="1:9" x14ac:dyDescent="0.25" outlineLevel="0" r="365">
      <c r="A365" s="23">
        <v>114</v>
      </c>
      <c r="B365" s="52">
        <v>45331</v>
      </c>
      <c r="C365" s="26" t="s">
        <v>582</v>
      </c>
      <c r="D365" s="21" t="s">
        <v>581</v>
      </c>
      <c r="E365" s="28" t="s">
        <v>583</v>
      </c>
      <c r="F365" s="29" t="s">
        <v>584</v>
      </c>
      <c r="G365" s="57">
        <v>195.95</v>
      </c>
    </row>
    <row spans="1:9" x14ac:dyDescent="0.25" outlineLevel="0" r="366">
      <c r="A366" s="23">
        <v>114</v>
      </c>
      <c r="B366" s="52">
        <v>45331</v>
      </c>
      <c r="C366" s="26" t="s">
        <v>582</v>
      </c>
      <c r="D366" s="21" t="s">
        <v>581</v>
      </c>
      <c r="E366" s="28" t="s">
        <v>390</v>
      </c>
      <c r="F366" s="26" t="s">
        <v>438</v>
      </c>
      <c r="H366" s="57">
        <v>195.95</v>
      </c>
    </row>
    <row spans="1:9" x14ac:dyDescent="0.25" outlineLevel="0" r="367">
      <c r="A367" s="23">
        <v>115</v>
      </c>
      <c r="B367" s="52">
        <v>45331</v>
      </c>
      <c r="C367" s="26" t="s">
        <v>48</v>
      </c>
      <c r="D367" s="21" t="s">
        <v>585</v>
      </c>
      <c r="E367" s="28" t="s">
        <v>360</v>
      </c>
      <c r="F367" s="29" t="s">
        <v>358</v>
      </c>
      <c r="G367" s="57">
        <v>100</v>
      </c>
      <c r="I367" s="29" t="s">
        <v>586</v>
      </c>
    </row>
    <row spans="1:9" x14ac:dyDescent="0.25" outlineLevel="0" r="368">
      <c r="A368" s="23">
        <v>115</v>
      </c>
      <c r="B368" s="52">
        <v>45331</v>
      </c>
      <c r="C368" s="26" t="s">
        <v>48</v>
      </c>
      <c r="D368" s="21" t="s">
        <v>585</v>
      </c>
      <c r="E368" s="28" t="s">
        <v>405</v>
      </c>
      <c r="F368" s="29" t="s">
        <v>527</v>
      </c>
      <c r="H368" s="57">
        <v>100</v>
      </c>
      <c r="I368" s="29" t="s">
        <v>586</v>
      </c>
    </row>
    <row spans="1:9" x14ac:dyDescent="0.25" outlineLevel="0" r="369">
      <c r="A369" s="23">
        <v>116</v>
      </c>
      <c r="B369" s="52">
        <v>45336</v>
      </c>
      <c r="C369" s="26" t="s">
        <v>106</v>
      </c>
      <c r="D369" s="21" t="s">
        <v>603</v>
      </c>
      <c r="E369" s="28" t="s">
        <v>360</v>
      </c>
      <c r="F369" s="29" t="s">
        <v>358</v>
      </c>
      <c r="G369" s="57">
        <v>63.52</v>
      </c>
      <c r="I369" s="29"/>
    </row>
    <row spans="1:9" x14ac:dyDescent="0.25" outlineLevel="0" r="370">
      <c r="A370" s="23">
        <v>116</v>
      </c>
      <c r="B370" s="52">
        <v>45336</v>
      </c>
      <c r="C370" s="26" t="s">
        <v>106</v>
      </c>
      <c r="D370" s="21" t="s">
        <v>603</v>
      </c>
      <c r="E370" s="28" t="s">
        <v>405</v>
      </c>
      <c r="F370" s="29" t="s">
        <v>527</v>
      </c>
      <c r="H370" s="57">
        <v>63.52</v>
      </c>
      <c r="I370" s="29"/>
    </row>
    <row spans="1:9" x14ac:dyDescent="0.25" outlineLevel="0" r="371">
      <c r="A371" s="23">
        <v>117</v>
      </c>
      <c r="B371" s="52">
        <v>45337</v>
      </c>
      <c r="C371" s="26" t="s">
        <v>235</v>
      </c>
      <c r="D371" s="21" t="s">
        <v>604</v>
      </c>
      <c r="E371" s="28" t="s">
        <v>360</v>
      </c>
      <c r="F371" s="29" t="s">
        <v>358</v>
      </c>
      <c r="G371" s="57">
        <v>188.86</v>
      </c>
      <c r="I371" s="29"/>
    </row>
    <row spans="1:9" x14ac:dyDescent="0.25" outlineLevel="0" r="372">
      <c r="A372" s="23">
        <v>117</v>
      </c>
      <c r="B372" s="52">
        <v>45331</v>
      </c>
      <c r="C372" s="26" t="s">
        <v>48</v>
      </c>
      <c r="D372" s="21" t="s">
        <v>604</v>
      </c>
      <c r="E372" s="28" t="s">
        <v>405</v>
      </c>
      <c r="F372" s="29" t="s">
        <v>527</v>
      </c>
      <c r="H372" s="57">
        <v>188.86</v>
      </c>
      <c r="I372" s="29"/>
    </row>
    <row spans="1:9" x14ac:dyDescent="0.25" outlineLevel="0" r="373">
      <c r="A373" s="23">
        <v>118</v>
      </c>
      <c r="B373" s="52">
        <v>45337</v>
      </c>
      <c r="C373" s="26" t="s">
        <v>605</v>
      </c>
      <c r="D373" s="21" t="s">
        <v>606</v>
      </c>
      <c r="E373" s="28" t="s">
        <v>427</v>
      </c>
      <c r="F373" s="29" t="s">
        <v>428</v>
      </c>
      <c r="G373" s="57">
        <v>0.1</v>
      </c>
    </row>
    <row spans="1:9" x14ac:dyDescent="0.25" outlineLevel="0" r="374">
      <c r="A374" s="23">
        <v>118</v>
      </c>
      <c r="B374" s="52">
        <v>45337</v>
      </c>
      <c r="C374" s="26" t="s">
        <v>605</v>
      </c>
      <c r="D374" s="21" t="s">
        <v>606</v>
      </c>
      <c r="E374" s="28" t="s">
        <v>360</v>
      </c>
      <c r="F374" s="29" t="s">
        <v>358</v>
      </c>
      <c r="H374" s="57">
        <v>0.1</v>
      </c>
    </row>
    <row spans="1:9" x14ac:dyDescent="0.25" outlineLevel="0" r="375">
      <c r="A375" s="23">
        <v>119</v>
      </c>
      <c r="B375" s="52">
        <v>45337</v>
      </c>
      <c r="C375" s="26"/>
      <c r="D375" s="21" t="s">
        <v>607</v>
      </c>
      <c r="E375" s="28" t="s">
        <v>427</v>
      </c>
      <c r="F375" s="29" t="s">
        <v>428</v>
      </c>
      <c r="G375" s="57">
        <v>0.2</v>
      </c>
    </row>
    <row spans="1:9" x14ac:dyDescent="0.25" outlineLevel="0" r="376">
      <c r="A376" s="23">
        <v>119</v>
      </c>
      <c r="B376" s="52">
        <v>45337</v>
      </c>
      <c r="C376" s="26"/>
      <c r="D376" s="21" t="s">
        <v>607</v>
      </c>
      <c r="E376" s="28" t="s">
        <v>360</v>
      </c>
      <c r="F376" s="29" t="s">
        <v>358</v>
      </c>
      <c r="H376" s="57">
        <v>0.2</v>
      </c>
    </row>
    <row spans="1:9" x14ac:dyDescent="0.25" outlineLevel="0" r="377">
      <c r="A377" s="23">
        <v>120</v>
      </c>
      <c r="B377" s="52">
        <v>45337</v>
      </c>
      <c r="C377" s="26" t="s">
        <v>608</v>
      </c>
      <c r="D377" s="21" t="s">
        <v>498</v>
      </c>
      <c r="E377" s="28" t="s">
        <v>427</v>
      </c>
      <c r="F377" s="29" t="s">
        <v>428</v>
      </c>
      <c r="G377" s="57">
        <v>0.3</v>
      </c>
    </row>
    <row spans="1:9" x14ac:dyDescent="0.25" outlineLevel="0" r="378">
      <c r="A378" s="23">
        <v>120</v>
      </c>
      <c r="B378" s="52">
        <v>45337</v>
      </c>
      <c r="C378" s="26" t="s">
        <v>608</v>
      </c>
      <c r="D378" s="21" t="s">
        <v>498</v>
      </c>
      <c r="E378" s="28">
        <v>1000</v>
      </c>
      <c r="F378" s="29" t="s">
        <v>358</v>
      </c>
      <c r="H378" s="57">
        <v>0.3</v>
      </c>
    </row>
    <row spans="1:9" x14ac:dyDescent="0.25" outlineLevel="0" r="379">
      <c r="A379" s="23">
        <v>121</v>
      </c>
      <c r="B379" s="52">
        <v>45337</v>
      </c>
      <c r="C379" s="26" t="s">
        <v>609</v>
      </c>
      <c r="D379" s="21" t="s">
        <v>234</v>
      </c>
      <c r="E379" s="28" t="s">
        <v>427</v>
      </c>
      <c r="F379" s="58" t="s">
        <v>428</v>
      </c>
      <c r="G379" s="57">
        <v>0.4</v>
      </c>
    </row>
    <row spans="1:9" x14ac:dyDescent="0.25" outlineLevel="0" r="380">
      <c r="A380" s="23">
        <v>121</v>
      </c>
      <c r="B380" s="52">
        <v>45337</v>
      </c>
      <c r="C380" s="26" t="s">
        <v>609</v>
      </c>
      <c r="D380" s="21" t="s">
        <v>234</v>
      </c>
      <c r="E380" s="28" t="s">
        <v>360</v>
      </c>
      <c r="F380" s="58" t="s">
        <v>358</v>
      </c>
      <c r="H380" s="57">
        <v>0.4</v>
      </c>
    </row>
    <row spans="1:9" x14ac:dyDescent="0.25" outlineLevel="0" r="381">
      <c r="A381" s="23">
        <v>122</v>
      </c>
      <c r="B381" s="52">
        <v>45337</v>
      </c>
      <c r="C381" s="26" t="s">
        <v>610</v>
      </c>
      <c r="D381" s="21" t="s">
        <v>611</v>
      </c>
      <c r="E381" s="28" t="s">
        <v>427</v>
      </c>
      <c r="F381" s="29" t="s">
        <v>428</v>
      </c>
      <c r="G381" s="57">
        <v>0.4</v>
      </c>
    </row>
    <row spans="1:9" x14ac:dyDescent="0.25" outlineLevel="0" r="382">
      <c r="A382" s="23">
        <v>122</v>
      </c>
      <c r="B382" s="52">
        <v>45337</v>
      </c>
      <c r="C382" s="26" t="s">
        <v>610</v>
      </c>
      <c r="D382" s="21" t="s">
        <v>611</v>
      </c>
      <c r="E382" s="28" t="s">
        <v>360</v>
      </c>
      <c r="F382" s="29" t="s">
        <v>358</v>
      </c>
      <c r="H382" s="57">
        <v>0.4</v>
      </c>
    </row>
    <row spans="1:9" x14ac:dyDescent="0.25" outlineLevel="0" r="383">
      <c r="A383" s="23">
        <v>123</v>
      </c>
      <c r="B383" s="52">
        <v>45337</v>
      </c>
      <c r="C383" s="26" t="s">
        <v>155</v>
      </c>
      <c r="D383" s="21" t="s">
        <v>614</v>
      </c>
      <c r="E383" s="28" t="s">
        <v>360</v>
      </c>
      <c r="F383" s="58" t="s">
        <v>358</v>
      </c>
      <c r="G383" s="57">
        <v>44.93</v>
      </c>
    </row>
    <row spans="1:9" x14ac:dyDescent="0.25" outlineLevel="0" r="384">
      <c r="A384" s="23">
        <v>123</v>
      </c>
      <c r="B384" s="52">
        <v>45337</v>
      </c>
      <c r="C384" s="26" t="s">
        <v>155</v>
      </c>
      <c r="D384" s="21" t="s">
        <v>614</v>
      </c>
      <c r="E384" s="28" t="s">
        <v>405</v>
      </c>
      <c r="F384" s="58" t="s">
        <v>527</v>
      </c>
      <c r="H384" s="57">
        <v>44.93</v>
      </c>
    </row>
    <row spans="1:8" x14ac:dyDescent="0.25" outlineLevel="0" r="385">
      <c r="A385" s="23">
        <v>124</v>
      </c>
      <c r="B385" s="52">
        <v>45337</v>
      </c>
      <c r="C385" s="26" t="s">
        <v>155</v>
      </c>
      <c r="D385" s="21" t="s">
        <v>615</v>
      </c>
      <c r="E385" s="28" t="s">
        <v>360</v>
      </c>
      <c r="F385" s="29" t="s">
        <v>358</v>
      </c>
      <c r="G385" s="57">
        <v>50</v>
      </c>
    </row>
    <row spans="1:8" x14ac:dyDescent="0.25" outlineLevel="0" r="386">
      <c r="A386" s="23">
        <v>124</v>
      </c>
      <c r="B386" s="52">
        <v>45337</v>
      </c>
      <c r="C386" s="26" t="s">
        <v>155</v>
      </c>
      <c r="D386" s="21" t="s">
        <v>615</v>
      </c>
      <c r="E386" s="28" t="s">
        <v>405</v>
      </c>
      <c r="F386" s="29" t="s">
        <v>527</v>
      </c>
      <c r="H386" s="57">
        <v>50</v>
      </c>
    </row>
    <row spans="1:8" x14ac:dyDescent="0.25" outlineLevel="0" r="387">
      <c r="A387" s="23">
        <v>125</v>
      </c>
      <c r="B387" s="52">
        <v>45337</v>
      </c>
      <c r="C387" s="26" t="s">
        <v>155</v>
      </c>
      <c r="D387" s="21" t="s">
        <v>616</v>
      </c>
      <c r="E387" s="28" t="s">
        <v>360</v>
      </c>
      <c r="F387" s="29" t="s">
        <v>358</v>
      </c>
      <c r="G387" s="57">
        <v>30</v>
      </c>
    </row>
    <row spans="1:8" x14ac:dyDescent="0.25" outlineLevel="0" r="388">
      <c r="A388" s="23">
        <v>125</v>
      </c>
      <c r="B388" s="52">
        <v>45337</v>
      </c>
      <c r="C388" s="26" t="s">
        <v>155</v>
      </c>
      <c r="D388" s="21" t="s">
        <v>616</v>
      </c>
      <c r="E388" s="28" t="s">
        <v>405</v>
      </c>
      <c r="F388" s="29" t="s">
        <v>527</v>
      </c>
      <c r="H388" s="57">
        <v>30</v>
      </c>
    </row>
    <row spans="1:8" x14ac:dyDescent="0.25" outlineLevel="0" r="389">
      <c r="A389" s="23">
        <v>126</v>
      </c>
      <c r="B389" s="52">
        <v>45337</v>
      </c>
      <c r="C389" s="26" t="s">
        <v>155</v>
      </c>
      <c r="D389" s="21" t="s">
        <v>617</v>
      </c>
      <c r="E389" s="28" t="s">
        <v>360</v>
      </c>
      <c r="F389" s="29" t="s">
        <v>358</v>
      </c>
      <c r="G389" s="57">
        <v>20</v>
      </c>
    </row>
    <row spans="1:8" x14ac:dyDescent="0.25" outlineLevel="0" r="390">
      <c r="A390" s="23">
        <v>126</v>
      </c>
      <c r="B390" s="52">
        <v>45337</v>
      </c>
      <c r="C390" s="26" t="s">
        <v>155</v>
      </c>
      <c r="D390" s="21" t="s">
        <v>617</v>
      </c>
      <c r="E390" s="28" t="s">
        <v>405</v>
      </c>
      <c r="F390" s="29" t="s">
        <v>527</v>
      </c>
      <c r="H390" s="57">
        <v>20</v>
      </c>
    </row>
    <row spans="1:8" x14ac:dyDescent="0.25" outlineLevel="0" r="391">
      <c r="A391" s="23">
        <v>127</v>
      </c>
      <c r="B391" s="52">
        <v>45342</v>
      </c>
      <c r="C391" s="26" t="s">
        <v>529</v>
      </c>
      <c r="D391" s="21" t="s">
        <v>629</v>
      </c>
      <c r="E391" s="28" t="s">
        <v>360</v>
      </c>
      <c r="F391" s="29" t="s">
        <v>358</v>
      </c>
      <c r="G391" s="57">
        <v>646.66</v>
      </c>
    </row>
    <row spans="1:8" x14ac:dyDescent="0.25" outlineLevel="0" r="392">
      <c r="A392" s="23">
        <v>127</v>
      </c>
      <c r="B392" s="52">
        <v>45342</v>
      </c>
      <c r="C392" s="26" t="s">
        <v>529</v>
      </c>
      <c r="D392" s="21" t="s">
        <v>629</v>
      </c>
      <c r="E392" s="28" t="s">
        <v>405</v>
      </c>
      <c r="F392" s="29" t="s">
        <v>527</v>
      </c>
      <c r="H392" s="57">
        <v>646.66</v>
      </c>
    </row>
    <row spans="1:8" x14ac:dyDescent="0.25" outlineLevel="0" r="393">
      <c r="A393" s="23">
        <v>128</v>
      </c>
      <c r="B393" s="52">
        <v>45342</v>
      </c>
      <c r="C393" s="26" t="s">
        <v>560</v>
      </c>
      <c r="D393" s="21" t="s">
        <v>631</v>
      </c>
      <c r="E393" s="28" t="s">
        <v>360</v>
      </c>
      <c r="F393" s="29" t="s">
        <v>358</v>
      </c>
      <c r="G393" s="57">
        <v>62.5</v>
      </c>
    </row>
    <row spans="1:8" x14ac:dyDescent="0.25" outlineLevel="0" r="394">
      <c r="A394" s="23">
        <v>128</v>
      </c>
      <c r="B394" s="52">
        <v>45342</v>
      </c>
      <c r="C394" s="26" t="s">
        <v>560</v>
      </c>
      <c r="D394" s="21" t="s">
        <v>631</v>
      </c>
      <c r="E394" s="28" t="s">
        <v>405</v>
      </c>
      <c r="F394" s="29" t="s">
        <v>527</v>
      </c>
      <c r="H394" s="57">
        <v>62.5</v>
      </c>
    </row>
    <row spans="1:8" x14ac:dyDescent="0.25" outlineLevel="0" r="395">
      <c r="A395" s="23">
        <v>129</v>
      </c>
      <c r="B395" s="52">
        <v>45342</v>
      </c>
      <c r="C395" s="26" t="s">
        <v>556</v>
      </c>
      <c r="D395" s="21" t="s">
        <v>632</v>
      </c>
      <c r="E395" s="28" t="s">
        <v>360</v>
      </c>
      <c r="F395" s="29" t="s">
        <v>358</v>
      </c>
      <c r="G395" s="57">
        <v>45.2</v>
      </c>
    </row>
    <row spans="1:8" x14ac:dyDescent="0.25" outlineLevel="0" r="396">
      <c r="A396" s="23">
        <v>129</v>
      </c>
      <c r="B396" s="52">
        <v>45342</v>
      </c>
      <c r="C396" s="26" t="s">
        <v>556</v>
      </c>
      <c r="D396" s="21" t="s">
        <v>632</v>
      </c>
      <c r="E396" s="28" t="s">
        <v>405</v>
      </c>
      <c r="F396" s="29" t="s">
        <v>527</v>
      </c>
      <c r="H396" s="57">
        <v>45.2</v>
      </c>
    </row>
    <row spans="1:8" x14ac:dyDescent="0.25" outlineLevel="0" r="397">
      <c r="A397" s="23">
        <v>130</v>
      </c>
      <c r="B397" s="52">
        <v>45342</v>
      </c>
      <c r="C397" s="26" t="s">
        <v>534</v>
      </c>
      <c r="D397" s="21" t="s">
        <v>633</v>
      </c>
      <c r="E397" s="28" t="s">
        <v>360</v>
      </c>
      <c r="F397" s="29" t="s">
        <v>358</v>
      </c>
      <c r="G397" s="57">
        <v>20.01</v>
      </c>
    </row>
    <row spans="1:8" x14ac:dyDescent="0.25" outlineLevel="0" r="398">
      <c r="A398" s="23">
        <v>130</v>
      </c>
      <c r="B398" s="52">
        <v>45342</v>
      </c>
      <c r="C398" s="26" t="s">
        <v>534</v>
      </c>
      <c r="D398" s="21" t="s">
        <v>633</v>
      </c>
      <c r="E398" s="28" t="s">
        <v>405</v>
      </c>
      <c r="F398" s="29" t="s">
        <v>527</v>
      </c>
      <c r="H398" s="57">
        <v>20.01</v>
      </c>
    </row>
    <row spans="1:8" x14ac:dyDescent="0.25" outlineLevel="0" r="399">
      <c r="A399" s="23">
        <v>131</v>
      </c>
      <c r="B399" s="52">
        <v>45342</v>
      </c>
      <c r="C399" s="26" t="s">
        <v>542</v>
      </c>
      <c r="D399" s="21" t="s">
        <v>637</v>
      </c>
      <c r="E399" s="28" t="s">
        <v>360</v>
      </c>
      <c r="F399" s="29" t="s">
        <v>358</v>
      </c>
      <c r="G399" s="57">
        <v>76.02</v>
      </c>
    </row>
    <row spans="1:8" x14ac:dyDescent="0.25" outlineLevel="0" r="400">
      <c r="A400" s="23">
        <v>131</v>
      </c>
      <c r="B400" s="52">
        <v>45342</v>
      </c>
      <c r="C400" s="26" t="s">
        <v>542</v>
      </c>
      <c r="D400" s="21" t="s">
        <v>637</v>
      </c>
      <c r="E400" s="28" t="s">
        <v>405</v>
      </c>
      <c r="F400" s="29" t="s">
        <v>527</v>
      </c>
      <c r="H400" s="57">
        <v>76.02</v>
      </c>
    </row>
    <row spans="1:8" x14ac:dyDescent="0.25" outlineLevel="0" r="401">
      <c r="A401" s="23">
        <v>132</v>
      </c>
      <c r="B401" s="52">
        <v>45342</v>
      </c>
      <c r="C401" s="26" t="s">
        <v>562</v>
      </c>
      <c r="D401" s="21" t="s">
        <v>638</v>
      </c>
      <c r="E401" s="28" t="s">
        <v>360</v>
      </c>
      <c r="F401" s="29" t="s">
        <v>358</v>
      </c>
      <c r="G401" s="57">
        <v>49.01</v>
      </c>
    </row>
    <row spans="1:8" x14ac:dyDescent="0.25" outlineLevel="0" r="402">
      <c r="A402" s="23">
        <v>132</v>
      </c>
      <c r="B402" s="52">
        <v>45342</v>
      </c>
      <c r="C402" s="26" t="s">
        <v>562</v>
      </c>
      <c r="D402" s="21" t="s">
        <v>638</v>
      </c>
      <c r="E402" s="28" t="s">
        <v>405</v>
      </c>
      <c r="F402" s="29" t="s">
        <v>527</v>
      </c>
      <c r="H402" s="57">
        <v>49.01</v>
      </c>
    </row>
    <row spans="1:8" x14ac:dyDescent="0.25" outlineLevel="0" r="403">
      <c r="A403" s="23">
        <v>133</v>
      </c>
      <c r="B403" s="52">
        <v>45342</v>
      </c>
      <c r="C403" s="26" t="s">
        <v>561</v>
      </c>
      <c r="D403" s="21" t="s">
        <v>639</v>
      </c>
      <c r="E403" s="28" t="s">
        <v>360</v>
      </c>
      <c r="F403" s="29" t="s">
        <v>358</v>
      </c>
      <c r="G403" s="57">
        <v>49.01</v>
      </c>
    </row>
    <row spans="1:8" x14ac:dyDescent="0.25" outlineLevel="0" r="404">
      <c r="A404" s="23">
        <v>133</v>
      </c>
      <c r="B404" s="52">
        <v>45342</v>
      </c>
      <c r="C404" s="26" t="s">
        <v>561</v>
      </c>
      <c r="D404" s="21" t="s">
        <v>639</v>
      </c>
      <c r="E404" s="28" t="s">
        <v>405</v>
      </c>
      <c r="F404" s="29" t="s">
        <v>527</v>
      </c>
      <c r="H404" s="57">
        <v>49.01</v>
      </c>
    </row>
    <row spans="1:8" x14ac:dyDescent="0.25" outlineLevel="0" r="405">
      <c r="A405" s="23">
        <v>134</v>
      </c>
      <c r="B405" s="52">
        <v>45342</v>
      </c>
      <c r="C405" s="26" t="s">
        <v>562</v>
      </c>
      <c r="D405" s="21" t="s">
        <v>641</v>
      </c>
      <c r="E405" s="28" t="s">
        <v>360</v>
      </c>
      <c r="F405" s="29" t="s">
        <v>358</v>
      </c>
      <c r="G405" s="57">
        <v>300</v>
      </c>
    </row>
    <row spans="1:8" x14ac:dyDescent="0.25" outlineLevel="0" r="406">
      <c r="A406" s="23">
        <v>134</v>
      </c>
      <c r="B406" s="52">
        <v>45342</v>
      </c>
      <c r="C406" s="26" t="s">
        <v>562</v>
      </c>
      <c r="D406" s="21" t="s">
        <v>641</v>
      </c>
      <c r="E406" s="28" t="s">
        <v>405</v>
      </c>
      <c r="F406" s="29" t="s">
        <v>527</v>
      </c>
      <c r="H406" s="57">
        <v>300</v>
      </c>
    </row>
    <row spans="1:8" x14ac:dyDescent="0.25" outlineLevel="0" r="407">
      <c r="A407" s="23">
        <v>135</v>
      </c>
      <c r="B407" s="52">
        <v>45342</v>
      </c>
      <c r="C407" s="26" t="s">
        <v>529</v>
      </c>
      <c r="D407" s="21" t="s">
        <v>642</v>
      </c>
      <c r="E407" s="28" t="s">
        <v>360</v>
      </c>
      <c r="F407" s="29" t="s">
        <v>358</v>
      </c>
      <c r="G407" s="57">
        <v>226.67</v>
      </c>
    </row>
    <row spans="1:8" x14ac:dyDescent="0.25" outlineLevel="0" r="408">
      <c r="A408" s="23">
        <v>135</v>
      </c>
      <c r="B408" s="52">
        <v>45342</v>
      </c>
      <c r="C408" s="26" t="s">
        <v>529</v>
      </c>
      <c r="D408" s="21" t="s">
        <v>642</v>
      </c>
      <c r="E408" s="28" t="s">
        <v>405</v>
      </c>
      <c r="F408" s="29" t="s">
        <v>527</v>
      </c>
      <c r="H408" s="57">
        <v>226.67</v>
      </c>
    </row>
    <row spans="1:8" x14ac:dyDescent="0.25" outlineLevel="0" r="409">
      <c r="A409" s="23">
        <v>136</v>
      </c>
      <c r="B409" s="52">
        <v>45342</v>
      </c>
      <c r="C409" s="26" t="s">
        <v>562</v>
      </c>
      <c r="D409" s="21" t="s">
        <v>643</v>
      </c>
      <c r="E409" s="28" t="s">
        <v>360</v>
      </c>
      <c r="F409" s="29" t="s">
        <v>358</v>
      </c>
      <c r="G409" s="57">
        <v>200</v>
      </c>
    </row>
    <row spans="1:8" x14ac:dyDescent="0.25" outlineLevel="0" r="410">
      <c r="A410" s="23">
        <v>136</v>
      </c>
      <c r="B410" s="52">
        <v>45342</v>
      </c>
      <c r="C410" s="26" t="s">
        <v>562</v>
      </c>
      <c r="D410" s="21" t="s">
        <v>643</v>
      </c>
      <c r="E410" s="28" t="s">
        <v>405</v>
      </c>
      <c r="F410" s="29" t="s">
        <v>527</v>
      </c>
      <c r="H410" s="57">
        <v>200</v>
      </c>
    </row>
    <row spans="1:8" x14ac:dyDescent="0.25" outlineLevel="0" r="411">
      <c r="A411" s="23">
        <v>137</v>
      </c>
      <c r="B411" s="52">
        <v>45342</v>
      </c>
      <c r="C411" s="26" t="s">
        <v>549</v>
      </c>
      <c r="D411" s="21" t="s">
        <v>644</v>
      </c>
      <c r="E411" s="28" t="s">
        <v>360</v>
      </c>
      <c r="F411" s="29" t="s">
        <v>358</v>
      </c>
      <c r="G411" s="57">
        <v>7700.01</v>
      </c>
    </row>
    <row spans="1:8" x14ac:dyDescent="0.25" outlineLevel="0" r="412">
      <c r="A412" s="23">
        <v>137</v>
      </c>
      <c r="B412" s="52">
        <v>45342</v>
      </c>
      <c r="C412" s="26" t="s">
        <v>549</v>
      </c>
      <c r="D412" s="21" t="s">
        <v>644</v>
      </c>
      <c r="E412" s="28" t="s">
        <v>405</v>
      </c>
      <c r="F412" s="29" t="s">
        <v>527</v>
      </c>
      <c r="H412" s="57">
        <v>7700.01</v>
      </c>
    </row>
    <row spans="1:8" x14ac:dyDescent="0.25" outlineLevel="0" r="413">
      <c r="A413" s="23">
        <v>138</v>
      </c>
      <c r="B413" s="52">
        <v>45342</v>
      </c>
      <c r="C413" s="26" t="s">
        <v>542</v>
      </c>
      <c r="D413" s="21" t="s">
        <v>645</v>
      </c>
      <c r="E413" s="28" t="s">
        <v>360</v>
      </c>
      <c r="F413" s="29" t="s">
        <v>358</v>
      </c>
      <c r="G413" s="57">
        <v>888.89</v>
      </c>
    </row>
    <row spans="1:8" x14ac:dyDescent="0.25" outlineLevel="0" r="414">
      <c r="A414" s="23">
        <v>138</v>
      </c>
      <c r="B414" s="52">
        <v>45342</v>
      </c>
      <c r="C414" s="26" t="s">
        <v>542</v>
      </c>
      <c r="D414" s="21" t="s">
        <v>645</v>
      </c>
      <c r="E414" s="28" t="s">
        <v>405</v>
      </c>
      <c r="F414" s="29" t="s">
        <v>527</v>
      </c>
      <c r="H414" s="57">
        <v>888.89</v>
      </c>
    </row>
    <row spans="1:8" x14ac:dyDescent="0.25" outlineLevel="0" r="415">
      <c r="A415" s="23">
        <v>139</v>
      </c>
      <c r="B415" s="52">
        <v>45342</v>
      </c>
      <c r="C415" s="26" t="s">
        <v>106</v>
      </c>
      <c r="D415" s="21" t="s">
        <v>646</v>
      </c>
      <c r="E415" s="28" t="s">
        <v>360</v>
      </c>
      <c r="F415" s="29" t="s">
        <v>358</v>
      </c>
      <c r="G415" s="57">
        <v>207.25</v>
      </c>
    </row>
    <row spans="1:8" x14ac:dyDescent="0.25" outlineLevel="0" r="416">
      <c r="A416" s="23">
        <v>139</v>
      </c>
      <c r="B416" s="52">
        <v>45342</v>
      </c>
      <c r="C416" s="26" t="s">
        <v>106</v>
      </c>
      <c r="D416" s="21" t="s">
        <v>646</v>
      </c>
      <c r="E416" s="28" t="s">
        <v>405</v>
      </c>
      <c r="F416" s="29" t="s">
        <v>527</v>
      </c>
      <c r="H416" s="57">
        <v>207.25</v>
      </c>
    </row>
    <row spans="1:9" x14ac:dyDescent="0.25" outlineLevel="0" r="417">
      <c r="A417" s="23">
        <v>140</v>
      </c>
      <c r="B417" s="52">
        <v>45342</v>
      </c>
      <c r="C417" s="26" t="s">
        <v>30</v>
      </c>
      <c r="D417" s="21" t="s">
        <v>647</v>
      </c>
      <c r="E417" s="28" t="s">
        <v>360</v>
      </c>
      <c r="F417" s="29" t="s">
        <v>358</v>
      </c>
      <c r="G417" s="57">
        <v>546.74</v>
      </c>
    </row>
    <row spans="1:9" x14ac:dyDescent="0.25" outlineLevel="0" r="418">
      <c r="A418" s="23">
        <v>140</v>
      </c>
      <c r="B418" s="52">
        <v>45342</v>
      </c>
      <c r="C418" s="26" t="s">
        <v>30</v>
      </c>
      <c r="D418" s="21" t="s">
        <v>647</v>
      </c>
      <c r="E418" s="28" t="s">
        <v>405</v>
      </c>
      <c r="F418" s="29" t="s">
        <v>527</v>
      </c>
      <c r="H418" s="57">
        <v>546.74</v>
      </c>
    </row>
    <row spans="1:9" x14ac:dyDescent="0.25" outlineLevel="0" r="419">
      <c r="A419" s="23">
        <v>141</v>
      </c>
      <c r="B419" s="52">
        <v>45342</v>
      </c>
      <c r="C419" s="26" t="s">
        <v>30</v>
      </c>
      <c r="D419" s="21" t="s">
        <v>648</v>
      </c>
      <c r="E419" s="28" t="s">
        <v>360</v>
      </c>
      <c r="F419" s="29" t="s">
        <v>358</v>
      </c>
      <c r="G419" s="57">
        <v>4000</v>
      </c>
    </row>
    <row spans="1:9" x14ac:dyDescent="0.25" outlineLevel="0" r="420">
      <c r="A420" s="23">
        <v>141</v>
      </c>
      <c r="B420" s="52">
        <v>45342</v>
      </c>
      <c r="C420" s="26" t="s">
        <v>30</v>
      </c>
      <c r="D420" s="21" t="s">
        <v>648</v>
      </c>
      <c r="E420" s="28" t="s">
        <v>405</v>
      </c>
      <c r="F420" s="29" t="s">
        <v>527</v>
      </c>
      <c r="H420" s="57">
        <v>4000</v>
      </c>
    </row>
    <row spans="1:9" x14ac:dyDescent="0.25" outlineLevel="0" r="421">
      <c r="A421" s="23">
        <v>142</v>
      </c>
      <c r="B421" s="52">
        <v>45342</v>
      </c>
      <c r="C421" s="26" t="s">
        <v>254</v>
      </c>
      <c r="D421" s="21" t="s">
        <v>649</v>
      </c>
      <c r="E421" s="28" t="s">
        <v>360</v>
      </c>
      <c r="F421" s="29" t="s">
        <v>358</v>
      </c>
      <c r="G421" s="57">
        <v>118.59</v>
      </c>
    </row>
    <row spans="1:9" x14ac:dyDescent="0.25" outlineLevel="0" r="422">
      <c r="A422" s="23">
        <v>142</v>
      </c>
      <c r="B422" s="52">
        <v>45342</v>
      </c>
      <c r="C422" s="26" t="s">
        <v>254</v>
      </c>
      <c r="D422" s="21" t="s">
        <v>649</v>
      </c>
      <c r="E422" s="28" t="s">
        <v>405</v>
      </c>
      <c r="F422" s="29" t="s">
        <v>527</v>
      </c>
      <c r="H422" s="57">
        <v>118.59</v>
      </c>
    </row>
    <row spans="1:9" x14ac:dyDescent="0.25" outlineLevel="0" r="423">
      <c r="A423" s="23">
        <v>143</v>
      </c>
      <c r="B423" s="52">
        <v>45343</v>
      </c>
      <c r="C423" s="26" t="s">
        <v>48</v>
      </c>
      <c r="D423" s="21" t="s">
        <v>656</v>
      </c>
      <c r="E423" s="28">
        <v>1100</v>
      </c>
      <c r="F423" s="29" t="s">
        <v>361</v>
      </c>
      <c r="G423" s="57">
        <v>1241.73</v>
      </c>
      <c r="H423" s="56"/>
      <c r="I423" s="59"/>
    </row>
    <row spans="1:9" x14ac:dyDescent="0.25" outlineLevel="0" r="424">
      <c r="A424" s="23">
        <v>143</v>
      </c>
      <c r="B424" s="52">
        <v>45343</v>
      </c>
      <c r="C424" s="26" t="s">
        <v>48</v>
      </c>
      <c r="D424" s="21" t="s">
        <v>656</v>
      </c>
      <c r="E424" s="28">
        <v>4000</v>
      </c>
      <c r="F424" s="29" t="s">
        <v>448</v>
      </c>
      <c r="G424" s="54"/>
      <c r="H424" s="57">
        <v>1050</v>
      </c>
      <c r="I424" s="59"/>
    </row>
    <row spans="1:9" x14ac:dyDescent="0.25" outlineLevel="0" r="425">
      <c r="A425" s="23">
        <v>143</v>
      </c>
      <c r="B425" s="52">
        <v>45343</v>
      </c>
      <c r="C425" s="26" t="s">
        <v>48</v>
      </c>
      <c r="D425" s="21" t="s">
        <v>656</v>
      </c>
      <c r="E425" s="28">
        <v>5009</v>
      </c>
      <c r="F425" s="29" t="s">
        <v>464</v>
      </c>
      <c r="G425" s="54"/>
      <c r="H425" s="57">
        <v>5</v>
      </c>
      <c r="I425" s="59"/>
    </row>
    <row spans="1:9" x14ac:dyDescent="0.25" outlineLevel="0" r="426">
      <c r="A426" s="23">
        <v>143</v>
      </c>
      <c r="B426" s="52">
        <v>45343</v>
      </c>
      <c r="C426" s="26" t="s">
        <v>48</v>
      </c>
      <c r="D426" s="21" t="s">
        <v>656</v>
      </c>
      <c r="E426" s="28">
        <v>5008</v>
      </c>
      <c r="F426" s="29" t="s">
        <v>461</v>
      </c>
      <c r="G426" s="54"/>
      <c r="H426" s="57">
        <v>10</v>
      </c>
      <c r="I426" s="59"/>
    </row>
    <row spans="1:9" x14ac:dyDescent="0.25" outlineLevel="0" r="427">
      <c r="A427" s="23">
        <v>143</v>
      </c>
      <c r="B427" s="52">
        <v>45343</v>
      </c>
      <c r="C427" s="26" t="s">
        <v>48</v>
      </c>
      <c r="D427" s="21" t="s">
        <v>656</v>
      </c>
      <c r="E427" s="28">
        <v>5002</v>
      </c>
      <c r="F427" s="29" t="s">
        <v>454</v>
      </c>
      <c r="G427" s="54"/>
      <c r="H427" s="57">
        <v>15</v>
      </c>
      <c r="I427" s="59"/>
    </row>
    <row spans="1:9" x14ac:dyDescent="0.25" outlineLevel="0" r="428">
      <c r="A428" s="23">
        <v>143</v>
      </c>
      <c r="B428" s="52">
        <v>45343</v>
      </c>
      <c r="C428" s="26" t="s">
        <v>48</v>
      </c>
      <c r="D428" s="21" t="s">
        <v>656</v>
      </c>
      <c r="E428" s="28">
        <v>2200</v>
      </c>
      <c r="F428" s="29" t="s">
        <v>446</v>
      </c>
      <c r="G428" s="54"/>
      <c r="H428" s="57">
        <v>54</v>
      </c>
      <c r="I428" s="59"/>
    </row>
    <row spans="1:9" x14ac:dyDescent="0.25" outlineLevel="0" r="429">
      <c r="A429" s="23">
        <v>143</v>
      </c>
      <c r="B429" s="52">
        <v>45343</v>
      </c>
      <c r="C429" s="26" t="s">
        <v>48</v>
      </c>
      <c r="D429" s="21" t="s">
        <v>656</v>
      </c>
      <c r="E429" s="28">
        <v>2201</v>
      </c>
      <c r="F429" s="29" t="s">
        <v>447</v>
      </c>
      <c r="G429" s="54"/>
      <c r="H429" s="57">
        <v>107.73</v>
      </c>
      <c r="I429" s="59"/>
    </row>
    <row spans="1:9" x14ac:dyDescent="0.25" outlineLevel="0" r="430">
      <c r="A430" s="23">
        <v>144</v>
      </c>
      <c r="B430" s="52">
        <v>45342</v>
      </c>
      <c r="C430" s="26" t="s">
        <v>106</v>
      </c>
      <c r="D430" s="21" t="s">
        <v>666</v>
      </c>
      <c r="E430" s="28">
        <v>1100</v>
      </c>
      <c r="F430" s="29" t="s">
        <v>361</v>
      </c>
      <c r="G430" s="57">
        <v>791.67</v>
      </c>
      <c r="H430" s="56"/>
      <c r="I430" s="59"/>
    </row>
    <row spans="1:9" x14ac:dyDescent="0.25" outlineLevel="0" r="431">
      <c r="A431" s="23">
        <v>144</v>
      </c>
      <c r="B431" s="52">
        <v>45342</v>
      </c>
      <c r="C431" s="26" t="s">
        <v>106</v>
      </c>
      <c r="D431" s="21" t="s">
        <v>666</v>
      </c>
      <c r="E431" s="28">
        <v>4000</v>
      </c>
      <c r="F431" s="29" t="s">
        <v>448</v>
      </c>
      <c r="G431" s="54"/>
      <c r="H431" s="57">
        <v>900</v>
      </c>
      <c r="I431" s="59"/>
    </row>
    <row spans="1:9" x14ac:dyDescent="0.25" outlineLevel="0" r="432">
      <c r="A432" s="23">
        <v>144</v>
      </c>
      <c r="B432" s="52">
        <v>45342</v>
      </c>
      <c r="C432" s="26" t="s">
        <v>106</v>
      </c>
      <c r="D432" s="21" t="s">
        <v>666</v>
      </c>
      <c r="E432" s="28">
        <v>5009</v>
      </c>
      <c r="F432" s="29" t="s">
        <v>464</v>
      </c>
      <c r="G432" s="54"/>
      <c r="H432" s="57">
        <v>1</v>
      </c>
      <c r="I432" s="59"/>
    </row>
    <row spans="1:9" x14ac:dyDescent="0.25" outlineLevel="0" r="433">
      <c r="A433" s="23">
        <v>144</v>
      </c>
      <c r="B433" s="52">
        <v>45342</v>
      </c>
      <c r="C433" s="26" t="s">
        <v>106</v>
      </c>
      <c r="D433" s="21" t="s">
        <v>666</v>
      </c>
      <c r="E433" s="28">
        <v>5008</v>
      </c>
      <c r="F433" s="29" t="s">
        <v>461</v>
      </c>
      <c r="G433" s="54"/>
      <c r="H433" s="57">
        <v>2</v>
      </c>
      <c r="I433" s="59"/>
    </row>
    <row spans="1:9" x14ac:dyDescent="0.25" outlineLevel="0" r="434">
      <c r="A434" s="23">
        <v>144</v>
      </c>
      <c r="B434" s="52">
        <v>45342</v>
      </c>
      <c r="C434" s="26" t="s">
        <v>106</v>
      </c>
      <c r="D434" s="21" t="s">
        <v>666</v>
      </c>
      <c r="E434" s="28">
        <v>5002</v>
      </c>
      <c r="F434" s="29" t="s">
        <v>454</v>
      </c>
      <c r="G434" s="54"/>
      <c r="H434" s="57">
        <v>3</v>
      </c>
      <c r="I434" s="59"/>
    </row>
    <row spans="1:9" x14ac:dyDescent="0.25" outlineLevel="0" r="435">
      <c r="A435" s="23">
        <v>144</v>
      </c>
      <c r="B435" s="52">
        <v>45342</v>
      </c>
      <c r="C435" s="26" t="s">
        <v>106</v>
      </c>
      <c r="D435" s="21" t="s">
        <v>666</v>
      </c>
      <c r="E435" s="28">
        <v>2200</v>
      </c>
      <c r="F435" s="29" t="s">
        <v>446</v>
      </c>
      <c r="G435" s="54"/>
      <c r="H435" s="57">
        <v>45.3</v>
      </c>
      <c r="I435" s="59"/>
    </row>
    <row spans="1:9" x14ac:dyDescent="0.25" outlineLevel="0" r="436">
      <c r="A436" s="23">
        <v>144</v>
      </c>
      <c r="B436" s="52">
        <v>45342</v>
      </c>
      <c r="C436" s="26" t="s">
        <v>106</v>
      </c>
      <c r="D436" s="21" t="s">
        <v>666</v>
      </c>
      <c r="E436" s="28">
        <v>2201</v>
      </c>
      <c r="F436" s="29" t="s">
        <v>447</v>
      </c>
      <c r="G436" s="54"/>
      <c r="H436" s="57">
        <v>90.37</v>
      </c>
      <c r="I436" s="59"/>
    </row>
    <row spans="1:9" x14ac:dyDescent="0.25" outlineLevel="0" r="437">
      <c r="A437" s="23">
        <v>144</v>
      </c>
      <c r="B437" s="52">
        <v>45342</v>
      </c>
      <c r="C437" s="26" t="s">
        <v>106</v>
      </c>
      <c r="D437" s="21" t="s">
        <v>666</v>
      </c>
      <c r="E437" s="27" t="s">
        <v>390</v>
      </c>
      <c r="F437" s="26" t="s">
        <v>438</v>
      </c>
      <c r="G437" s="57">
        <v>250</v>
      </c>
      <c r="I437" s="59"/>
    </row>
    <row spans="1:9" x14ac:dyDescent="0.25" outlineLevel="0" r="438">
      <c r="A438" s="23">
        <v>145</v>
      </c>
      <c r="B438" s="52">
        <v>45343</v>
      </c>
      <c r="C438" s="26" t="s">
        <v>272</v>
      </c>
      <c r="D438" s="21" t="s">
        <v>722</v>
      </c>
      <c r="E438" s="28" t="s">
        <v>405</v>
      </c>
      <c r="F438" s="29" t="s">
        <v>361</v>
      </c>
      <c r="G438" s="57">
        <v>548.57</v>
      </c>
      <c r="H438" s="56"/>
      <c r="I438" s="59"/>
    </row>
    <row spans="1:9" x14ac:dyDescent="0.25" outlineLevel="0" r="439">
      <c r="A439" s="23">
        <v>145</v>
      </c>
      <c r="B439" s="52">
        <v>45343</v>
      </c>
      <c r="C439" s="26" t="s">
        <v>272</v>
      </c>
      <c r="D439" s="21" t="s">
        <v>722</v>
      </c>
      <c r="E439" s="28" t="s">
        <v>381</v>
      </c>
      <c r="F439" s="29" t="s">
        <v>448</v>
      </c>
      <c r="G439" s="54"/>
      <c r="H439" s="57">
        <v>900</v>
      </c>
      <c r="I439" s="59"/>
    </row>
    <row spans="1:9" x14ac:dyDescent="0.25" outlineLevel="0" r="440">
      <c r="A440" s="23">
        <v>145</v>
      </c>
      <c r="B440" s="52">
        <v>45343</v>
      </c>
      <c r="C440" s="26" t="s">
        <v>272</v>
      </c>
      <c r="D440" s="21" t="s">
        <v>722</v>
      </c>
      <c r="E440" s="28" t="s">
        <v>383</v>
      </c>
      <c r="F440" s="29" t="s">
        <v>464</v>
      </c>
      <c r="G440" s="54"/>
      <c r="H440" s="57">
        <v>2</v>
      </c>
      <c r="I440" s="59"/>
    </row>
    <row spans="1:9" x14ac:dyDescent="0.25" outlineLevel="0" r="441">
      <c r="A441" s="23">
        <v>145</v>
      </c>
      <c r="B441" s="52">
        <v>45343</v>
      </c>
      <c r="C441" s="26" t="s">
        <v>272</v>
      </c>
      <c r="D441" s="21" t="s">
        <v>722</v>
      </c>
      <c r="E441" s="28" t="s">
        <v>385</v>
      </c>
      <c r="F441" s="29" t="s">
        <v>461</v>
      </c>
      <c r="G441" s="54"/>
      <c r="H441" s="57">
        <v>4</v>
      </c>
      <c r="I441" s="59"/>
    </row>
    <row spans="1:9" x14ac:dyDescent="0.25" outlineLevel="0" r="442">
      <c r="A442" s="23">
        <v>145</v>
      </c>
      <c r="B442" s="52">
        <v>45343</v>
      </c>
      <c r="C442" s="26" t="s">
        <v>272</v>
      </c>
      <c r="D442" s="21" t="s">
        <v>722</v>
      </c>
      <c r="E442" s="28" t="s">
        <v>723</v>
      </c>
      <c r="F442" s="29" t="s">
        <v>454</v>
      </c>
      <c r="G442" s="54"/>
      <c r="H442" s="57">
        <v>6</v>
      </c>
      <c r="I442" s="59"/>
    </row>
    <row spans="1:9" x14ac:dyDescent="0.25" outlineLevel="0" r="443">
      <c r="A443" s="23">
        <v>145</v>
      </c>
      <c r="B443" s="52">
        <v>45343</v>
      </c>
      <c r="C443" s="26" t="s">
        <v>272</v>
      </c>
      <c r="D443" s="21" t="s">
        <v>722</v>
      </c>
      <c r="E443" s="28" t="s">
        <v>724</v>
      </c>
      <c r="F443" s="29" t="s">
        <v>446</v>
      </c>
      <c r="G443" s="54"/>
      <c r="H443" s="57">
        <v>45.6</v>
      </c>
      <c r="I443" s="59"/>
    </row>
    <row spans="1:9" x14ac:dyDescent="0.25" outlineLevel="0" r="444">
      <c r="A444" s="23">
        <v>145</v>
      </c>
      <c r="B444" s="52">
        <v>45343</v>
      </c>
      <c r="C444" s="26" t="s">
        <v>272</v>
      </c>
      <c r="D444" s="21" t="s">
        <v>722</v>
      </c>
      <c r="E444" s="28" t="s">
        <v>725</v>
      </c>
      <c r="F444" s="29" t="s">
        <v>447</v>
      </c>
      <c r="G444" s="54"/>
      <c r="H444" s="57">
        <v>90.97</v>
      </c>
      <c r="I444" s="59"/>
    </row>
    <row spans="1:9" x14ac:dyDescent="0.25" outlineLevel="0" r="445">
      <c r="A445" s="23">
        <v>145</v>
      </c>
      <c r="B445" s="52">
        <v>45343</v>
      </c>
      <c r="C445" s="26" t="s">
        <v>272</v>
      </c>
      <c r="D445" s="21" t="s">
        <v>722</v>
      </c>
      <c r="E445" s="27" t="s">
        <v>390</v>
      </c>
      <c r="F445" s="26" t="s">
        <v>438</v>
      </c>
      <c r="G445" s="57">
        <v>500</v>
      </c>
      <c r="H445" s="56"/>
      <c r="I445" s="59"/>
    </row>
    <row spans="1:9" x14ac:dyDescent="0.25" outlineLevel="0" r="446">
      <c r="A446" s="23">
        <v>146</v>
      </c>
      <c r="B446" s="52">
        <v>45343</v>
      </c>
      <c r="C446" s="26" t="s">
        <v>155</v>
      </c>
      <c r="D446" s="21" t="s">
        <v>727</v>
      </c>
      <c r="E446" s="27" t="s">
        <v>405</v>
      </c>
      <c r="F446" s="26" t="s">
        <v>361</v>
      </c>
      <c r="G446" s="57">
        <v>1580.04</v>
      </c>
      <c r="H446" s="56"/>
      <c r="I446" s="59"/>
    </row>
    <row spans="1:9" x14ac:dyDescent="0.25" outlineLevel="0" r="447">
      <c r="A447" s="23">
        <v>146</v>
      </c>
      <c r="B447" s="52">
        <v>45343</v>
      </c>
      <c r="C447" s="26" t="s">
        <v>155</v>
      </c>
      <c r="D447" s="21" t="s">
        <v>727</v>
      </c>
      <c r="E447" s="27" t="s">
        <v>381</v>
      </c>
      <c r="F447" s="26" t="s">
        <v>448</v>
      </c>
      <c r="H447" s="57">
        <v>2190</v>
      </c>
      <c r="I447" s="59"/>
    </row>
    <row spans="1:9" x14ac:dyDescent="0.25" outlineLevel="0" r="448">
      <c r="A448" s="23">
        <v>146</v>
      </c>
      <c r="B448" s="52">
        <v>45343</v>
      </c>
      <c r="C448" s="26" t="s">
        <v>155</v>
      </c>
      <c r="D448" s="21" t="s">
        <v>727</v>
      </c>
      <c r="E448" s="27" t="s">
        <v>383</v>
      </c>
      <c r="F448" s="26" t="s">
        <v>464</v>
      </c>
      <c r="H448" s="57">
        <v>39</v>
      </c>
      <c r="I448" s="59"/>
    </row>
    <row spans="1:9" x14ac:dyDescent="0.25" outlineLevel="0" r="449">
      <c r="A449" s="23">
        <v>146</v>
      </c>
      <c r="B449" s="52">
        <v>45343</v>
      </c>
      <c r="C449" s="26" t="s">
        <v>155</v>
      </c>
      <c r="D449" s="21" t="s">
        <v>727</v>
      </c>
      <c r="E449" s="27" t="s">
        <v>723</v>
      </c>
      <c r="F449" s="26" t="s">
        <v>454</v>
      </c>
      <c r="H449" s="57">
        <v>15</v>
      </c>
      <c r="I449" s="59"/>
    </row>
    <row spans="1:9" x14ac:dyDescent="0.25" outlineLevel="0" r="450">
      <c r="A450" s="23">
        <v>146</v>
      </c>
      <c r="B450" s="52">
        <v>45343</v>
      </c>
      <c r="C450" s="26" t="s">
        <v>155</v>
      </c>
      <c r="D450" s="21" t="s">
        <v>727</v>
      </c>
      <c r="E450" s="27" t="s">
        <v>724</v>
      </c>
      <c r="F450" s="26" t="s">
        <v>446</v>
      </c>
      <c r="H450" s="57">
        <v>112.2</v>
      </c>
      <c r="I450" s="59"/>
    </row>
    <row spans="1:9" x14ac:dyDescent="0.25" outlineLevel="0" r="451">
      <c r="A451" s="23">
        <v>146</v>
      </c>
      <c r="B451" s="52">
        <v>45343</v>
      </c>
      <c r="C451" s="26" t="s">
        <v>155</v>
      </c>
      <c r="D451" s="21" t="s">
        <v>727</v>
      </c>
      <c r="E451" s="27" t="s">
        <v>725</v>
      </c>
      <c r="F451" s="26" t="s">
        <v>447</v>
      </c>
      <c r="H451" s="57">
        <v>223.84</v>
      </c>
      <c r="I451" s="59"/>
    </row>
    <row spans="1:9" x14ac:dyDescent="0.25" outlineLevel="0" r="452">
      <c r="A452" s="23">
        <v>146</v>
      </c>
      <c r="B452" s="52">
        <v>45343</v>
      </c>
      <c r="C452" s="26" t="s">
        <v>155</v>
      </c>
      <c r="D452" s="21" t="s">
        <v>727</v>
      </c>
      <c r="E452" s="27" t="s">
        <v>390</v>
      </c>
      <c r="F452" s="26" t="s">
        <v>438</v>
      </c>
      <c r="G452" s="57">
        <v>1000</v>
      </c>
      <c r="H452" s="56"/>
      <c r="I452" s="59"/>
    </row>
    <row spans="1:9" x14ac:dyDescent="0.25" outlineLevel="0" r="453">
      <c r="A453" s="23">
        <v>147</v>
      </c>
      <c r="B453" s="52">
        <v>45341</v>
      </c>
      <c r="C453" s="26" t="s">
        <v>156</v>
      </c>
      <c r="D453" s="21" t="s">
        <v>734</v>
      </c>
      <c r="E453" s="27" t="s">
        <v>405</v>
      </c>
      <c r="F453" s="26" t="s">
        <v>361</v>
      </c>
      <c r="G453" s="57">
        <v>3656.49</v>
      </c>
      <c r="H453" s="56"/>
      <c r="I453" s="23"/>
    </row>
    <row spans="1:9" x14ac:dyDescent="0.25" outlineLevel="0" r="454">
      <c r="A454" s="23">
        <v>147</v>
      </c>
      <c r="B454" s="52">
        <v>45341</v>
      </c>
      <c r="C454" s="26" t="s">
        <v>156</v>
      </c>
      <c r="D454" s="21" t="s">
        <v>734</v>
      </c>
      <c r="E454" s="27" t="s">
        <v>381</v>
      </c>
      <c r="F454" s="26" t="s">
        <v>448</v>
      </c>
      <c r="H454" s="57">
        <v>3900</v>
      </c>
      <c r="I454" s="23"/>
    </row>
    <row spans="1:9" x14ac:dyDescent="0.25" outlineLevel="0" r="455">
      <c r="A455" s="23">
        <v>147</v>
      </c>
      <c r="B455" s="52">
        <v>45341</v>
      </c>
      <c r="C455" s="26" t="s">
        <v>156</v>
      </c>
      <c r="D455" s="21" t="s">
        <v>734</v>
      </c>
      <c r="E455" s="27" t="s">
        <v>383</v>
      </c>
      <c r="F455" s="26" t="s">
        <v>464</v>
      </c>
      <c r="H455" s="57">
        <v>25</v>
      </c>
      <c r="I455" s="23"/>
    </row>
    <row spans="1:9" x14ac:dyDescent="0.25" outlineLevel="0" r="456">
      <c r="A456" s="23">
        <v>147</v>
      </c>
      <c r="B456" s="52">
        <v>45341</v>
      </c>
      <c r="C456" s="26" t="s">
        <v>156</v>
      </c>
      <c r="D456" s="21" t="s">
        <v>734</v>
      </c>
      <c r="E456" s="27" t="s">
        <v>385</v>
      </c>
      <c r="F456" s="26" t="s">
        <v>461</v>
      </c>
      <c r="H456" s="57">
        <v>50</v>
      </c>
      <c r="I456" s="23"/>
    </row>
    <row spans="1:9" x14ac:dyDescent="0.25" outlineLevel="0" r="457">
      <c r="A457" s="23">
        <v>147</v>
      </c>
      <c r="B457" s="52">
        <v>45341</v>
      </c>
      <c r="C457" s="26" t="s">
        <v>156</v>
      </c>
      <c r="D457" s="21" t="s">
        <v>734</v>
      </c>
      <c r="E457" s="27" t="s">
        <v>723</v>
      </c>
      <c r="F457" s="26" t="s">
        <v>454</v>
      </c>
      <c r="H457" s="57">
        <v>75</v>
      </c>
      <c r="I457" s="23"/>
    </row>
    <row spans="1:9" x14ac:dyDescent="0.25" outlineLevel="0" r="458">
      <c r="A458" s="23">
        <v>147</v>
      </c>
      <c r="B458" s="52">
        <v>45341</v>
      </c>
      <c r="C458" s="26" t="s">
        <v>156</v>
      </c>
      <c r="D458" s="21" t="s">
        <v>734</v>
      </c>
      <c r="E458" s="27" t="s">
        <v>724</v>
      </c>
      <c r="F458" s="26" t="s">
        <v>446</v>
      </c>
      <c r="H458" s="57">
        <v>202.5</v>
      </c>
      <c r="I458" s="23"/>
    </row>
    <row spans="1:9" x14ac:dyDescent="0.25" outlineLevel="0" r="459">
      <c r="A459" s="23">
        <v>147</v>
      </c>
      <c r="B459" s="52">
        <v>45341</v>
      </c>
      <c r="C459" s="26" t="s">
        <v>156</v>
      </c>
      <c r="D459" s="21" t="s">
        <v>734</v>
      </c>
      <c r="E459" s="27" t="s">
        <v>725</v>
      </c>
      <c r="F459" s="26" t="s">
        <v>447</v>
      </c>
      <c r="H459" s="57">
        <v>403.99</v>
      </c>
      <c r="I459" s="23"/>
    </row>
    <row spans="1:9" x14ac:dyDescent="0.25" outlineLevel="0" r="460">
      <c r="A460" s="23">
        <v>147</v>
      </c>
      <c r="B460" s="52">
        <v>45341</v>
      </c>
      <c r="C460" s="26" t="s">
        <v>156</v>
      </c>
      <c r="D460" s="21" t="s">
        <v>734</v>
      </c>
      <c r="E460" s="27" t="s">
        <v>390</v>
      </c>
      <c r="F460" s="26" t="s">
        <v>438</v>
      </c>
      <c r="G460" s="57">
        <v>1000</v>
      </c>
      <c r="H460" s="56"/>
      <c r="I460" s="23"/>
    </row>
    <row spans="1:9" x14ac:dyDescent="0.25" outlineLevel="0" r="461">
      <c r="A461" s="23">
        <v>148</v>
      </c>
      <c r="B461" s="52">
        <v>45344</v>
      </c>
      <c r="C461" s="26" t="s">
        <v>26</v>
      </c>
      <c r="D461" s="21" t="s">
        <v>739</v>
      </c>
      <c r="E461" s="27" t="s">
        <v>405</v>
      </c>
      <c r="F461" s="26" t="s">
        <v>361</v>
      </c>
      <c r="G461" s="57">
        <v>862.31</v>
      </c>
      <c r="H461" s="56"/>
      <c r="I461" s="23"/>
    </row>
    <row spans="1:9" x14ac:dyDescent="0.25" outlineLevel="0" r="462">
      <c r="A462" s="23">
        <v>148</v>
      </c>
      <c r="B462" s="52">
        <v>45344</v>
      </c>
      <c r="C462" s="26" t="s">
        <v>26</v>
      </c>
      <c r="D462" s="21" t="s">
        <v>739</v>
      </c>
      <c r="E462" s="27" t="s">
        <v>381</v>
      </c>
      <c r="F462" s="26" t="s">
        <v>448</v>
      </c>
      <c r="H462" s="53">
        <v>750</v>
      </c>
      <c r="I462" s="23"/>
    </row>
    <row spans="1:9" x14ac:dyDescent="0.25" outlineLevel="0" r="463">
      <c r="A463" s="23">
        <v>148</v>
      </c>
      <c r="B463" s="52">
        <v>45344</v>
      </c>
      <c r="C463" s="26" t="s">
        <v>26</v>
      </c>
      <c r="D463" s="21" t="s">
        <v>739</v>
      </c>
      <c r="E463" s="27" t="s">
        <v>724</v>
      </c>
      <c r="F463" s="26" t="s">
        <v>446</v>
      </c>
      <c r="H463" s="53">
        <v>37.5</v>
      </c>
      <c r="I463" s="23"/>
    </row>
    <row spans="1:9" x14ac:dyDescent="0.25" outlineLevel="0" r="464">
      <c r="A464" s="23">
        <v>148</v>
      </c>
      <c r="B464" s="52">
        <v>45344</v>
      </c>
      <c r="C464" s="26" t="s">
        <v>26</v>
      </c>
      <c r="D464" s="21" t="s">
        <v>739</v>
      </c>
      <c r="E464" s="27" t="s">
        <v>725</v>
      </c>
      <c r="F464" s="26" t="s">
        <v>447</v>
      </c>
      <c r="H464" s="53">
        <v>74.81</v>
      </c>
      <c r="I464" s="23"/>
    </row>
    <row spans="1:9" x14ac:dyDescent="0.25" outlineLevel="0" r="465">
      <c r="A465" s="23">
        <v>149</v>
      </c>
      <c r="B465" s="52">
        <v>45344</v>
      </c>
      <c r="C465" s="26" t="s">
        <v>113</v>
      </c>
      <c r="D465" s="21" t="s">
        <v>741</v>
      </c>
      <c r="E465" s="27" t="s">
        <v>405</v>
      </c>
      <c r="F465" s="26" t="s">
        <v>361</v>
      </c>
      <c r="G465" s="57">
        <v>1474.63</v>
      </c>
      <c r="H465" s="53"/>
      <c r="I465" s="23"/>
    </row>
    <row spans="1:9" x14ac:dyDescent="0.25" outlineLevel="0" r="466">
      <c r="A466" s="23">
        <v>149</v>
      </c>
      <c r="B466" s="52">
        <v>45344</v>
      </c>
      <c r="C466" s="26" t="s">
        <v>113</v>
      </c>
      <c r="D466" s="21" t="s">
        <v>741</v>
      </c>
      <c r="E466" s="27" t="s">
        <v>381</v>
      </c>
      <c r="F466" s="26" t="s">
        <v>448</v>
      </c>
      <c r="H466" s="53">
        <v>1500</v>
      </c>
      <c r="I466" s="23"/>
    </row>
    <row spans="1:9" x14ac:dyDescent="0.25" outlineLevel="0" r="467">
      <c r="A467" s="23">
        <v>149</v>
      </c>
      <c r="B467" s="52">
        <v>45344</v>
      </c>
      <c r="C467" s="26" t="s">
        <v>113</v>
      </c>
      <c r="D467" s="21" t="s">
        <v>741</v>
      </c>
      <c r="E467" s="27" t="s">
        <v>724</v>
      </c>
      <c r="F467" s="26" t="s">
        <v>446</v>
      </c>
      <c r="H467" s="53">
        <v>75</v>
      </c>
      <c r="I467" s="23"/>
    </row>
    <row spans="1:9" x14ac:dyDescent="0.25" outlineLevel="0" r="468">
      <c r="A468" s="23">
        <v>149</v>
      </c>
      <c r="B468" s="52">
        <v>45344</v>
      </c>
      <c r="C468" s="26" t="s">
        <v>113</v>
      </c>
      <c r="D468" s="21" t="s">
        <v>741</v>
      </c>
      <c r="E468" s="27" t="s">
        <v>725</v>
      </c>
      <c r="F468" s="26" t="s">
        <v>447</v>
      </c>
      <c r="H468" s="53">
        <v>149.63</v>
      </c>
      <c r="I468" s="23"/>
    </row>
    <row spans="1:9" x14ac:dyDescent="0.25" outlineLevel="0" r="469">
      <c r="A469" s="23">
        <v>149</v>
      </c>
      <c r="B469" s="52">
        <v>45344</v>
      </c>
      <c r="C469" s="26" t="s">
        <v>113</v>
      </c>
      <c r="D469" s="21" t="s">
        <v>741</v>
      </c>
      <c r="E469" s="27" t="s">
        <v>390</v>
      </c>
      <c r="F469" s="26" t="s">
        <v>438</v>
      </c>
      <c r="G469" s="57">
        <v>250</v>
      </c>
      <c r="H469" s="53"/>
      <c r="I469" s="23"/>
    </row>
    <row spans="1:9" x14ac:dyDescent="0.25" outlineLevel="0" r="470">
      <c r="A470" s="23">
        <v>150</v>
      </c>
      <c r="B470" s="52">
        <v>45344</v>
      </c>
      <c r="C470" s="26" t="s">
        <v>256</v>
      </c>
      <c r="D470" s="21" t="s">
        <v>746</v>
      </c>
      <c r="E470" s="27" t="s">
        <v>405</v>
      </c>
      <c r="F470" s="26" t="s">
        <v>361</v>
      </c>
      <c r="G470" s="57">
        <v>474.34</v>
      </c>
      <c r="H470" s="53"/>
      <c r="I470" s="23"/>
    </row>
    <row spans="1:9" x14ac:dyDescent="0.25" outlineLevel="0" r="471">
      <c r="A471" s="23">
        <v>150</v>
      </c>
      <c r="B471" s="52">
        <v>45344</v>
      </c>
      <c r="C471" s="26" t="s">
        <v>256</v>
      </c>
      <c r="D471" s="21" t="s">
        <v>746</v>
      </c>
      <c r="E471" s="27" t="s">
        <v>381</v>
      </c>
      <c r="F471" s="26" t="s">
        <v>448</v>
      </c>
      <c r="H471" s="53">
        <v>600</v>
      </c>
      <c r="I471" s="23"/>
    </row>
    <row spans="1:9" x14ac:dyDescent="0.25" outlineLevel="0" r="472">
      <c r="A472" s="23">
        <v>150</v>
      </c>
      <c r="B472" s="52">
        <v>45344</v>
      </c>
      <c r="C472" s="26" t="s">
        <v>256</v>
      </c>
      <c r="D472" s="21" t="s">
        <v>746</v>
      </c>
      <c r="E472" s="27" t="s">
        <v>383</v>
      </c>
      <c r="F472" s="26" t="s">
        <v>464</v>
      </c>
      <c r="H472" s="53">
        <v>5</v>
      </c>
      <c r="I472" s="23"/>
    </row>
    <row spans="1:9" x14ac:dyDescent="0.25" outlineLevel="0" r="473">
      <c r="A473" s="23">
        <v>150</v>
      </c>
      <c r="B473" s="52">
        <v>45344</v>
      </c>
      <c r="C473" s="26" t="s">
        <v>256</v>
      </c>
      <c r="D473" s="21" t="s">
        <v>746</v>
      </c>
      <c r="E473" s="27" t="s">
        <v>385</v>
      </c>
      <c r="F473" s="26" t="s">
        <v>461</v>
      </c>
      <c r="H473" s="53">
        <v>10</v>
      </c>
      <c r="I473" s="23"/>
    </row>
    <row spans="1:9" x14ac:dyDescent="0.25" outlineLevel="0" r="474">
      <c r="A474" s="23">
        <v>150</v>
      </c>
      <c r="B474" s="52">
        <v>45344</v>
      </c>
      <c r="C474" s="26" t="s">
        <v>256</v>
      </c>
      <c r="D474" s="21" t="s">
        <v>746</v>
      </c>
      <c r="E474" s="27" t="s">
        <v>723</v>
      </c>
      <c r="F474" s="26" t="s">
        <v>454</v>
      </c>
      <c r="H474" s="53">
        <v>15</v>
      </c>
      <c r="I474" s="23"/>
    </row>
    <row spans="1:9" x14ac:dyDescent="0.25" outlineLevel="0" r="475">
      <c r="A475" s="23">
        <v>150</v>
      </c>
      <c r="B475" s="52">
        <v>45344</v>
      </c>
      <c r="C475" s="26" t="s">
        <v>256</v>
      </c>
      <c r="D475" s="21" t="s">
        <v>746</v>
      </c>
      <c r="E475" s="27" t="s">
        <v>724</v>
      </c>
      <c r="F475" s="26" t="s">
        <v>446</v>
      </c>
      <c r="H475" s="53">
        <v>31.5</v>
      </c>
      <c r="I475" s="23"/>
    </row>
    <row spans="1:9" x14ac:dyDescent="0.25" outlineLevel="0" r="476">
      <c r="A476" s="23">
        <v>150</v>
      </c>
      <c r="B476" s="52">
        <v>45344</v>
      </c>
      <c r="C476" s="26" t="s">
        <v>256</v>
      </c>
      <c r="D476" s="21" t="s">
        <v>746</v>
      </c>
      <c r="E476" s="27" t="s">
        <v>725</v>
      </c>
      <c r="F476" s="26" t="s">
        <v>447</v>
      </c>
      <c r="H476" s="53">
        <v>62.84</v>
      </c>
      <c r="I476" s="23"/>
    </row>
    <row spans="1:9" x14ac:dyDescent="0.25" outlineLevel="0" r="477">
      <c r="A477" s="23">
        <v>150</v>
      </c>
      <c r="B477" s="52">
        <v>45344</v>
      </c>
      <c r="C477" s="26" t="s">
        <v>256</v>
      </c>
      <c r="D477" s="21" t="s">
        <v>746</v>
      </c>
      <c r="E477" s="27" t="s">
        <v>390</v>
      </c>
      <c r="F477" s="26" t="s">
        <v>438</v>
      </c>
      <c r="G477" s="57">
        <v>250</v>
      </c>
      <c r="H477" s="53"/>
      <c r="I477" s="23"/>
    </row>
    <row spans="1:9" x14ac:dyDescent="0.25" outlineLevel="0" r="478">
      <c r="A478" s="23">
        <v>151</v>
      </c>
      <c r="B478" s="52">
        <v>45344</v>
      </c>
      <c r="C478" s="26" t="s">
        <v>256</v>
      </c>
      <c r="D478" s="21" t="s">
        <v>747</v>
      </c>
      <c r="E478" s="27" t="s">
        <v>405</v>
      </c>
      <c r="F478" s="26" t="s">
        <v>361</v>
      </c>
      <c r="G478" s="57">
        <v>526.14</v>
      </c>
      <c r="H478" s="53"/>
      <c r="I478" s="23"/>
    </row>
    <row spans="1:9" x14ac:dyDescent="0.25" outlineLevel="0" r="479">
      <c r="A479" s="23">
        <v>151</v>
      </c>
      <c r="B479" s="52">
        <v>45344</v>
      </c>
      <c r="C479" s="26" t="s">
        <v>256</v>
      </c>
      <c r="D479" s="21" t="s">
        <v>747</v>
      </c>
      <c r="E479" s="27" t="s">
        <v>381</v>
      </c>
      <c r="F479" s="26" t="s">
        <v>448</v>
      </c>
      <c r="H479" s="53">
        <v>840</v>
      </c>
      <c r="I479" s="23"/>
    </row>
    <row spans="1:9" x14ac:dyDescent="0.25" outlineLevel="0" r="480">
      <c r="A480" s="23">
        <v>151</v>
      </c>
      <c r="B480" s="52">
        <v>45344</v>
      </c>
      <c r="C480" s="26" t="s">
        <v>256</v>
      </c>
      <c r="D480" s="21" t="s">
        <v>747</v>
      </c>
      <c r="E480" s="27" t="s">
        <v>383</v>
      </c>
      <c r="F480" s="26" t="s">
        <v>464</v>
      </c>
      <c r="H480" s="53">
        <v>2</v>
      </c>
      <c r="I480" s="23"/>
    </row>
    <row spans="1:9" x14ac:dyDescent="0.25" outlineLevel="0" r="481">
      <c r="A481" s="23">
        <v>151</v>
      </c>
      <c r="B481" s="52">
        <v>45344</v>
      </c>
      <c r="C481" s="26" t="s">
        <v>256</v>
      </c>
      <c r="D481" s="21" t="s">
        <v>747</v>
      </c>
      <c r="E481" s="27" t="s">
        <v>385</v>
      </c>
      <c r="F481" s="26" t="s">
        <v>461</v>
      </c>
      <c r="H481" s="53">
        <v>3</v>
      </c>
      <c r="I481" s="23"/>
    </row>
    <row spans="1:9" x14ac:dyDescent="0.25" outlineLevel="0" r="482">
      <c r="A482" s="23">
        <v>151</v>
      </c>
      <c r="B482" s="52">
        <v>45344</v>
      </c>
      <c r="C482" s="26" t="s">
        <v>256</v>
      </c>
      <c r="D482" s="21" t="s">
        <v>747</v>
      </c>
      <c r="E482" s="27" t="s">
        <v>723</v>
      </c>
      <c r="F482" s="26" t="s">
        <v>454</v>
      </c>
      <c r="H482" s="53">
        <v>4</v>
      </c>
      <c r="I482" s="23"/>
    </row>
    <row spans="1:9" x14ac:dyDescent="0.25" outlineLevel="0" r="483">
      <c r="A483" s="23">
        <v>151</v>
      </c>
      <c r="B483" s="52">
        <v>45344</v>
      </c>
      <c r="C483" s="26" t="s">
        <v>256</v>
      </c>
      <c r="D483" s="21" t="s">
        <v>747</v>
      </c>
      <c r="E483" s="27" t="s">
        <v>724</v>
      </c>
      <c r="F483" s="26" t="s">
        <v>446</v>
      </c>
      <c r="H483" s="53">
        <v>42.45</v>
      </c>
      <c r="I483" s="23"/>
    </row>
    <row spans="1:9" x14ac:dyDescent="0.25" outlineLevel="0" r="484">
      <c r="A484" s="23">
        <v>151</v>
      </c>
      <c r="B484" s="52">
        <v>45344</v>
      </c>
      <c r="C484" s="26" t="s">
        <v>256</v>
      </c>
      <c r="D484" s="21" t="s">
        <v>747</v>
      </c>
      <c r="E484" s="27" t="s">
        <v>725</v>
      </c>
      <c r="F484" s="26" t="s">
        <v>447</v>
      </c>
      <c r="H484" s="53">
        <v>84.69</v>
      </c>
      <c r="I484" s="23"/>
    </row>
    <row spans="1:9" x14ac:dyDescent="0.25" outlineLevel="0" r="485">
      <c r="A485" s="23">
        <v>151</v>
      </c>
      <c r="B485" s="52">
        <v>45344</v>
      </c>
      <c r="C485" s="26" t="s">
        <v>256</v>
      </c>
      <c r="D485" s="21" t="s">
        <v>747</v>
      </c>
      <c r="E485" s="27" t="s">
        <v>390</v>
      </c>
      <c r="F485" s="26" t="s">
        <v>438</v>
      </c>
      <c r="G485" s="57">
        <v>450</v>
      </c>
      <c r="H485" s="53"/>
      <c r="I485" s="23"/>
    </row>
    <row spans="1:9" x14ac:dyDescent="0.25" outlineLevel="0" r="486">
      <c r="A486" s="23">
        <v>152</v>
      </c>
      <c r="B486" s="52">
        <v>45345</v>
      </c>
      <c r="C486" s="26" t="s">
        <v>39</v>
      </c>
      <c r="D486" s="21" t="s">
        <v>750</v>
      </c>
      <c r="E486" s="27" t="s">
        <v>405</v>
      </c>
      <c r="F486" s="26" t="s">
        <v>361</v>
      </c>
      <c r="G486" s="57">
        <v>1050.51</v>
      </c>
      <c r="H486" s="53"/>
      <c r="I486" s="23"/>
    </row>
    <row spans="1:9" x14ac:dyDescent="0.25" outlineLevel="0" r="487">
      <c r="A487" s="23">
        <v>152</v>
      </c>
      <c r="B487" s="52">
        <v>45345</v>
      </c>
      <c r="C487" s="26" t="s">
        <v>39</v>
      </c>
      <c r="D487" s="21" t="s">
        <v>750</v>
      </c>
      <c r="E487" s="27" t="s">
        <v>381</v>
      </c>
      <c r="F487" s="26" t="s">
        <v>448</v>
      </c>
      <c r="H487" s="53">
        <v>1500</v>
      </c>
      <c r="I487" s="23"/>
    </row>
    <row spans="1:9" x14ac:dyDescent="0.25" outlineLevel="0" r="488">
      <c r="A488" s="23">
        <v>152</v>
      </c>
      <c r="B488" s="52">
        <v>45345</v>
      </c>
      <c r="C488" s="26" t="s">
        <v>39</v>
      </c>
      <c r="D488" s="21" t="s">
        <v>750</v>
      </c>
      <c r="E488" s="27" t="s">
        <v>383</v>
      </c>
      <c r="F488" s="26" t="s">
        <v>464</v>
      </c>
      <c r="H488" s="53">
        <v>11</v>
      </c>
      <c r="I488" s="23"/>
    </row>
    <row spans="1:9" x14ac:dyDescent="0.25" outlineLevel="0" r="489">
      <c r="A489" s="23">
        <v>152</v>
      </c>
      <c r="B489" s="52">
        <v>45345</v>
      </c>
      <c r="C489" s="26" t="s">
        <v>39</v>
      </c>
      <c r="D489" s="21" t="s">
        <v>750</v>
      </c>
      <c r="E489" s="27" t="s">
        <v>385</v>
      </c>
      <c r="F489" s="26" t="s">
        <v>461</v>
      </c>
      <c r="H489" s="53">
        <v>22</v>
      </c>
      <c r="I489" s="23"/>
    </row>
    <row spans="1:9" x14ac:dyDescent="0.25" outlineLevel="0" r="490">
      <c r="A490" s="23">
        <v>152</v>
      </c>
      <c r="B490" s="52">
        <v>45345</v>
      </c>
      <c r="C490" s="26" t="s">
        <v>39</v>
      </c>
      <c r="D490" s="21" t="s">
        <v>750</v>
      </c>
      <c r="E490" s="27" t="s">
        <v>723</v>
      </c>
      <c r="F490" s="26" t="s">
        <v>454</v>
      </c>
      <c r="H490" s="53">
        <v>33</v>
      </c>
      <c r="I490" s="23"/>
    </row>
    <row spans="1:9" x14ac:dyDescent="0.25" outlineLevel="0" r="491">
      <c r="A491" s="23">
        <v>152</v>
      </c>
      <c r="B491" s="52">
        <v>45345</v>
      </c>
      <c r="C491" s="26" t="s">
        <v>39</v>
      </c>
      <c r="D491" s="21" t="s">
        <v>750</v>
      </c>
      <c r="E491" s="27" t="s">
        <v>724</v>
      </c>
      <c r="F491" s="26" t="s">
        <v>446</v>
      </c>
      <c r="H491" s="53">
        <v>78.3</v>
      </c>
      <c r="I491" s="23"/>
    </row>
    <row spans="1:9" x14ac:dyDescent="0.25" outlineLevel="0" r="492">
      <c r="A492" s="23">
        <v>152</v>
      </c>
      <c r="B492" s="52">
        <v>45345</v>
      </c>
      <c r="C492" s="26" t="s">
        <v>39</v>
      </c>
      <c r="D492" s="21" t="s">
        <v>750</v>
      </c>
      <c r="E492" s="27" t="s">
        <v>725</v>
      </c>
      <c r="F492" s="26" t="s">
        <v>447</v>
      </c>
      <c r="H492" s="53">
        <v>156.21</v>
      </c>
      <c r="I492" s="23"/>
    </row>
    <row spans="1:9" x14ac:dyDescent="0.25" outlineLevel="0" r="493">
      <c r="A493" s="23">
        <v>152</v>
      </c>
      <c r="B493" s="52">
        <v>45345</v>
      </c>
      <c r="C493" s="26" t="s">
        <v>39</v>
      </c>
      <c r="D493" s="21" t="s">
        <v>750</v>
      </c>
      <c r="E493" s="27" t="s">
        <v>390</v>
      </c>
      <c r="F493" s="26" t="s">
        <v>438</v>
      </c>
      <c r="G493" s="57">
        <v>750</v>
      </c>
      <c r="H493" s="53"/>
      <c r="I493" s="23"/>
    </row>
    <row spans="1:9" x14ac:dyDescent="0.25" outlineLevel="0" r="494">
      <c r="A494" s="23">
        <v>153</v>
      </c>
      <c r="B494" s="52">
        <v>45354</v>
      </c>
      <c r="C494" s="26" t="s">
        <v>59</v>
      </c>
      <c r="D494" s="21" t="s">
        <v>812</v>
      </c>
      <c r="E494" s="27" t="s">
        <v>360</v>
      </c>
      <c r="F494" s="26" t="s">
        <v>358</v>
      </c>
      <c r="G494" s="57">
        <v>99</v>
      </c>
      <c r="H494" s="53"/>
      <c r="I494" s="23"/>
    </row>
    <row spans="1:9" x14ac:dyDescent="0.25" outlineLevel="0" r="495">
      <c r="A495" s="23">
        <v>153</v>
      </c>
      <c r="B495" s="52">
        <v>45354</v>
      </c>
      <c r="C495" s="26" t="s">
        <v>59</v>
      </c>
      <c r="D495" s="21" t="s">
        <v>812</v>
      </c>
      <c r="E495" s="27" t="s">
        <v>427</v>
      </c>
      <c r="F495" s="26" t="s">
        <v>428</v>
      </c>
      <c r="H495" s="53">
        <v>99</v>
      </c>
      <c r="I495" s="23"/>
    </row>
    <row spans="1:9" x14ac:dyDescent="0.25" outlineLevel="0" r="496">
      <c r="A496" s="23">
        <v>153</v>
      </c>
      <c r="B496" s="52">
        <v>45354</v>
      </c>
      <c r="C496" s="26" t="s">
        <v>59</v>
      </c>
      <c r="D496" s="21" t="s">
        <v>812</v>
      </c>
      <c r="E496" s="27" t="s">
        <v>371</v>
      </c>
      <c r="F496" s="26" t="s">
        <v>372</v>
      </c>
      <c r="G496" s="57">
        <v>0.01</v>
      </c>
      <c r="H496" s="53"/>
      <c r="I496" s="23"/>
    </row>
    <row spans="1:9" x14ac:dyDescent="0.25" outlineLevel="0" r="497">
      <c r="A497" s="23">
        <v>153</v>
      </c>
      <c r="B497" s="52">
        <v>45354</v>
      </c>
      <c r="C497" s="26" t="s">
        <v>59</v>
      </c>
      <c r="D497" s="21" t="s">
        <v>812</v>
      </c>
      <c r="E497" s="27" t="s">
        <v>371</v>
      </c>
      <c r="F497" s="26" t="s">
        <v>372</v>
      </c>
      <c r="H497" s="53">
        <v>0.01</v>
      </c>
      <c r="I497" s="23"/>
    </row>
    <row spans="1:9" x14ac:dyDescent="0.25" outlineLevel="0" r="498">
      <c r="A498" s="23">
        <v>154</v>
      </c>
      <c r="B498" s="52">
        <v>45354</v>
      </c>
      <c r="C498" s="26" t="s">
        <v>168</v>
      </c>
      <c r="D498" s="21" t="s">
        <v>813</v>
      </c>
      <c r="E498" s="27" t="s">
        <v>427</v>
      </c>
      <c r="F498" s="26" t="s">
        <v>428</v>
      </c>
      <c r="G498" s="57">
        <v>29.95</v>
      </c>
      <c r="H498" s="53"/>
      <c r="I498" s="23"/>
    </row>
    <row spans="1:9" x14ac:dyDescent="0.25" outlineLevel="0" r="499">
      <c r="A499" s="23">
        <v>154</v>
      </c>
      <c r="B499" s="52">
        <v>45354</v>
      </c>
      <c r="C499" s="26" t="s">
        <v>168</v>
      </c>
      <c r="D499" s="21" t="s">
        <v>813</v>
      </c>
      <c r="E499" s="27" t="s">
        <v>360</v>
      </c>
      <c r="F499" s="26" t="s">
        <v>358</v>
      </c>
      <c r="H499" s="53">
        <v>29.95</v>
      </c>
      <c r="I499" s="23"/>
    </row>
    <row spans="1:9" x14ac:dyDescent="0.25" outlineLevel="0" r="500">
      <c r="A500" s="23">
        <v>155</v>
      </c>
      <c r="B500" s="52">
        <v>45354</v>
      </c>
      <c r="C500" s="26" t="s">
        <v>814</v>
      </c>
      <c r="D500" s="21" t="s">
        <v>815</v>
      </c>
      <c r="E500" s="27" t="s">
        <v>363</v>
      </c>
      <c r="F500" s="26" t="s">
        <v>364</v>
      </c>
      <c r="G500" s="57">
        <v>50</v>
      </c>
      <c r="H500" s="53"/>
      <c r="I500" s="26" t="s">
        <v>816</v>
      </c>
    </row>
    <row spans="1:9" x14ac:dyDescent="0.25" outlineLevel="0" r="501">
      <c r="A501" s="23">
        <v>155</v>
      </c>
      <c r="B501" s="52">
        <v>45354</v>
      </c>
      <c r="C501" s="26" t="s">
        <v>814</v>
      </c>
      <c r="D501" s="21" t="s">
        <v>815</v>
      </c>
      <c r="E501" s="27" t="s">
        <v>360</v>
      </c>
      <c r="F501" s="26" t="s">
        <v>358</v>
      </c>
      <c r="H501" s="53">
        <v>50</v>
      </c>
      <c r="I501" s="23"/>
    </row>
    <row spans="1:9" x14ac:dyDescent="0.25" outlineLevel="0" r="502">
      <c r="A502" s="23">
        <v>156</v>
      </c>
      <c r="B502" s="52">
        <v>45354</v>
      </c>
      <c r="C502" s="26" t="s">
        <v>817</v>
      </c>
      <c r="D502" s="21" t="s">
        <v>818</v>
      </c>
      <c r="E502" s="27" t="s">
        <v>427</v>
      </c>
      <c r="F502" s="26" t="s">
        <v>428</v>
      </c>
      <c r="G502" s="57">
        <v>29.95</v>
      </c>
      <c r="H502" s="53"/>
      <c r="I502" s="26" t="s">
        <v>819</v>
      </c>
    </row>
    <row spans="1:9" x14ac:dyDescent="0.25" outlineLevel="0" r="503">
      <c r="A503" s="23">
        <v>156</v>
      </c>
      <c r="B503" s="52">
        <v>45354</v>
      </c>
      <c r="C503" s="26" t="s">
        <v>817</v>
      </c>
      <c r="D503" s="21" t="s">
        <v>818</v>
      </c>
      <c r="E503" s="27" t="s">
        <v>360</v>
      </c>
      <c r="F503" s="26" t="s">
        <v>358</v>
      </c>
      <c r="H503" s="53">
        <v>29.95</v>
      </c>
      <c r="I503" s="26" t="s">
        <v>819</v>
      </c>
    </row>
    <row spans="1:9" x14ac:dyDescent="0.25" outlineLevel="0" r="504">
      <c r="A504" s="23">
        <v>157</v>
      </c>
      <c r="B504" s="52">
        <v>45354</v>
      </c>
      <c r="C504" s="26" t="s">
        <v>820</v>
      </c>
      <c r="D504" s="21" t="s">
        <v>821</v>
      </c>
      <c r="E504" s="27" t="s">
        <v>427</v>
      </c>
      <c r="F504" s="26" t="s">
        <v>428</v>
      </c>
      <c r="G504" s="57">
        <v>29.95</v>
      </c>
      <c r="H504" s="53"/>
      <c r="I504" s="26" t="s">
        <v>819</v>
      </c>
    </row>
    <row spans="1:9" x14ac:dyDescent="0.25" outlineLevel="0" r="505">
      <c r="A505" s="23">
        <v>157</v>
      </c>
      <c r="B505" s="52">
        <v>45354</v>
      </c>
      <c r="C505" s="26" t="s">
        <v>820</v>
      </c>
      <c r="D505" s="21" t="s">
        <v>821</v>
      </c>
      <c r="E505" s="27" t="s">
        <v>360</v>
      </c>
      <c r="F505" s="26" t="s">
        <v>358</v>
      </c>
      <c r="H505" s="53">
        <v>29.95</v>
      </c>
      <c r="I505" s="26" t="s">
        <v>819</v>
      </c>
    </row>
    <row spans="1:9" x14ac:dyDescent="0.25" outlineLevel="0" r="506">
      <c r="A506" s="23">
        <v>158</v>
      </c>
      <c r="B506" s="52">
        <v>45355</v>
      </c>
      <c r="C506" s="26" t="s">
        <v>59</v>
      </c>
      <c r="D506" s="21" t="s">
        <v>823</v>
      </c>
      <c r="E506" s="27" t="s">
        <v>427</v>
      </c>
      <c r="F506" s="26" t="s">
        <v>428</v>
      </c>
      <c r="G506" s="57">
        <v>29.95</v>
      </c>
      <c r="H506" s="53"/>
      <c r="I506" s="23"/>
    </row>
    <row spans="1:9" x14ac:dyDescent="0.25" outlineLevel="0" r="507">
      <c r="A507" s="23">
        <v>158</v>
      </c>
      <c r="B507" s="52">
        <v>45355</v>
      </c>
      <c r="C507" s="26" t="s">
        <v>59</v>
      </c>
      <c r="D507" s="21" t="s">
        <v>823</v>
      </c>
      <c r="E507" s="27" t="s">
        <v>360</v>
      </c>
      <c r="F507" s="26" t="s">
        <v>358</v>
      </c>
      <c r="H507" s="53">
        <v>29.95</v>
      </c>
      <c r="I507" s="23"/>
    </row>
    <row spans="1:9" x14ac:dyDescent="0.25" outlineLevel="0" r="508">
      <c r="A508" s="23">
        <v>159</v>
      </c>
      <c r="B508" s="52">
        <v>45355</v>
      </c>
      <c r="C508" s="26" t="s">
        <v>824</v>
      </c>
      <c r="D508" s="21" t="s">
        <v>825</v>
      </c>
      <c r="E508" s="27" t="s">
        <v>427</v>
      </c>
      <c r="F508" s="26" t="s">
        <v>428</v>
      </c>
      <c r="G508" s="57">
        <v>9.95</v>
      </c>
      <c r="H508" s="53"/>
      <c r="I508" s="23"/>
    </row>
    <row spans="1:9" x14ac:dyDescent="0.25" outlineLevel="0" r="509">
      <c r="A509" s="23">
        <v>159</v>
      </c>
      <c r="B509" s="52">
        <v>45355</v>
      </c>
      <c r="C509" s="26" t="s">
        <v>824</v>
      </c>
      <c r="D509" s="21" t="s">
        <v>825</v>
      </c>
      <c r="E509" s="27" t="s">
        <v>360</v>
      </c>
      <c r="F509" s="26" t="s">
        <v>358</v>
      </c>
      <c r="H509" s="53">
        <v>9.95</v>
      </c>
      <c r="I509" s="23"/>
    </row>
    <row spans="1:9" x14ac:dyDescent="0.25" outlineLevel="0" r="510">
      <c r="A510" s="23">
        <v>160</v>
      </c>
      <c r="B510" s="52">
        <v>45351</v>
      </c>
      <c r="C510" s="26" t="s">
        <v>826</v>
      </c>
      <c r="D510" s="21" t="s">
        <v>827</v>
      </c>
      <c r="E510" s="27" t="s">
        <v>427</v>
      </c>
      <c r="F510" s="26" t="s">
        <v>428</v>
      </c>
      <c r="G510" s="57">
        <v>0.99</v>
      </c>
      <c r="H510" s="53"/>
      <c r="I510" s="23"/>
    </row>
    <row spans="1:9" x14ac:dyDescent="0.25" outlineLevel="0" r="511">
      <c r="A511" s="23">
        <v>160</v>
      </c>
      <c r="B511" s="52">
        <v>45351</v>
      </c>
      <c r="C511" s="26" t="s">
        <v>826</v>
      </c>
      <c r="D511" s="21" t="s">
        <v>827</v>
      </c>
      <c r="E511" s="27" t="s">
        <v>360</v>
      </c>
      <c r="F511" s="26" t="s">
        <v>358</v>
      </c>
      <c r="H511" s="53">
        <v>0.99</v>
      </c>
      <c r="I511" s="23"/>
    </row>
    <row spans="1:9" x14ac:dyDescent="0.25" outlineLevel="0" r="512">
      <c r="A512" s="23">
        <v>161</v>
      </c>
      <c r="B512" s="52">
        <v>45355</v>
      </c>
      <c r="C512" s="26" t="s">
        <v>828</v>
      </c>
      <c r="D512" s="21" t="s">
        <v>829</v>
      </c>
      <c r="E512" s="27" t="s">
        <v>371</v>
      </c>
      <c r="F512" s="26" t="s">
        <v>372</v>
      </c>
      <c r="G512" s="57">
        <v>0.01</v>
      </c>
      <c r="H512" s="53"/>
      <c r="I512" s="23"/>
    </row>
    <row spans="1:9" x14ac:dyDescent="0.25" outlineLevel="0" r="513">
      <c r="A513" s="23">
        <v>161</v>
      </c>
      <c r="B513" s="52">
        <v>45355</v>
      </c>
      <c r="C513" s="26" t="s">
        <v>828</v>
      </c>
      <c r="D513" s="21" t="s">
        <v>829</v>
      </c>
      <c r="E513" s="27" t="s">
        <v>371</v>
      </c>
      <c r="F513" s="26" t="s">
        <v>372</v>
      </c>
      <c r="H513" s="53">
        <v>0.01</v>
      </c>
      <c r="I513" s="23"/>
    </row>
    <row spans="1:9" x14ac:dyDescent="0.25" outlineLevel="0" r="514">
      <c r="A514" s="23">
        <v>162</v>
      </c>
      <c r="B514" s="52">
        <v>45355</v>
      </c>
      <c r="C514" s="26" t="s">
        <v>830</v>
      </c>
      <c r="D514" s="21" t="s">
        <v>274</v>
      </c>
      <c r="E514" s="27" t="s">
        <v>441</v>
      </c>
      <c r="F514" s="26" t="s">
        <v>442</v>
      </c>
      <c r="G514" s="57">
        <v>2000</v>
      </c>
      <c r="H514" s="53"/>
      <c r="I514" s="23"/>
    </row>
    <row spans="1:9" x14ac:dyDescent="0.25" outlineLevel="0" r="515">
      <c r="A515" s="23">
        <v>162</v>
      </c>
      <c r="B515" s="52">
        <v>45355</v>
      </c>
      <c r="C515" s="26" t="s">
        <v>830</v>
      </c>
      <c r="D515" s="21" t="s">
        <v>274</v>
      </c>
      <c r="E515" s="27" t="s">
        <v>360</v>
      </c>
      <c r="F515" s="26" t="s">
        <v>358</v>
      </c>
      <c r="H515" s="53">
        <v>2000</v>
      </c>
      <c r="I515" s="23"/>
    </row>
    <row spans="1:9" x14ac:dyDescent="0.25" outlineLevel="0" r="516">
      <c r="A516" s="23">
        <v>163</v>
      </c>
      <c r="B516" s="52">
        <v>45354</v>
      </c>
      <c r="C516" s="26" t="s">
        <v>831</v>
      </c>
      <c r="D516" s="21" t="s">
        <v>832</v>
      </c>
      <c r="E516" s="27" t="s">
        <v>363</v>
      </c>
      <c r="F516" s="26" t="s">
        <v>364</v>
      </c>
      <c r="G516" s="57">
        <v>159</v>
      </c>
      <c r="H516" s="53"/>
      <c r="I516" s="23"/>
    </row>
    <row spans="1:9" x14ac:dyDescent="0.25" outlineLevel="0" r="517">
      <c r="A517" s="23">
        <v>163</v>
      </c>
      <c r="B517" s="52">
        <v>45354</v>
      </c>
      <c r="C517" s="26" t="s">
        <v>831</v>
      </c>
      <c r="D517" s="21" t="s">
        <v>832</v>
      </c>
      <c r="E517" s="27" t="s">
        <v>360</v>
      </c>
      <c r="F517" s="26" t="s">
        <v>358</v>
      </c>
      <c r="H517" s="53">
        <v>159</v>
      </c>
      <c r="I517" s="23"/>
    </row>
    <row spans="1:9" x14ac:dyDescent="0.25" outlineLevel="0" r="518">
      <c r="A518" s="23">
        <v>164</v>
      </c>
      <c r="B518" s="52">
        <v>45354</v>
      </c>
      <c r="C518" s="26" t="s">
        <v>833</v>
      </c>
      <c r="D518" s="21" t="s">
        <v>834</v>
      </c>
      <c r="E518" s="27" t="s">
        <v>835</v>
      </c>
      <c r="F518" s="26" t="s">
        <v>836</v>
      </c>
      <c r="G518" s="57">
        <v>3956</v>
      </c>
      <c r="H518" s="53"/>
      <c r="I518" s="23"/>
    </row>
    <row spans="1:9" x14ac:dyDescent="0.25" outlineLevel="0" r="519">
      <c r="A519" s="23">
        <v>164</v>
      </c>
      <c r="B519" s="52">
        <v>45354</v>
      </c>
      <c r="C519" s="26" t="s">
        <v>833</v>
      </c>
      <c r="D519" s="21" t="s">
        <v>834</v>
      </c>
      <c r="E519" s="27" t="s">
        <v>360</v>
      </c>
      <c r="F519" s="26" t="s">
        <v>358</v>
      </c>
      <c r="H519" s="53">
        <v>3956</v>
      </c>
      <c r="I519" s="23"/>
    </row>
    <row spans="1:9" x14ac:dyDescent="0.25" outlineLevel="0" r="520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835</v>
      </c>
      <c r="F520" s="26" t="s">
        <v>836</v>
      </c>
      <c r="G520" s="57">
        <v>1</v>
      </c>
      <c r="H520" s="53"/>
      <c r="I520" s="23"/>
    </row>
    <row spans="1:9" x14ac:dyDescent="0.25" outlineLevel="0" r="521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360</v>
      </c>
      <c r="F521" s="26" t="s">
        <v>358</v>
      </c>
      <c r="H521" s="53">
        <v>1</v>
      </c>
      <c r="I521" s="23"/>
    </row>
    <row spans="1:9" x14ac:dyDescent="0.25" outlineLevel="0" r="522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835</v>
      </c>
      <c r="F522" s="26" t="s">
        <v>836</v>
      </c>
      <c r="G522" s="57">
        <v>2</v>
      </c>
      <c r="H522" s="53"/>
      <c r="I522" s="23"/>
    </row>
    <row spans="1:9" x14ac:dyDescent="0.25" outlineLevel="0" r="523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360</v>
      </c>
      <c r="F523" s="26" t="s">
        <v>358</v>
      </c>
      <c r="H523" s="53">
        <v>2</v>
      </c>
      <c r="I523" s="23"/>
    </row>
    <row spans="1:9" x14ac:dyDescent="0.25" outlineLevel="0" r="524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360</v>
      </c>
      <c r="F524" s="26" t="s">
        <v>358</v>
      </c>
      <c r="G524" s="57">
        <v>2</v>
      </c>
      <c r="H524" s="53"/>
      <c r="I524" s="23"/>
    </row>
    <row spans="1:9" x14ac:dyDescent="0.25" outlineLevel="0" r="5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835</v>
      </c>
      <c r="F525" s="26" t="s">
        <v>836</v>
      </c>
      <c r="H525" s="53">
        <v>2</v>
      </c>
      <c r="I525" s="23"/>
    </row>
    <row spans="1:9" x14ac:dyDescent="0.25" outlineLevel="0" r="526">
      <c r="A526" s="23">
        <v>168</v>
      </c>
      <c r="B526" s="52">
        <v>45356</v>
      </c>
      <c r="C526" s="26" t="s">
        <v>837</v>
      </c>
      <c r="D526" s="21" t="s">
        <v>59</v>
      </c>
      <c r="E526" s="27" t="s">
        <v>835</v>
      </c>
      <c r="F526" s="26" t="s">
        <v>836</v>
      </c>
      <c r="G526" s="57">
        <v>2</v>
      </c>
      <c r="H526" s="53"/>
      <c r="I526" s="23"/>
    </row>
    <row spans="1:9" x14ac:dyDescent="0.25" outlineLevel="0" r="527">
      <c r="A527" s="23">
        <v>168</v>
      </c>
      <c r="B527" s="52">
        <v>45356</v>
      </c>
      <c r="C527" s="26" t="s">
        <v>837</v>
      </c>
      <c r="D527" s="21" t="s">
        <v>59</v>
      </c>
      <c r="E527" s="27" t="s">
        <v>360</v>
      </c>
      <c r="F527" s="26" t="s">
        <v>358</v>
      </c>
      <c r="H527" s="53">
        <v>2</v>
      </c>
      <c r="I527" s="23"/>
    </row>
    <row spans="1:9" x14ac:dyDescent="0.25" outlineLevel="0" r="528">
      <c r="A528" s="23">
        <v>169</v>
      </c>
      <c r="B528" s="52">
        <v>45356</v>
      </c>
      <c r="C528" s="26" t="s">
        <v>838</v>
      </c>
      <c r="D528" s="21" t="s">
        <v>274</v>
      </c>
      <c r="E528" s="27" t="s">
        <v>835</v>
      </c>
      <c r="F528" s="26" t="s">
        <v>836</v>
      </c>
      <c r="G528" s="57">
        <v>3</v>
      </c>
      <c r="H528" s="53"/>
      <c r="I528" s="23"/>
    </row>
    <row spans="1:10" x14ac:dyDescent="0.25" outlineLevel="0" r="529">
      <c r="A529" s="23">
        <v>169</v>
      </c>
      <c r="B529" s="52">
        <v>45356</v>
      </c>
      <c r="C529" s="26" t="s">
        <v>838</v>
      </c>
      <c r="D529" s="21" t="s">
        <v>274</v>
      </c>
      <c r="E529" s="27" t="s">
        <v>360</v>
      </c>
      <c r="F529" s="26" t="s">
        <v>358</v>
      </c>
      <c r="H529" s="53">
        <v>3</v>
      </c>
      <c r="I529" s="23"/>
    </row>
    <row spans="1:10" x14ac:dyDescent="0.25" outlineLevel="0" r="530">
      <c r="A530" s="23">
        <v>170</v>
      </c>
      <c r="B530" s="52">
        <v>45356</v>
      </c>
      <c r="C530" s="26" t="s">
        <v>839</v>
      </c>
      <c r="D530" s="21" t="s">
        <v>352</v>
      </c>
      <c r="E530" s="27" t="s">
        <v>427</v>
      </c>
      <c r="F530" s="26" t="s">
        <v>428</v>
      </c>
      <c r="G530" s="57">
        <v>9.99</v>
      </c>
      <c r="H530" s="53"/>
      <c r="I530" s="23"/>
    </row>
    <row spans="1:10" x14ac:dyDescent="0.25" outlineLevel="0" r="531">
      <c r="A531" s="23">
        <v>170</v>
      </c>
      <c r="B531" s="52">
        <v>45356</v>
      </c>
      <c r="C531" s="26" t="s">
        <v>839</v>
      </c>
      <c r="D531" s="21" t="s">
        <v>352</v>
      </c>
      <c r="E531" s="27" t="s">
        <v>360</v>
      </c>
      <c r="F531" s="26" t="s">
        <v>358</v>
      </c>
      <c r="H531" s="53">
        <v>9.99</v>
      </c>
      <c r="I531" s="23"/>
    </row>
    <row spans="1:10" x14ac:dyDescent="0.25" outlineLevel="0" r="532">
      <c r="A532" s="23">
        <v>171</v>
      </c>
      <c r="B532" s="52">
        <v>45356</v>
      </c>
      <c r="C532" s="26" t="s">
        <v>840</v>
      </c>
      <c r="D532" s="21" t="s">
        <v>815</v>
      </c>
      <c r="E532" s="27" t="s">
        <v>376</v>
      </c>
      <c r="F532" s="26" t="s">
        <v>377</v>
      </c>
      <c r="G532" s="57">
        <v>1</v>
      </c>
      <c r="H532" s="53"/>
      <c r="I532" s="23"/>
    </row>
    <row spans="1:10" x14ac:dyDescent="0.25" outlineLevel="0" r="533">
      <c r="A533" s="23">
        <v>171</v>
      </c>
      <c r="B533" s="52">
        <v>45356</v>
      </c>
      <c r="C533" s="26" t="s">
        <v>840</v>
      </c>
      <c r="D533" s="21" t="s">
        <v>815</v>
      </c>
      <c r="E533" s="27" t="s">
        <v>376</v>
      </c>
      <c r="F533" s="26" t="s">
        <v>377</v>
      </c>
      <c r="H533" s="53">
        <v>1</v>
      </c>
      <c r="I533" s="23"/>
    </row>
    <row spans="1:10" x14ac:dyDescent="0.25" outlineLevel="0" r="534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841</v>
      </c>
      <c r="F534" s="26" t="s">
        <v>842</v>
      </c>
      <c r="G534" s="57">
        <v>499.95</v>
      </c>
      <c r="H534" s="53"/>
      <c r="I534" s="23" t="s">
        <v>843</v>
      </c>
    </row>
    <row spans="1:10" x14ac:dyDescent="0.25" outlineLevel="0" r="53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360</v>
      </c>
      <c r="F535" s="26" t="s">
        <v>358</v>
      </c>
      <c r="H535" s="53">
        <v>499.95</v>
      </c>
      <c r="I535" s="23"/>
    </row>
    <row spans="1:10" x14ac:dyDescent="0.25" outlineLevel="0" r="536">
      <c r="A536" s="23">
        <v>173</v>
      </c>
      <c r="B536" s="52">
        <v>45351</v>
      </c>
      <c r="C536" s="26" t="s">
        <v>844</v>
      </c>
      <c r="D536" s="21" t="s">
        <v>845</v>
      </c>
      <c r="E536" s="27" t="s">
        <v>841</v>
      </c>
      <c r="F536" s="26" t="s">
        <v>842</v>
      </c>
      <c r="G536" s="57">
        <v>499</v>
      </c>
      <c r="H536" s="53"/>
      <c r="I536" s="23"/>
    </row>
    <row spans="1:10" x14ac:dyDescent="0.25" outlineLevel="0" r="537">
      <c r="A537" s="23">
        <v>173</v>
      </c>
      <c r="B537" s="52">
        <v>45351</v>
      </c>
      <c r="C537" s="26" t="s">
        <v>844</v>
      </c>
      <c r="D537" s="21" t="s">
        <v>845</v>
      </c>
      <c r="E537" s="27" t="s">
        <v>360</v>
      </c>
      <c r="F537" s="26" t="s">
        <v>358</v>
      </c>
      <c r="H537" s="53">
        <v>499</v>
      </c>
      <c r="I537" s="23"/>
    </row>
    <row spans="1:10" x14ac:dyDescent="0.25" outlineLevel="0" r="538">
      <c r="A538" s="23">
        <v>174</v>
      </c>
      <c r="B538" s="52">
        <v>45356</v>
      </c>
      <c r="C538" s="26" t="s">
        <v>847</v>
      </c>
      <c r="D538" s="21" t="s">
        <v>846</v>
      </c>
      <c r="E538" s="27" t="s">
        <v>504</v>
      </c>
      <c r="F538" s="26" t="s">
        <v>505</v>
      </c>
      <c r="H538" s="53">
        <v>25000</v>
      </c>
      <c r="I538" s="23"/>
      <c r="J538" s="21" t="s">
        <v>848</v>
      </c>
    </row>
    <row spans="1:10" x14ac:dyDescent="0.25" outlineLevel="0" r="539">
      <c r="A539" s="23">
        <v>174</v>
      </c>
      <c r="B539" s="52">
        <v>45356</v>
      </c>
      <c r="C539" s="26" t="s">
        <v>847</v>
      </c>
      <c r="D539" s="21" t="s">
        <v>846</v>
      </c>
      <c r="E539" s="27" t="s">
        <v>360</v>
      </c>
      <c r="F539" s="26" t="s">
        <v>358</v>
      </c>
      <c r="G539" s="57">
        <v>25000</v>
      </c>
      <c r="H539" s="53"/>
      <c r="I539" s="23"/>
      <c r="J539" s="21" t="s">
        <v>848</v>
      </c>
    </row>
    <row spans="1:10" x14ac:dyDescent="0.25" outlineLevel="0" r="540">
      <c r="A540" s="23">
        <v>175</v>
      </c>
      <c r="B540" s="52">
        <v>45356</v>
      </c>
      <c r="C540" s="26" t="s">
        <v>849</v>
      </c>
      <c r="D540" s="21" t="s">
        <v>308</v>
      </c>
      <c r="E540" s="27" t="s">
        <v>850</v>
      </c>
      <c r="F540" s="26" t="s">
        <v>851</v>
      </c>
      <c r="G540" s="57">
        <v>2000</v>
      </c>
      <c r="H540" s="53"/>
      <c r="I540" s="23"/>
      <c r="J540" s="21" t="s">
        <v>852</v>
      </c>
    </row>
    <row spans="1:10" x14ac:dyDescent="0.25" outlineLevel="0" r="541">
      <c r="A541" s="23">
        <v>175</v>
      </c>
      <c r="B541" s="52">
        <v>45356</v>
      </c>
      <c r="C541" s="26" t="s">
        <v>849</v>
      </c>
      <c r="D541" s="21" t="s">
        <v>308</v>
      </c>
      <c r="E541" s="27" t="s">
        <v>360</v>
      </c>
      <c r="F541" s="26" t="s">
        <v>358</v>
      </c>
      <c r="H541" s="53">
        <v>2000</v>
      </c>
      <c r="I541" s="23"/>
      <c r="J541" s="21" t="s">
        <v>852</v>
      </c>
    </row>
    <row outlineLevel="0" r="542">
      <c r="A542" s="88">
        <v>176</v>
      </c>
      <c r="B542" s="15">
        <v>45352</v>
      </c>
      <c r="C542" s="88" t="inlineStr">
        <is>
          <t>[Auto]-LOYER - Facture mensuelle</t>
        </is>
      </c>
      <c r="E542" s="88" t="inlineStr">
        <is>
          <t>5007</t>
        </is>
      </c>
      <c r="F542" s="88" t="inlineStr">
        <is>
          <t>Loyer</t>
        </is>
      </c>
      <c r="G542" s="86">
        <v>2400</v>
      </c>
      <c r="J542" s="88" t="inlineStr">
        <is>
          <t>05-03-2024 10:49:50</t>
        </is>
      </c>
    </row>
    <row outlineLevel="0" r="543">
      <c r="A543" s="88">
        <v>176</v>
      </c>
      <c r="B543" s="15">
        <v>45352</v>
      </c>
      <c r="C543" s="88" t="inlineStr">
        <is>
          <t>[Auto]-LOYER - Facture mensuelle</t>
        </is>
      </c>
      <c r="E543" s="88" t="inlineStr">
        <is>
          <t>1200</t>
        </is>
      </c>
      <c r="F543" s="88" t="inlineStr">
        <is>
          <t>TPS payée</t>
        </is>
      </c>
      <c r="G543" s="86">
        <v>120</v>
      </c>
      <c r="J543" s="88" t="inlineStr">
        <is>
          <t>05-03-2024 10:49:50</t>
        </is>
      </c>
    </row>
    <row outlineLevel="0" r="544">
      <c r="A544" s="88">
        <v>176</v>
      </c>
      <c r="B544" s="15">
        <v>45352</v>
      </c>
      <c r="C544" s="88" t="inlineStr">
        <is>
          <t>[Auto]-LOYER - Facture mensuelle</t>
        </is>
      </c>
      <c r="E544" s="88" t="inlineStr">
        <is>
          <t>1201</t>
        </is>
      </c>
      <c r="F544" s="88" t="inlineStr">
        <is>
          <t>TVQ payée</t>
        </is>
      </c>
      <c r="G544" s="86">
        <v>239.4</v>
      </c>
      <c r="J544" s="88" t="inlineStr">
        <is>
          <t>05-03-2024 10:49:50</t>
        </is>
      </c>
    </row>
    <row outlineLevel="0" r="545">
      <c r="A545" s="88">
        <v>176</v>
      </c>
      <c r="B545" s="15">
        <v>45352</v>
      </c>
      <c r="C545" s="88" t="inlineStr">
        <is>
          <t>[Auto]-LOYER - Facture mensuelle</t>
        </is>
      </c>
      <c r="E545" s="88" t="inlineStr">
        <is>
          <t>1000</t>
        </is>
      </c>
      <c r="F545" s="88" t="inlineStr">
        <is>
          <t>Encaisse</t>
        </is>
      </c>
      <c r="H545" s="86">
        <v>2759.4</v>
      </c>
      <c r="J545" s="88" t="inlineStr">
        <is>
          <t>05-03-2024 10:49:50</t>
        </is>
      </c>
    </row>
    <row outlineLevel="0" r="546">
      <c r="A546" s="88">
        <v>177</v>
      </c>
      <c r="B546" s="15">
        <v>45352</v>
      </c>
      <c r="C546" s="88" t="inlineStr">
        <is>
          <t>[Auto]-Test # 2 des entrées de journal récurrentes</t>
        </is>
      </c>
      <c r="E546" s="88" t="inlineStr">
        <is>
          <t>5013</t>
        </is>
      </c>
      <c r="F546" s="88" t="inlineStr">
        <is>
          <t>Frais financiers</t>
        </is>
      </c>
      <c r="G546" s="86">
        <v>9.95</v>
      </c>
      <c r="J546" s="88" t="inlineStr">
        <is>
          <t>05-03-2024 10:50:15</t>
        </is>
      </c>
    </row>
    <row outlineLevel="0" r="547">
      <c r="A547" s="88">
        <v>177</v>
      </c>
      <c r="B547" s="15">
        <v>45352</v>
      </c>
      <c r="C547" s="88" t="inlineStr">
        <is>
          <t>[Auto]-Test # 2 des entrées de journal récurrentes</t>
        </is>
      </c>
      <c r="E547" s="88" t="inlineStr">
        <is>
          <t>1000</t>
        </is>
      </c>
      <c r="F547" s="88" t="inlineStr">
        <is>
          <t>Encaisse</t>
        </is>
      </c>
      <c r="H547" s="86">
        <v>9.95</v>
      </c>
      <c r="J547" s="88" t="inlineStr">
        <is>
          <t>05-03-2024 10:50:15</t>
        </is>
      </c>
    </row>
    <row outlineLevel="0" r="548">
      <c r="A548" s="88">
        <v>178</v>
      </c>
      <c r="B548" s="15">
        <v>45352</v>
      </c>
      <c r="C548" s="88" t="inlineStr">
        <is>
          <t>[Auto]-Assurance Loyer</t>
        </is>
      </c>
      <c r="E548" s="88" t="inlineStr">
        <is>
          <t>5020</t>
        </is>
      </c>
      <c r="F548" s="88" t="inlineStr">
        <is>
          <t>Assurance - loyer</t>
        </is>
      </c>
      <c r="G548" s="86">
        <v>650</v>
      </c>
      <c r="J548" s="88" t="inlineStr">
        <is>
          <t>05-03-2024 10:55:20</t>
        </is>
      </c>
    </row>
    <row outlineLevel="0" r="549">
      <c r="A549" s="88">
        <v>178</v>
      </c>
      <c r="B549" s="15">
        <v>45352</v>
      </c>
      <c r="C549" s="88" t="inlineStr">
        <is>
          <t>[Auto]-Assurance Loyer</t>
        </is>
      </c>
      <c r="E549" s="88" t="inlineStr">
        <is>
          <t>1200</t>
        </is>
      </c>
      <c r="F549" s="88" t="inlineStr">
        <is>
          <t>TPS payée</t>
        </is>
      </c>
      <c r="G549" s="86">
        <v>32.5</v>
      </c>
      <c r="J549" s="88" t="inlineStr">
        <is>
          <t>05-03-2024 10:55:20</t>
        </is>
      </c>
    </row>
    <row outlineLevel="0" r="550">
      <c r="A550" s="88">
        <v>178</v>
      </c>
      <c r="B550" s="15">
        <v>45352</v>
      </c>
      <c r="C550" s="88" t="inlineStr">
        <is>
          <t>[Auto]-Assurance Loyer</t>
        </is>
      </c>
      <c r="E550" s="88" t="inlineStr">
        <is>
          <t>1201</t>
        </is>
      </c>
      <c r="F550" s="88" t="inlineStr">
        <is>
          <t>TVQ payée</t>
        </is>
      </c>
      <c r="G550" s="86">
        <v>64.84</v>
      </c>
      <c r="J550" s="88" t="inlineStr">
        <is>
          <t>05-03-2024 10:55:20</t>
        </is>
      </c>
    </row>
    <row outlineLevel="0" r="551">
      <c r="A551" s="88">
        <v>178</v>
      </c>
      <c r="B551" s="15">
        <v>45352</v>
      </c>
      <c r="C551" s="88" t="inlineStr">
        <is>
          <t>[Auto]-Assurance Loyer</t>
        </is>
      </c>
      <c r="E551" s="88" t="inlineStr">
        <is>
          <t>1000</t>
        </is>
      </c>
      <c r="F551" s="88" t="inlineStr">
        <is>
          <t>Encaisse</t>
        </is>
      </c>
      <c r="H551" s="86">
        <v>747.34</v>
      </c>
      <c r="J551" s="88" t="inlineStr">
        <is>
          <t>05-03-2024 10:55:20</t>
        </is>
      </c>
    </row>
    <row outlineLevel="0" r="552">
      <c r="A552" s="88">
        <v>179</v>
      </c>
      <c r="B552" s="15">
        <v>45352</v>
      </c>
      <c r="C552" s="88" t="inlineStr">
        <is>
          <t>[Auto]-État de banque MENSUEL</t>
        </is>
      </c>
      <c r="E552" s="88" t="inlineStr">
        <is>
          <t>5013</t>
        </is>
      </c>
      <c r="F552" s="88" t="inlineStr">
        <is>
          <t>Frais financiers</t>
        </is>
      </c>
      <c r="G552" s="86">
        <v>29.95</v>
      </c>
      <c r="J552" s="88" t="inlineStr">
        <is>
          <t>05-03-2024 10:55:30</t>
        </is>
      </c>
    </row>
    <row outlineLevel="0" r="553">
      <c r="A553" s="88">
        <v>179</v>
      </c>
      <c r="B553" s="15">
        <v>45352</v>
      </c>
      <c r="C553" s="88" t="inlineStr">
        <is>
          <t>[Auto]-État de banque MENSUEL</t>
        </is>
      </c>
      <c r="E553" s="88" t="inlineStr">
        <is>
          <t>1000</t>
        </is>
      </c>
      <c r="F553" s="88" t="inlineStr">
        <is>
          <t>Encaisse</t>
        </is>
      </c>
      <c r="H553" s="86">
        <v>29.95</v>
      </c>
      <c r="J553" s="88" t="inlineStr">
        <is>
          <t>05-03-2024 10:55:30</t>
        </is>
      </c>
    </row>
    <row outlineLevel="0" r="554">
      <c r="A554" s="88">
        <v>180</v>
      </c>
      <c r="B554" s="15">
        <v>45336</v>
      </c>
      <c r="C554" s="88" t="inlineStr">
        <is>
          <t>[Auto]-Test avec la création d'E/J automatique ou récurrente</t>
        </is>
      </c>
      <c r="E554" s="88" t="inlineStr">
        <is>
          <t>5007a</t>
        </is>
      </c>
      <c r="F554" s="88" t="inlineStr">
        <is>
          <t>Électricité</t>
        </is>
      </c>
      <c r="G554" s="86">
        <v>129.95</v>
      </c>
      <c r="J554" s="88" t="inlineStr">
        <is>
          <t>05-03-2024 10:56:01</t>
        </is>
      </c>
    </row>
    <row outlineLevel="0" r="555">
      <c r="A555" s="88">
        <v>180</v>
      </c>
      <c r="B555" s="15">
        <v>45336</v>
      </c>
      <c r="C555" s="88" t="inlineStr">
        <is>
          <t>[Auto]-Test avec la création d'E/J automatique ou récurrente</t>
        </is>
      </c>
      <c r="E555" s="88" t="inlineStr">
        <is>
          <t>1200</t>
        </is>
      </c>
      <c r="F555" s="88" t="inlineStr">
        <is>
          <t>TPS payée</t>
        </is>
      </c>
      <c r="G555" s="86">
        <v>6.5</v>
      </c>
      <c r="J555" s="88" t="inlineStr">
        <is>
          <t>05-03-2024 10:56:01</t>
        </is>
      </c>
    </row>
    <row outlineLevel="0" r="556">
      <c r="A556" s="88">
        <v>180</v>
      </c>
      <c r="B556" s="15">
        <v>45336</v>
      </c>
      <c r="C556" s="88" t="inlineStr">
        <is>
          <t>[Auto]-Test avec la création d'E/J automatique ou récurrente</t>
        </is>
      </c>
      <c r="E556" s="88" t="inlineStr">
        <is>
          <t>1201</t>
        </is>
      </c>
      <c r="F556" s="88" t="inlineStr">
        <is>
          <t>TVQ payée</t>
        </is>
      </c>
      <c r="G556" s="86">
        <v>12.96</v>
      </c>
      <c r="J556" s="88" t="inlineStr">
        <is>
          <t>05-03-2024 10:56:01</t>
        </is>
      </c>
    </row>
    <row outlineLevel="0" r="557">
      <c r="A557" s="88">
        <v>180</v>
      </c>
      <c r="B557" s="15">
        <v>45336</v>
      </c>
      <c r="C557" s="88" t="inlineStr">
        <is>
          <t>[Auto]-Test avec la création d'E/J automatique ou récurrente</t>
        </is>
      </c>
      <c r="E557" s="88" t="inlineStr">
        <is>
          <t>2000</t>
        </is>
      </c>
      <c r="F557" s="88" t="inlineStr">
        <is>
          <t>VISA Odyssey Desjardins</t>
        </is>
      </c>
      <c r="H557" s="86">
        <v>149.41</v>
      </c>
      <c r="I557" s="88" t="inlineStr">
        <is>
          <t>Imputation automatique le 14 de chaque mois</t>
        </is>
      </c>
      <c r="J557" s="88" t="inlineStr">
        <is>
          <t>05-03-2024 10:56:01</t>
        </is>
      </c>
    </row>
    <row outlineLevel="0" r="558">
      <c r="A558" s="88">
        <v>181</v>
      </c>
      <c r="B558" s="15">
        <v>45351</v>
      </c>
      <c r="C558" s="88" t="inlineStr">
        <is>
          <t>[Auto]-Test d'écriture et de récupération d'EJ récurrrente</t>
        </is>
      </c>
      <c r="E558" s="88" t="inlineStr">
        <is>
          <t>5013</t>
        </is>
      </c>
      <c r="F558" s="88" t="inlineStr">
        <is>
          <t>Frais de banque</t>
        </is>
      </c>
      <c r="G558" s="86">
        <v>49.95</v>
      </c>
      <c r="I558" s="88" t="inlineStr">
        <is>
          <t>Forfait mensuel # 2</t>
        </is>
      </c>
      <c r="J558" s="88" t="inlineStr">
        <is>
          <t>05-03-2024 10:56:50</t>
        </is>
      </c>
    </row>
    <row outlineLevel="0" r="559">
      <c r="A559" s="88">
        <v>181</v>
      </c>
      <c r="B559" s="15">
        <v>45351</v>
      </c>
      <c r="C559" s="88" t="inlineStr">
        <is>
          <t>[Auto]-Test d'écriture et de récupération d'EJ récurrrente</t>
        </is>
      </c>
      <c r="E559" s="88" t="inlineStr">
        <is>
          <t>1000</t>
        </is>
      </c>
      <c r="F559" s="88" t="inlineStr">
        <is>
          <t>Encaisse</t>
        </is>
      </c>
      <c r="H559" s="86">
        <v>49.95</v>
      </c>
      <c r="I559" s="88" t="inlineStr">
        <is>
          <t>Forfait mensuel # 2</t>
        </is>
      </c>
      <c r="J559" s="88" t="inlineStr">
        <is>
          <t>05-03-2024 10:56:50</t>
        </is>
      </c>
    </row>
  </sheetData>
  <phoneticPr fontId="2" type="noConversion"/>
  <conditionalFormatting sqref="A2:J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509</v>
      </c>
      <c r="B1" s="62" t="s">
        <v>6</v>
      </c>
      <c r="C1" s="62" t="s">
        <v>490</v>
      </c>
      <c r="D1" s="63" t="s">
        <v>353</v>
      </c>
      <c r="E1" s="93" t="s">
        <v>354</v>
      </c>
      <c r="F1" s="93" t="s">
        <v>355</v>
      </c>
      <c r="G1" s="61" t="s">
        <v>356</v>
      </c>
    </row>
    <row r="2" spans="1:7" s="21" customFormat="1" x14ac:dyDescent="0.25">
      <c r="A2" s="95">
        <v>1</v>
      </c>
      <c r="B2" s="26" t="s">
        <v>379</v>
      </c>
      <c r="C2" s="27">
        <v>5013</v>
      </c>
      <c r="D2" s="26" t="s">
        <v>428</v>
      </c>
      <c r="E2" s="94">
        <v>29.95</v>
      </c>
      <c r="F2" s="94"/>
    </row>
    <row r="3" spans="1:7" s="21" customFormat="1" x14ac:dyDescent="0.25">
      <c r="A3" s="95">
        <v>1</v>
      </c>
      <c r="B3" s="26" t="s">
        <v>379</v>
      </c>
      <c r="C3" s="27">
        <v>1000</v>
      </c>
      <c r="D3" s="26" t="s">
        <v>358</v>
      </c>
      <c r="E3" s="94"/>
      <c r="F3" s="94">
        <v>29.95</v>
      </c>
    </row>
    <row r="4" spans="1:7" s="21" customFormat="1" x14ac:dyDescent="0.25">
      <c r="A4" s="95">
        <v>2</v>
      </c>
      <c r="B4" s="26" t="s">
        <v>508</v>
      </c>
      <c r="C4" s="27">
        <v>1100</v>
      </c>
      <c r="D4" s="26" t="s">
        <v>361</v>
      </c>
      <c r="E4" s="94">
        <v>262.44</v>
      </c>
      <c r="F4" s="94"/>
    </row>
    <row r="5" spans="1:7" s="21" customFormat="1" x14ac:dyDescent="0.25">
      <c r="A5" s="95">
        <v>2</v>
      </c>
      <c r="B5" s="26" t="s">
        <v>508</v>
      </c>
      <c r="C5" s="27">
        <v>4000</v>
      </c>
      <c r="D5" s="26" t="s">
        <v>382</v>
      </c>
      <c r="E5" s="94"/>
      <c r="F5" s="94">
        <v>250</v>
      </c>
    </row>
    <row r="6" spans="1:7" s="21" customFormat="1" x14ac:dyDescent="0.25">
      <c r="A6" s="95">
        <v>2</v>
      </c>
      <c r="B6" s="26" t="s">
        <v>508</v>
      </c>
      <c r="C6" s="27">
        <v>1202</v>
      </c>
      <c r="D6" s="26" t="s">
        <v>369</v>
      </c>
      <c r="E6" s="94"/>
      <c r="F6" s="94">
        <v>12.5</v>
      </c>
    </row>
    <row r="7" spans="1:7" s="21" customFormat="1" x14ac:dyDescent="0.25">
      <c r="A7" s="95">
        <v>2</v>
      </c>
      <c r="B7" s="26" t="s">
        <v>508</v>
      </c>
      <c r="C7" s="27">
        <v>1201</v>
      </c>
      <c r="D7" s="26" t="s">
        <v>377</v>
      </c>
      <c r="E7" s="94"/>
      <c r="F7" s="94">
        <v>24.94</v>
      </c>
    </row>
    <row r="8" spans="1:7" s="21" customFormat="1" x14ac:dyDescent="0.25">
      <c r="A8" s="95">
        <v>2</v>
      </c>
      <c r="B8" s="26" t="s">
        <v>508</v>
      </c>
      <c r="C8" s="27">
        <v>1230</v>
      </c>
      <c r="D8" s="26" t="s">
        <v>391</v>
      </c>
      <c r="E8" s="94">
        <v>25</v>
      </c>
      <c r="F8" s="94"/>
    </row>
    <row r="9" spans="1:7" s="21" customFormat="1" x14ac:dyDescent="0.25">
      <c r="A9" s="95">
        <v>3</v>
      </c>
      <c r="B9" s="26" t="s">
        <v>474</v>
      </c>
      <c r="C9" s="27">
        <v>5007</v>
      </c>
      <c r="D9" s="26" t="s">
        <v>457</v>
      </c>
      <c r="E9" s="94">
        <v>2400</v>
      </c>
      <c r="F9" s="94"/>
    </row>
    <row r="10" spans="1:7" s="21" customFormat="1" x14ac:dyDescent="0.25">
      <c r="A10" s="95">
        <v>3</v>
      </c>
      <c r="B10" s="26" t="s">
        <v>474</v>
      </c>
      <c r="C10" s="27">
        <v>1200</v>
      </c>
      <c r="D10" s="26" t="s">
        <v>372</v>
      </c>
      <c r="E10" s="94">
        <v>120</v>
      </c>
      <c r="F10" s="94"/>
    </row>
    <row r="11" spans="1:7" s="21" customFormat="1" x14ac:dyDescent="0.25">
      <c r="A11" s="95">
        <v>3</v>
      </c>
      <c r="B11" s="26" t="s">
        <v>474</v>
      </c>
      <c r="C11" s="27">
        <v>1201</v>
      </c>
      <c r="D11" s="26" t="s">
        <v>377</v>
      </c>
      <c r="E11" s="94">
        <v>239.4</v>
      </c>
      <c r="F11" s="94"/>
    </row>
    <row r="12" spans="1:7" s="21" customFormat="1" x14ac:dyDescent="0.25">
      <c r="A12" s="95">
        <v>3</v>
      </c>
      <c r="B12" s="26" t="s">
        <v>474</v>
      </c>
      <c r="C12" s="27">
        <v>1000</v>
      </c>
      <c r="D12" s="26" t="s">
        <v>358</v>
      </c>
      <c r="E12" s="94"/>
      <c r="F12" s="94">
        <v>2759.4</v>
      </c>
    </row>
    <row r="13" spans="1:7" s="21" customFormat="1" x14ac:dyDescent="0.25">
      <c r="A13" s="95">
        <v>4</v>
      </c>
      <c r="B13" s="26" t="s">
        <v>475</v>
      </c>
      <c r="C13" s="27">
        <v>5020</v>
      </c>
      <c r="D13" s="26" t="s">
        <v>470</v>
      </c>
      <c r="E13" s="94">
        <v>650</v>
      </c>
      <c r="F13" s="94"/>
    </row>
    <row r="14" spans="1:7" s="21" customFormat="1" x14ac:dyDescent="0.25">
      <c r="A14" s="95">
        <v>4</v>
      </c>
      <c r="B14" s="26" t="s">
        <v>475</v>
      </c>
      <c r="C14" s="27">
        <v>1200</v>
      </c>
      <c r="D14" s="26" t="s">
        <v>372</v>
      </c>
      <c r="E14" s="94">
        <v>32.5</v>
      </c>
      <c r="F14" s="94"/>
    </row>
    <row r="15" spans="1:7" s="21" customFormat="1" x14ac:dyDescent="0.25">
      <c r="A15" s="95">
        <v>4</v>
      </c>
      <c r="B15" s="26" t="s">
        <v>475</v>
      </c>
      <c r="C15" s="27">
        <v>1201</v>
      </c>
      <c r="D15" s="26" t="s">
        <v>377</v>
      </c>
      <c r="E15" s="94">
        <v>64.84</v>
      </c>
      <c r="F15" s="94"/>
    </row>
    <row r="16" spans="1:7" s="21" customFormat="1" x14ac:dyDescent="0.25">
      <c r="A16" s="95">
        <v>4</v>
      </c>
      <c r="B16" s="26" t="s">
        <v>475</v>
      </c>
      <c r="C16" s="27">
        <v>1000</v>
      </c>
      <c r="D16" s="26" t="s">
        <v>358</v>
      </c>
      <c r="E16" s="94"/>
      <c r="F16" s="94">
        <v>747.34</v>
      </c>
    </row>
    <row r="17" spans="1:7" s="21" customFormat="1" x14ac:dyDescent="0.25">
      <c r="A17" s="95">
        <v>5</v>
      </c>
      <c r="B17" s="26" t="s">
        <v>478</v>
      </c>
      <c r="C17" s="27" t="s">
        <v>472</v>
      </c>
      <c r="D17" s="26" t="s">
        <v>473</v>
      </c>
      <c r="E17" s="94">
        <v>129.94999999999999</v>
      </c>
      <c r="F17" s="94"/>
    </row>
    <row r="18" spans="1:7" s="21" customFormat="1" x14ac:dyDescent="0.25">
      <c r="A18" s="95">
        <v>5</v>
      </c>
      <c r="B18" s="26" t="s">
        <v>478</v>
      </c>
      <c r="C18" s="27">
        <v>1200</v>
      </c>
      <c r="D18" s="26" t="s">
        <v>372</v>
      </c>
      <c r="E18" s="94">
        <v>6.5</v>
      </c>
      <c r="F18" s="94"/>
    </row>
    <row r="19" spans="1:7" s="21" customFormat="1" x14ac:dyDescent="0.25">
      <c r="A19" s="95">
        <v>5</v>
      </c>
      <c r="B19" s="26" t="s">
        <v>478</v>
      </c>
      <c r="C19" s="27">
        <v>1201</v>
      </c>
      <c r="D19" s="26" t="s">
        <v>377</v>
      </c>
      <c r="E19" s="94">
        <v>12.96</v>
      </c>
      <c r="F19" s="94"/>
    </row>
    <row r="20" spans="1:7" s="21" customFormat="1" x14ac:dyDescent="0.25">
      <c r="A20" s="95">
        <v>5</v>
      </c>
      <c r="B20" s="26" t="s">
        <v>478</v>
      </c>
      <c r="C20" s="27">
        <v>2000</v>
      </c>
      <c r="D20" s="26" t="s">
        <v>422</v>
      </c>
      <c r="E20" s="94"/>
      <c r="F20" s="94">
        <v>149.41</v>
      </c>
      <c r="G20" s="21" t="s">
        <v>440</v>
      </c>
    </row>
    <row r="21" spans="1:7" s="21" customFormat="1" x14ac:dyDescent="0.25">
      <c r="A21" s="95">
        <v>6</v>
      </c>
      <c r="B21" s="26" t="s">
        <v>483</v>
      </c>
      <c r="C21" s="27">
        <v>5013</v>
      </c>
      <c r="D21" s="26" t="s">
        <v>428</v>
      </c>
      <c r="E21" s="94">
        <v>29.95</v>
      </c>
      <c r="F21" s="94"/>
    </row>
    <row r="22" spans="1:7" s="21" customFormat="1" x14ac:dyDescent="0.25">
      <c r="A22" s="95">
        <v>6</v>
      </c>
      <c r="B22" s="26" t="s">
        <v>483</v>
      </c>
      <c r="C22" s="27">
        <v>1000</v>
      </c>
      <c r="D22" s="26" t="s">
        <v>358</v>
      </c>
      <c r="E22" s="94"/>
      <c r="F22" s="94">
        <v>29.95</v>
      </c>
    </row>
    <row r="23" spans="1:7" s="21" customFormat="1" x14ac:dyDescent="0.25">
      <c r="A23" s="95">
        <v>7</v>
      </c>
      <c r="B23" s="96" t="s">
        <v>511</v>
      </c>
      <c r="C23" s="97" t="s">
        <v>427</v>
      </c>
      <c r="D23" s="96" t="s">
        <v>428</v>
      </c>
      <c r="E23" s="94">
        <v>29.95</v>
      </c>
      <c r="F23" s="94"/>
    </row>
    <row r="24" spans="1:7" s="21" customFormat="1" x14ac:dyDescent="0.25">
      <c r="A24" s="95">
        <v>7</v>
      </c>
      <c r="B24" s="96" t="s">
        <v>511</v>
      </c>
      <c r="C24" s="97" t="s">
        <v>360</v>
      </c>
      <c r="D24" s="96" t="s">
        <v>358</v>
      </c>
      <c r="E24" s="94"/>
      <c r="F24" s="94">
        <v>29.95</v>
      </c>
    </row>
    <row r="25" spans="1:7" s="21" customFormat="1" x14ac:dyDescent="0.25">
      <c r="A25" s="95">
        <v>8</v>
      </c>
      <c r="B25" s="96" t="s">
        <v>609</v>
      </c>
      <c r="C25" s="97" t="s">
        <v>427</v>
      </c>
      <c r="D25" s="96" t="s">
        <v>428</v>
      </c>
      <c r="E25" s="94">
        <v>0.4</v>
      </c>
      <c r="F25" s="94"/>
    </row>
    <row r="26" spans="1:7" s="21" customFormat="1" x14ac:dyDescent="0.25">
      <c r="A26" s="95">
        <v>8</v>
      </c>
      <c r="B26" s="96" t="s">
        <v>609</v>
      </c>
      <c r="C26" s="97" t="s">
        <v>360</v>
      </c>
      <c r="D26" s="96" t="s">
        <v>358</v>
      </c>
      <c r="E26" s="94"/>
      <c r="F26" s="94">
        <v>0.4</v>
      </c>
    </row>
    <row r="27" spans="1:7" s="21" customFormat="1" x14ac:dyDescent="0.25">
      <c r="A27" s="95">
        <v>9</v>
      </c>
      <c r="B27" s="96" t="s">
        <v>817</v>
      </c>
      <c r="C27" s="97" t="s">
        <v>427</v>
      </c>
      <c r="D27" s="96" t="s">
        <v>379</v>
      </c>
      <c r="E27" s="94">
        <v>29.95</v>
      </c>
      <c r="F27" s="94"/>
      <c r="G27" s="21" t="s">
        <v>819</v>
      </c>
    </row>
    <row r="28" spans="1:7" s="21" customFormat="1" x14ac:dyDescent="0.25">
      <c r="A28" s="95">
        <v>9</v>
      </c>
      <c r="B28" s="96" t="s">
        <v>817</v>
      </c>
      <c r="C28" s="97" t="s">
        <v>360</v>
      </c>
      <c r="D28" s="96" t="s">
        <v>358</v>
      </c>
      <c r="E28" s="94"/>
      <c r="F28" s="94">
        <v>29.95</v>
      </c>
      <c r="G28" s="21" t="s">
        <v>819</v>
      </c>
    </row>
    <row r="29" spans="1:7" x14ac:dyDescent="0.25">
      <c r="A29" s="95">
        <v>10</v>
      </c>
      <c r="B29" s="96" t="s">
        <v>822</v>
      </c>
      <c r="C29" s="97" t="s">
        <v>427</v>
      </c>
      <c r="D29" s="96" t="s">
        <v>428</v>
      </c>
      <c r="E29" s="94">
        <v>9.9499999999999993</v>
      </c>
      <c r="F29" s="94"/>
      <c r="G29" s="21"/>
    </row>
    <row r="30" spans="1:7" x14ac:dyDescent="0.25">
      <c r="A30" s="95">
        <v>10</v>
      </c>
      <c r="B30" s="96" t="s">
        <v>822</v>
      </c>
      <c r="C30" s="97" t="s">
        <v>360</v>
      </c>
      <c r="D30" s="96" t="s">
        <v>358</v>
      </c>
      <c r="E30" s="94"/>
      <c r="F30" s="94">
        <v>9.9499999999999993</v>
      </c>
      <c r="G30" s="21"/>
    </row>
    <row r="31" spans="1:7" x14ac:dyDescent="0.25">
      <c r="A31" s="95">
        <v>11</v>
      </c>
      <c r="B31" s="96" t="s">
        <v>826</v>
      </c>
      <c r="C31" s="97" t="s">
        <v>427</v>
      </c>
      <c r="D31" s="96" t="s">
        <v>428</v>
      </c>
      <c r="E31" s="94">
        <v>0.99</v>
      </c>
      <c r="F31" s="94"/>
      <c r="G31" s="21"/>
    </row>
    <row r="32" spans="1:7" x14ac:dyDescent="0.25">
      <c r="A32" s="95">
        <v>11</v>
      </c>
      <c r="B32" s="96" t="s">
        <v>826</v>
      </c>
      <c r="C32" s="97" t="s">
        <v>360</v>
      </c>
      <c r="D32" s="96" t="s">
        <v>358</v>
      </c>
      <c r="E32" s="94"/>
      <c r="F32" s="94">
        <v>0.99</v>
      </c>
      <c r="G32" s="21"/>
    </row>
    <row r="33" spans="1:7" x14ac:dyDescent="0.25">
      <c r="A33" s="95">
        <v>12</v>
      </c>
      <c r="B33" s="96" t="s">
        <v>828</v>
      </c>
      <c r="C33" s="97" t="s">
        <v>371</v>
      </c>
      <c r="D33" s="96" t="s">
        <v>372</v>
      </c>
      <c r="E33" s="94">
        <v>0.01</v>
      </c>
      <c r="F33" s="94"/>
      <c r="G33" s="21"/>
    </row>
    <row r="34" spans="1:7" x14ac:dyDescent="0.25">
      <c r="A34" s="95">
        <v>12</v>
      </c>
      <c r="B34" s="96" t="s">
        <v>828</v>
      </c>
      <c r="C34" s="97" t="s">
        <v>371</v>
      </c>
      <c r="D34" s="96" t="s">
        <v>372</v>
      </c>
      <c r="E34" s="94"/>
      <c r="F34" s="94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313</v>
      </c>
      <c r="B1" s="5" t="s">
        <v>657</v>
      </c>
      <c r="C1" s="4" t="s">
        <v>658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659</v>
      </c>
      <c r="Q1" s="5" t="s">
        <v>326</v>
      </c>
      <c r="R1" s="7" t="s">
        <v>660</v>
      </c>
      <c r="S1" s="7" t="s">
        <v>661</v>
      </c>
      <c r="T1" s="7" t="s">
        <v>662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597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414</v>
      </c>
      <c r="B13" s="13">
        <v>45281</v>
      </c>
      <c r="C13" s="12">
        <v>915</v>
      </c>
      <c r="E13" s="15" t="s">
        <v>595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665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664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663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664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88" t="s">
        <v>726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664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88" t="s">
        <v>728</v>
      </c>
      <c r="B21" s="15">
        <v>45343</v>
      </c>
      <c r="C21" s="12">
        <v>344</v>
      </c>
      <c r="D21" s="88" t="s">
        <v>729</v>
      </c>
      <c r="E21" s="88" t="s">
        <v>155</v>
      </c>
      <c r="F21" s="88" t="s">
        <v>730</v>
      </c>
      <c r="G21" s="88" t="s">
        <v>731</v>
      </c>
      <c r="H21" s="16">
        <v>2190</v>
      </c>
      <c r="I21" s="88" t="s">
        <v>348</v>
      </c>
      <c r="J21" s="1">
        <v>39</v>
      </c>
      <c r="K21" s="17" t="s">
        <v>664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88" t="s">
        <v>735</v>
      </c>
      <c r="B22" s="15">
        <v>45341</v>
      </c>
      <c r="C22" s="12">
        <v>1221</v>
      </c>
      <c r="D22" s="88" t="s">
        <v>158</v>
      </c>
      <c r="E22" s="88" t="s">
        <v>156</v>
      </c>
      <c r="F22" s="88" t="s">
        <v>334</v>
      </c>
      <c r="G22" s="88" t="s">
        <v>335</v>
      </c>
      <c r="H22" s="16">
        <v>3900</v>
      </c>
      <c r="I22" s="88" t="s">
        <v>339</v>
      </c>
      <c r="J22" s="1">
        <v>25</v>
      </c>
      <c r="K22" s="17" t="s">
        <v>664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88" t="s">
        <v>740</v>
      </c>
      <c r="B23" s="15">
        <v>45344</v>
      </c>
      <c r="C23" s="12">
        <v>1134</v>
      </c>
      <c r="D23" s="88" t="s">
        <v>158</v>
      </c>
      <c r="E23" s="88" t="s">
        <v>26</v>
      </c>
      <c r="F23" s="88" t="s">
        <v>334</v>
      </c>
      <c r="G23" s="88" t="s">
        <v>335</v>
      </c>
      <c r="H23" s="16">
        <v>750</v>
      </c>
      <c r="I23" s="88" t="s">
        <v>339</v>
      </c>
      <c r="J23" s="1">
        <v>0</v>
      </c>
      <c r="K23" s="17" t="s">
        <v>664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88" t="s">
        <v>742</v>
      </c>
      <c r="B24" s="15">
        <v>45344</v>
      </c>
      <c r="C24" s="12">
        <v>156</v>
      </c>
      <c r="D24" s="88" t="s">
        <v>158</v>
      </c>
      <c r="E24" s="88" t="s">
        <v>113</v>
      </c>
      <c r="F24" s="88" t="s">
        <v>334</v>
      </c>
      <c r="G24" s="88" t="s">
        <v>335</v>
      </c>
      <c r="H24" s="16">
        <v>1500</v>
      </c>
      <c r="I24" s="88" t="s">
        <v>339</v>
      </c>
      <c r="J24" s="1">
        <v>0</v>
      </c>
      <c r="K24" s="17" t="s">
        <v>664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88" t="s">
        <v>745</v>
      </c>
      <c r="B25" s="15">
        <v>45344</v>
      </c>
      <c r="C25" s="12">
        <v>2020</v>
      </c>
      <c r="D25" s="88" t="s">
        <v>158</v>
      </c>
      <c r="E25" s="88" t="s">
        <v>256</v>
      </c>
      <c r="F25" s="88" t="s">
        <v>334</v>
      </c>
      <c r="G25" s="88" t="s">
        <v>335</v>
      </c>
      <c r="H25" s="16">
        <v>600</v>
      </c>
      <c r="I25" s="88" t="s">
        <v>339</v>
      </c>
      <c r="J25" s="1">
        <v>5</v>
      </c>
      <c r="K25" s="17" t="s">
        <v>664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88" t="s">
        <v>748</v>
      </c>
      <c r="B26" s="15">
        <v>45344</v>
      </c>
      <c r="C26" s="12">
        <v>2020</v>
      </c>
      <c r="D26" s="88" t="s">
        <v>158</v>
      </c>
      <c r="E26" s="88" t="s">
        <v>256</v>
      </c>
      <c r="F26" s="88" t="s">
        <v>334</v>
      </c>
      <c r="G26" s="88" t="s">
        <v>335</v>
      </c>
      <c r="H26" s="16">
        <v>840</v>
      </c>
      <c r="I26" s="88" t="s">
        <v>339</v>
      </c>
      <c r="J26" s="1">
        <v>2</v>
      </c>
      <c r="K26" s="17" t="s">
        <v>664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88" t="s">
        <v>751</v>
      </c>
      <c r="B27" s="15">
        <v>45345</v>
      </c>
      <c r="C27" s="12">
        <v>1414</v>
      </c>
      <c r="D27" s="88" t="s">
        <v>158</v>
      </c>
      <c r="E27" s="88" t="s">
        <v>39</v>
      </c>
      <c r="F27" s="88" t="s">
        <v>334</v>
      </c>
      <c r="G27" s="88" t="s">
        <v>335</v>
      </c>
      <c r="H27" s="16">
        <v>600</v>
      </c>
      <c r="I27" s="88" t="s">
        <v>339</v>
      </c>
      <c r="J27" s="1">
        <v>2</v>
      </c>
      <c r="K27" s="17" t="s">
        <v>664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88" t="s">
        <v>749</v>
      </c>
      <c r="B28" s="15">
        <v>45345</v>
      </c>
      <c r="C28" s="12">
        <v>1414</v>
      </c>
      <c r="D28" s="88" t="s">
        <v>158</v>
      </c>
      <c r="E28" s="88" t="s">
        <v>39</v>
      </c>
      <c r="F28" s="88" t="s">
        <v>334</v>
      </c>
      <c r="G28" s="88" t="s">
        <v>335</v>
      </c>
      <c r="H28" s="16">
        <v>1500</v>
      </c>
      <c r="I28" s="88" t="s">
        <v>339</v>
      </c>
      <c r="J28" s="1">
        <v>11</v>
      </c>
      <c r="K28" s="17" t="s">
        <v>664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89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313</v>
      </c>
      <c r="B1" s="5" t="s">
        <v>6</v>
      </c>
      <c r="C1" s="4" t="s">
        <v>7</v>
      </c>
      <c r="D1" s="6" t="s">
        <v>667</v>
      </c>
      <c r="E1" s="5" t="s">
        <v>318</v>
      </c>
      <c r="F1" s="4" t="s">
        <v>721</v>
      </c>
      <c r="G1" s="5" t="s">
        <v>564</v>
      </c>
    </row>
    <row r="2" spans="1:7" x14ac:dyDescent="0.25">
      <c r="A2" s="20">
        <v>1</v>
      </c>
      <c r="B2" s="14" t="s">
        <v>668</v>
      </c>
      <c r="C2" s="86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669</v>
      </c>
      <c r="C3" s="86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670</v>
      </c>
      <c r="C4" s="86">
        <v>0.5</v>
      </c>
      <c r="D4" s="1">
        <v>350</v>
      </c>
      <c r="E4" s="87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671</v>
      </c>
      <c r="C5" s="86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672</v>
      </c>
      <c r="C6" s="86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673</v>
      </c>
      <c r="C7" s="86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674</v>
      </c>
      <c r="C8" s="86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668</v>
      </c>
      <c r="C9" s="86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675</v>
      </c>
      <c r="C10" s="86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676</v>
      </c>
      <c r="C11" s="86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668</v>
      </c>
      <c r="C12" s="86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677</v>
      </c>
      <c r="C13" s="86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678</v>
      </c>
      <c r="C14" s="86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676</v>
      </c>
      <c r="C15" s="86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678</v>
      </c>
      <c r="C16" s="86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679</v>
      </c>
      <c r="C17" s="86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680</v>
      </c>
      <c r="C18" s="86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672</v>
      </c>
      <c r="C19" s="86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675</v>
      </c>
      <c r="C20" s="86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675</v>
      </c>
      <c r="C21" s="86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678</v>
      </c>
      <c r="C22" s="86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681</v>
      </c>
      <c r="C23" s="86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675</v>
      </c>
      <c r="C24" s="86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682</v>
      </c>
      <c r="C25" s="86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683</v>
      </c>
      <c r="C26" s="86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676</v>
      </c>
      <c r="C27" s="86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675</v>
      </c>
      <c r="C28" s="86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684</v>
      </c>
      <c r="C29" s="86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668</v>
      </c>
      <c r="C30" s="86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679</v>
      </c>
      <c r="C31" s="86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676</v>
      </c>
      <c r="C32" s="86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670</v>
      </c>
      <c r="C33" s="86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677</v>
      </c>
      <c r="C34" s="86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669</v>
      </c>
      <c r="C35" s="86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685</v>
      </c>
      <c r="C36" s="86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676</v>
      </c>
      <c r="C37" s="86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686</v>
      </c>
      <c r="C38" s="86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681</v>
      </c>
      <c r="C39" s="86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687</v>
      </c>
      <c r="C40" s="86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688</v>
      </c>
      <c r="C41" s="86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682</v>
      </c>
      <c r="C42" s="86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675</v>
      </c>
      <c r="C43" s="86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689</v>
      </c>
      <c r="C44" s="86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689</v>
      </c>
      <c r="C45" s="86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690</v>
      </c>
      <c r="C46" s="86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690</v>
      </c>
      <c r="C47" s="86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691</v>
      </c>
      <c r="C48" s="86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684</v>
      </c>
      <c r="C49" s="86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690</v>
      </c>
      <c r="C50" s="86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691</v>
      </c>
      <c r="C51" s="86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675</v>
      </c>
      <c r="C52" s="86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692</v>
      </c>
      <c r="C53" s="86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683</v>
      </c>
      <c r="C54" s="86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692</v>
      </c>
      <c r="C55" s="86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677</v>
      </c>
      <c r="C56" s="86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86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693</v>
      </c>
      <c r="C58" s="86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86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694</v>
      </c>
      <c r="C60" s="86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86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695</v>
      </c>
      <c r="C62" s="86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86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675</v>
      </c>
      <c r="C64" s="86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675</v>
      </c>
      <c r="C65" s="86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690</v>
      </c>
      <c r="C66" s="86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696</v>
      </c>
      <c r="C67" s="86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697</v>
      </c>
      <c r="C68" s="86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698</v>
      </c>
      <c r="C69" s="86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699</v>
      </c>
      <c r="C70" s="86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86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696</v>
      </c>
      <c r="C72" s="86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697</v>
      </c>
      <c r="C73" s="86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86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698</v>
      </c>
      <c r="C75" s="86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700</v>
      </c>
      <c r="C76" s="86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696</v>
      </c>
      <c r="C77" s="86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701</v>
      </c>
      <c r="C78" s="86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336</v>
      </c>
      <c r="B79" t="s">
        <v>698</v>
      </c>
      <c r="C79" s="86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336</v>
      </c>
      <c r="B80" t="s">
        <v>702</v>
      </c>
      <c r="C80" s="86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336</v>
      </c>
      <c r="B81" t="s">
        <v>703</v>
      </c>
      <c r="C81" s="86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336</v>
      </c>
      <c r="B82" t="s">
        <v>704</v>
      </c>
      <c r="C82" s="86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338</v>
      </c>
      <c r="B83" t="s">
        <v>705</v>
      </c>
      <c r="C83" s="86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338</v>
      </c>
      <c r="C84" s="86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338</v>
      </c>
      <c r="B85" t="s">
        <v>704</v>
      </c>
      <c r="C85" s="86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338</v>
      </c>
      <c r="C86" s="86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338</v>
      </c>
      <c r="B87" t="s">
        <v>706</v>
      </c>
      <c r="C87" s="86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338</v>
      </c>
      <c r="C88" s="86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338</v>
      </c>
      <c r="B89" t="s">
        <v>707</v>
      </c>
      <c r="C89" s="86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342</v>
      </c>
      <c r="B90" t="s">
        <v>708</v>
      </c>
      <c r="C90" s="86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342</v>
      </c>
      <c r="C91" s="86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342</v>
      </c>
      <c r="B92" t="s">
        <v>698</v>
      </c>
      <c r="C92" s="86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342</v>
      </c>
      <c r="C93" s="86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342</v>
      </c>
      <c r="B94" t="s">
        <v>699</v>
      </c>
      <c r="C94" s="86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344</v>
      </c>
      <c r="B95" t="s">
        <v>698</v>
      </c>
      <c r="C95" s="86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344</v>
      </c>
      <c r="C96" s="86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344</v>
      </c>
      <c r="B97" t="s">
        <v>696</v>
      </c>
      <c r="C97" s="86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344</v>
      </c>
      <c r="C98" s="86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344</v>
      </c>
      <c r="B99" t="s">
        <v>699</v>
      </c>
      <c r="C99" s="86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345</v>
      </c>
      <c r="B100" t="s">
        <v>709</v>
      </c>
      <c r="C100" s="86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346</v>
      </c>
      <c r="B101" t="s">
        <v>696</v>
      </c>
      <c r="C101" s="86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346</v>
      </c>
      <c r="C102" s="86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346</v>
      </c>
      <c r="B103" t="s">
        <v>704</v>
      </c>
      <c r="C103" s="86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349</v>
      </c>
      <c r="B104" t="s">
        <v>710</v>
      </c>
      <c r="C104" s="86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349</v>
      </c>
      <c r="C105" s="86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349</v>
      </c>
      <c r="B106" t="s">
        <v>696</v>
      </c>
      <c r="C106" s="86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350</v>
      </c>
      <c r="B107" t="s">
        <v>711</v>
      </c>
      <c r="C107" s="86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414</v>
      </c>
      <c r="B108" t="s">
        <v>712</v>
      </c>
      <c r="C108" s="86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415</v>
      </c>
      <c r="B109" t="s">
        <v>704</v>
      </c>
      <c r="C109" s="86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418</v>
      </c>
      <c r="B110" t="s">
        <v>702</v>
      </c>
      <c r="C110" s="86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418</v>
      </c>
      <c r="C111" s="86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418</v>
      </c>
      <c r="B112" t="s">
        <v>713</v>
      </c>
      <c r="C112" s="86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418</v>
      </c>
      <c r="C113" s="86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418</v>
      </c>
      <c r="B114" t="s">
        <v>698</v>
      </c>
      <c r="C114" s="86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418</v>
      </c>
      <c r="C115" s="86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418</v>
      </c>
      <c r="B116" t="s">
        <v>714</v>
      </c>
      <c r="C116" s="86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418</v>
      </c>
      <c r="C117" s="86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418</v>
      </c>
      <c r="B118" t="s">
        <v>715</v>
      </c>
      <c r="C118" s="86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418</v>
      </c>
      <c r="C119" s="86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418</v>
      </c>
      <c r="B120" t="s">
        <v>716</v>
      </c>
      <c r="C120" s="86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418</v>
      </c>
      <c r="C121" s="86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418</v>
      </c>
      <c r="B122" t="s">
        <v>717</v>
      </c>
      <c r="C122" s="86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418</v>
      </c>
      <c r="C123" s="86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418</v>
      </c>
      <c r="B124" t="s">
        <v>707</v>
      </c>
      <c r="C124" s="86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418</v>
      </c>
      <c r="C125" s="86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418</v>
      </c>
      <c r="B126" t="s">
        <v>718</v>
      </c>
      <c r="C126" s="86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419</v>
      </c>
      <c r="B127" t="s">
        <v>710</v>
      </c>
      <c r="C127" s="86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419</v>
      </c>
      <c r="B128" t="s">
        <v>712</v>
      </c>
      <c r="C128" s="86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420</v>
      </c>
      <c r="B129" t="s">
        <v>696</v>
      </c>
      <c r="C129" s="86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665</v>
      </c>
      <c r="B130" t="s">
        <v>711</v>
      </c>
      <c r="C130" s="86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663</v>
      </c>
      <c r="B131" s="88" t="s">
        <v>719</v>
      </c>
      <c r="C131" s="86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663</v>
      </c>
      <c r="B132" t="s">
        <v>703</v>
      </c>
      <c r="C132" s="86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88" t="s">
        <v>726</v>
      </c>
      <c r="B133" s="88" t="s">
        <v>716</v>
      </c>
      <c r="C133" s="86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88" t="s">
        <v>728</v>
      </c>
      <c r="B134" s="88" t="s">
        <v>714</v>
      </c>
      <c r="C134" s="86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88" t="s">
        <v>728</v>
      </c>
      <c r="B135" s="88"/>
      <c r="C135" s="86"/>
      <c r="D135" s="1"/>
      <c r="E135" s="16"/>
      <c r="F135" s="12">
        <v>12</v>
      </c>
      <c r="G135" s="12">
        <f>ROW()</f>
        <v>135</v>
      </c>
    </row>
    <row r="136" spans="1:7" x14ac:dyDescent="0.25">
      <c r="A136" s="88" t="s">
        <v>728</v>
      </c>
      <c r="B136" s="88" t="s">
        <v>718</v>
      </c>
      <c r="C136" s="86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88" t="s">
        <v>728</v>
      </c>
      <c r="B137" s="88"/>
      <c r="C137" s="86"/>
      <c r="D137" s="1"/>
      <c r="E137" s="16"/>
      <c r="F137" s="12">
        <v>14</v>
      </c>
      <c r="G137" s="12">
        <f>ROW()</f>
        <v>137</v>
      </c>
    </row>
    <row r="138" spans="1:7" x14ac:dyDescent="0.25">
      <c r="A138" s="88" t="s">
        <v>728</v>
      </c>
      <c r="B138" s="88" t="s">
        <v>732</v>
      </c>
      <c r="C138" s="86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88" t="s">
        <v>735</v>
      </c>
      <c r="B139" s="88" t="s">
        <v>719</v>
      </c>
      <c r="C139" s="86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88" t="s">
        <v>735</v>
      </c>
      <c r="B140" s="88"/>
      <c r="C140" s="86"/>
      <c r="D140" s="1"/>
      <c r="E140" s="16"/>
      <c r="F140" s="12">
        <v>12</v>
      </c>
      <c r="G140" s="12">
        <f>ROW()</f>
        <v>140</v>
      </c>
    </row>
    <row r="141" spans="1:7" x14ac:dyDescent="0.25">
      <c r="A141" s="88" t="s">
        <v>735</v>
      </c>
      <c r="B141" s="88" t="s">
        <v>714</v>
      </c>
      <c r="C141" s="86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88" t="s">
        <v>735</v>
      </c>
      <c r="B142" s="88"/>
      <c r="C142" s="86"/>
      <c r="D142" s="1"/>
      <c r="E142" s="16"/>
      <c r="F142" s="12">
        <v>14</v>
      </c>
      <c r="G142" s="12">
        <f>ROW()</f>
        <v>142</v>
      </c>
    </row>
    <row r="143" spans="1:7" x14ac:dyDescent="0.25">
      <c r="A143" s="88" t="s">
        <v>735</v>
      </c>
      <c r="B143" s="88" t="s">
        <v>736</v>
      </c>
      <c r="C143" s="86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88" t="s">
        <v>735</v>
      </c>
      <c r="B144" s="88"/>
      <c r="C144" s="86"/>
      <c r="D144" s="1"/>
      <c r="E144" s="16"/>
      <c r="F144" s="12">
        <v>16</v>
      </c>
      <c r="G144" s="12">
        <f>ROW()</f>
        <v>144</v>
      </c>
    </row>
    <row r="145" spans="1:7" x14ac:dyDescent="0.25">
      <c r="A145" s="88" t="s">
        <v>735</v>
      </c>
      <c r="B145" s="88" t="s">
        <v>715</v>
      </c>
      <c r="C145" s="86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88" t="s">
        <v>735</v>
      </c>
      <c r="B146" s="88"/>
      <c r="C146" s="86"/>
      <c r="D146" s="1"/>
      <c r="E146" s="16"/>
      <c r="F146" s="12">
        <v>18</v>
      </c>
      <c r="G146" s="12">
        <f>ROW()</f>
        <v>146</v>
      </c>
    </row>
    <row r="147" spans="1:7" x14ac:dyDescent="0.25">
      <c r="A147" s="88" t="s">
        <v>735</v>
      </c>
      <c r="B147" s="88" t="s">
        <v>737</v>
      </c>
      <c r="C147" s="86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88" t="s">
        <v>735</v>
      </c>
      <c r="B148" s="88"/>
      <c r="C148" s="86"/>
      <c r="D148" s="1"/>
      <c r="E148" s="16"/>
      <c r="F148" s="12">
        <v>20</v>
      </c>
      <c r="G148" s="12">
        <f>ROW()</f>
        <v>148</v>
      </c>
    </row>
    <row r="149" spans="1:7" x14ac:dyDescent="0.25">
      <c r="A149" s="88" t="s">
        <v>735</v>
      </c>
      <c r="B149" s="88" t="s">
        <v>706</v>
      </c>
      <c r="C149" s="86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88" t="s">
        <v>735</v>
      </c>
      <c r="B150" s="88"/>
      <c r="C150" s="86"/>
      <c r="D150" s="1"/>
      <c r="E150" s="16"/>
      <c r="F150" s="12">
        <v>22</v>
      </c>
      <c r="G150" s="12">
        <f>ROW()</f>
        <v>150</v>
      </c>
    </row>
    <row r="151" spans="1:7" x14ac:dyDescent="0.25">
      <c r="A151" s="88" t="s">
        <v>735</v>
      </c>
      <c r="B151" s="88" t="s">
        <v>708</v>
      </c>
      <c r="C151" s="86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88" t="s">
        <v>735</v>
      </c>
      <c r="B152" s="88"/>
      <c r="C152" s="86"/>
      <c r="D152" s="1"/>
      <c r="E152" s="16"/>
      <c r="F152" s="12">
        <v>24</v>
      </c>
      <c r="G152" s="12">
        <f>ROW()</f>
        <v>152</v>
      </c>
    </row>
    <row r="153" spans="1:7" x14ac:dyDescent="0.25">
      <c r="A153" s="88" t="s">
        <v>735</v>
      </c>
      <c r="B153" s="88" t="s">
        <v>696</v>
      </c>
      <c r="C153" s="86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88" t="s">
        <v>735</v>
      </c>
      <c r="B154" s="88"/>
      <c r="C154" s="86"/>
      <c r="D154" s="1"/>
      <c r="E154" s="16"/>
      <c r="F154" s="12">
        <v>26</v>
      </c>
      <c r="G154" s="12">
        <f>ROW()</f>
        <v>154</v>
      </c>
    </row>
    <row r="155" spans="1:7" x14ac:dyDescent="0.25">
      <c r="A155" s="88" t="s">
        <v>735</v>
      </c>
      <c r="B155" s="88" t="s">
        <v>700</v>
      </c>
      <c r="C155" s="86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88" t="s">
        <v>735</v>
      </c>
      <c r="B156" s="88"/>
      <c r="C156" s="86"/>
      <c r="D156" s="1"/>
      <c r="E156" s="16"/>
      <c r="F156" s="12">
        <v>28</v>
      </c>
      <c r="G156" s="12">
        <f>ROW()</f>
        <v>156</v>
      </c>
    </row>
    <row r="157" spans="1:7" x14ac:dyDescent="0.25">
      <c r="A157" s="88" t="s">
        <v>735</v>
      </c>
      <c r="B157" s="88" t="s">
        <v>717</v>
      </c>
      <c r="C157" s="86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88" t="s">
        <v>735</v>
      </c>
      <c r="B158" s="88"/>
      <c r="C158" s="86"/>
      <c r="D158" s="1"/>
      <c r="E158" s="16"/>
      <c r="F158" s="12">
        <v>30</v>
      </c>
      <c r="G158" s="12">
        <f>ROW()</f>
        <v>158</v>
      </c>
    </row>
    <row r="159" spans="1:7" x14ac:dyDescent="0.25">
      <c r="A159" s="88" t="s">
        <v>735</v>
      </c>
      <c r="B159" s="88" t="s">
        <v>738</v>
      </c>
      <c r="C159" s="86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88" t="s">
        <v>735</v>
      </c>
      <c r="B160" s="88"/>
      <c r="C160" s="86"/>
      <c r="D160" s="1"/>
      <c r="E160" s="16"/>
      <c r="F160" s="12">
        <v>32</v>
      </c>
      <c r="G160" s="12">
        <f>ROW()</f>
        <v>160</v>
      </c>
    </row>
    <row r="161" spans="1:7" x14ac:dyDescent="0.25">
      <c r="A161" s="88" t="s">
        <v>735</v>
      </c>
      <c r="B161" s="88" t="s">
        <v>704</v>
      </c>
      <c r="C161" s="86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88" t="s">
        <v>735</v>
      </c>
      <c r="B162" s="88"/>
      <c r="C162" s="86"/>
      <c r="D162" s="1"/>
      <c r="E162" s="16"/>
      <c r="F162" s="12">
        <v>34</v>
      </c>
      <c r="G162" s="12">
        <f>ROW()</f>
        <v>162</v>
      </c>
    </row>
    <row r="163" spans="1:7" x14ac:dyDescent="0.25">
      <c r="A163" s="88" t="s">
        <v>735</v>
      </c>
      <c r="B163" s="88" t="s">
        <v>709</v>
      </c>
      <c r="C163" s="86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88" t="s">
        <v>740</v>
      </c>
      <c r="B164" s="88" t="s">
        <v>707</v>
      </c>
      <c r="C164" s="86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88" t="s">
        <v>742</v>
      </c>
      <c r="B165" s="88" t="s">
        <v>736</v>
      </c>
      <c r="C165" s="86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88" t="s">
        <v>742</v>
      </c>
      <c r="B166" s="88"/>
      <c r="C166" s="86"/>
      <c r="D166" s="1"/>
      <c r="E166" s="16"/>
      <c r="F166" s="12">
        <v>12</v>
      </c>
      <c r="G166" s="12">
        <f>ROW()</f>
        <v>166</v>
      </c>
    </row>
    <row r="167" spans="1:7" x14ac:dyDescent="0.25">
      <c r="A167" s="88" t="s">
        <v>742</v>
      </c>
      <c r="B167" s="88" t="s">
        <v>737</v>
      </c>
      <c r="C167" s="86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88" t="s">
        <v>745</v>
      </c>
      <c r="B168" s="88" t="s">
        <v>708</v>
      </c>
      <c r="C168" s="86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88" t="s">
        <v>748</v>
      </c>
      <c r="B169" s="88" t="s">
        <v>708</v>
      </c>
      <c r="C169" s="86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88" t="s">
        <v>748</v>
      </c>
      <c r="B170" s="88"/>
      <c r="C170" s="86"/>
      <c r="D170" s="1"/>
      <c r="E170" s="16"/>
      <c r="F170" s="12">
        <v>12</v>
      </c>
      <c r="G170" s="12">
        <f>ROW()</f>
        <v>170</v>
      </c>
    </row>
    <row r="171" spans="1:7" x14ac:dyDescent="0.25">
      <c r="A171" s="88" t="s">
        <v>748</v>
      </c>
      <c r="B171" s="88" t="s">
        <v>710</v>
      </c>
      <c r="C171" s="86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88" t="s">
        <v>751</v>
      </c>
      <c r="B172" s="88" t="s">
        <v>752</v>
      </c>
      <c r="C172" s="86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88" t="s">
        <v>749</v>
      </c>
      <c r="B173" s="88" t="s">
        <v>704</v>
      </c>
      <c r="C173" s="86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92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r="1" spans="1:10" x14ac:dyDescent="0.25">
      <c r="A1" s="91" t="s">
        <v>733</v>
      </c>
      <c r="B1" s="65" t="s">
        <v>602</v>
      </c>
      <c r="C1" s="65" t="s">
        <v>550</v>
      </c>
      <c r="D1" s="65" t="s">
        <v>552</v>
      </c>
      <c r="E1" s="65" t="s">
        <v>551</v>
      </c>
      <c r="F1" s="65" t="s">
        <v>625</v>
      </c>
      <c r="G1" s="70" t="s">
        <v>553</v>
      </c>
      <c r="H1" s="74" t="s">
        <v>626</v>
      </c>
      <c r="I1" s="75" t="s">
        <v>554</v>
      </c>
      <c r="J1" s="66" t="s">
        <v>627</v>
      </c>
    </row>
    <row r="2" spans="1:10" x14ac:dyDescent="0.25">
      <c r="A2" s="27">
        <v>1</v>
      </c>
      <c r="B2" s="52">
        <v>44927</v>
      </c>
      <c r="C2" s="21" t="s">
        <v>529</v>
      </c>
      <c r="D2" s="21" t="s">
        <v>558</v>
      </c>
      <c r="E2" s="21" t="s">
        <v>555</v>
      </c>
      <c r="F2" s="52">
        <v>44592</v>
      </c>
      <c r="G2" s="71">
        <v>9128.4500000000007</v>
      </c>
      <c r="H2" s="71"/>
      <c r="I2" s="71">
        <f>G2-H2</f>
        <v>9128.4500000000007</v>
      </c>
      <c r="J2" s="23">
        <f ca="1">IF(H2&lt;G2,TODAY()-F2,"")</f>
        <v>764</v>
      </c>
    </row>
    <row r="3" spans="1:10" x14ac:dyDescent="0.25">
      <c r="A3" s="27">
        <v>2</v>
      </c>
      <c r="B3" s="52">
        <v>45064</v>
      </c>
      <c r="C3" s="68" t="s">
        <v>556</v>
      </c>
      <c r="D3" s="21" t="s">
        <v>618</v>
      </c>
      <c r="E3" s="21" t="s">
        <v>557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627</v>
      </c>
    </row>
    <row r="4" spans="1:10" x14ac:dyDescent="0.25">
      <c r="A4" s="27">
        <v>3</v>
      </c>
      <c r="B4" s="52">
        <v>45064</v>
      </c>
      <c r="C4" s="21" t="s">
        <v>529</v>
      </c>
      <c r="D4" s="21" t="s">
        <v>618</v>
      </c>
      <c r="E4" s="21" t="s">
        <v>557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627</v>
      </c>
    </row>
    <row r="5" spans="1:10" x14ac:dyDescent="0.25">
      <c r="A5" s="27">
        <v>4</v>
      </c>
      <c r="B5" s="52">
        <v>45064</v>
      </c>
      <c r="C5" s="21" t="s">
        <v>533</v>
      </c>
      <c r="D5" s="69" t="s">
        <v>618</v>
      </c>
      <c r="E5" s="21" t="s">
        <v>559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642</v>
      </c>
    </row>
    <row r="6" spans="1:10" x14ac:dyDescent="0.25">
      <c r="A6" s="27">
        <v>5</v>
      </c>
      <c r="B6" s="52">
        <v>45288</v>
      </c>
      <c r="C6" s="21" t="s">
        <v>556</v>
      </c>
      <c r="D6" s="69" t="s">
        <v>618</v>
      </c>
      <c r="E6" s="21" t="s">
        <v>555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403</v>
      </c>
    </row>
    <row r="7" spans="1:10" x14ac:dyDescent="0.25">
      <c r="A7" s="27">
        <v>6</v>
      </c>
      <c r="B7" s="52">
        <v>44945</v>
      </c>
      <c r="C7" s="68" t="s">
        <v>533</v>
      </c>
      <c r="D7" s="21" t="s">
        <v>618</v>
      </c>
      <c r="E7" s="21" t="s">
        <v>559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396</v>
      </c>
    </row>
    <row r="8" spans="1:10" x14ac:dyDescent="0.25">
      <c r="A8" s="27">
        <v>7</v>
      </c>
      <c r="B8" s="52">
        <v>44946</v>
      </c>
      <c r="C8" s="68" t="s">
        <v>533</v>
      </c>
      <c r="D8" s="21" t="s">
        <v>558</v>
      </c>
      <c r="E8" s="21" t="s">
        <v>557</v>
      </c>
      <c r="F8" s="52">
        <f t="shared" si="2"/>
        <v>44961</v>
      </c>
      <c r="G8" s="71">
        <v>623.69000000000005</v>
      </c>
      <c r="H8" s="71"/>
      <c r="I8" s="71">
        <f t="shared" si="0"/>
        <v>623.69000000000005</v>
      </c>
      <c r="J8" s="23">
        <f t="shared" ca="1" si="1"/>
        <v>395</v>
      </c>
    </row>
    <row r="9" spans="1:10" x14ac:dyDescent="0.25">
      <c r="A9" s="27">
        <v>8</v>
      </c>
      <c r="B9" s="52">
        <v>44947</v>
      </c>
      <c r="C9" s="68" t="s">
        <v>556</v>
      </c>
      <c r="D9" s="21" t="s">
        <v>618</v>
      </c>
      <c r="E9" s="21" t="s">
        <v>558</v>
      </c>
      <c r="F9" s="52">
        <f t="shared" si="2"/>
        <v>44962</v>
      </c>
      <c r="G9" s="71">
        <v>34.630000000000003</v>
      </c>
      <c r="H9" s="71"/>
      <c r="I9" s="71">
        <f t="shared" si="0"/>
        <v>34.630000000000003</v>
      </c>
      <c r="J9" s="23">
        <f t="shared" ca="1" si="1"/>
        <v>394</v>
      </c>
    </row>
    <row r="10" spans="1:10" x14ac:dyDescent="0.25">
      <c r="A10" s="27">
        <v>9</v>
      </c>
      <c r="B10" s="52">
        <v>44948</v>
      </c>
      <c r="C10" s="68" t="s">
        <v>556</v>
      </c>
      <c r="D10" s="21" t="s">
        <v>618</v>
      </c>
      <c r="E10" s="21" t="s">
        <v>555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393</v>
      </c>
    </row>
    <row r="11" spans="1:10" x14ac:dyDescent="0.25">
      <c r="A11" s="27">
        <v>10</v>
      </c>
      <c r="B11" s="52">
        <v>44949</v>
      </c>
      <c r="C11" s="68" t="s">
        <v>560</v>
      </c>
      <c r="D11" s="21" t="s">
        <v>558</v>
      </c>
      <c r="E11" s="21" t="s">
        <v>557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392</v>
      </c>
    </row>
    <row r="12" spans="1:10" x14ac:dyDescent="0.25">
      <c r="A12" s="27">
        <v>11</v>
      </c>
      <c r="B12" s="52">
        <v>44950</v>
      </c>
      <c r="C12" s="68" t="s">
        <v>556</v>
      </c>
      <c r="D12" s="21" t="s">
        <v>558</v>
      </c>
      <c r="E12" s="21" t="s">
        <v>558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391</v>
      </c>
    </row>
    <row r="13" spans="1:10" x14ac:dyDescent="0.25">
      <c r="A13" s="27">
        <v>12</v>
      </c>
      <c r="B13" s="52">
        <f>B12+3</f>
        <v>44953</v>
      </c>
      <c r="C13" s="68" t="s">
        <v>561</v>
      </c>
      <c r="D13" s="21" t="s">
        <v>618</v>
      </c>
      <c r="E13" s="21" t="s">
        <v>555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388</v>
      </c>
    </row>
    <row r="14" spans="1:10" x14ac:dyDescent="0.25">
      <c r="A14" s="27">
        <v>13</v>
      </c>
      <c r="B14" s="52">
        <f>B13+3</f>
        <v>44956</v>
      </c>
      <c r="C14" s="68" t="s">
        <v>556</v>
      </c>
      <c r="D14" s="21" t="s">
        <v>558</v>
      </c>
      <c r="E14" s="21" t="s">
        <v>557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385</v>
      </c>
    </row>
    <row r="15" spans="1:10" x14ac:dyDescent="0.25">
      <c r="A15" s="27">
        <v>14</v>
      </c>
      <c r="B15" s="52">
        <f>B14+3</f>
        <v>44959</v>
      </c>
      <c r="C15" s="68" t="s">
        <v>529</v>
      </c>
      <c r="D15" s="21" t="s">
        <v>618</v>
      </c>
      <c r="E15" s="21" t="s">
        <v>558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382</v>
      </c>
    </row>
    <row r="16" spans="1:10" x14ac:dyDescent="0.25">
      <c r="A16" s="27">
        <v>15</v>
      </c>
      <c r="B16" s="52">
        <f t="shared" ref="B16:B23" si="3">B15+8</f>
        <v>44967</v>
      </c>
      <c r="C16" s="68" t="s">
        <v>560</v>
      </c>
      <c r="D16" s="21" t="s">
        <v>618</v>
      </c>
      <c r="E16" s="21" t="s">
        <v>555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374</v>
      </c>
    </row>
    <row r="17" spans="1:10" x14ac:dyDescent="0.25">
      <c r="A17" s="27">
        <v>16</v>
      </c>
      <c r="B17" s="52">
        <f t="shared" si="3"/>
        <v>44975</v>
      </c>
      <c r="C17" s="21" t="s">
        <v>542</v>
      </c>
      <c r="D17" s="21" t="s">
        <v>618</v>
      </c>
      <c r="E17" s="21" t="s">
        <v>557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351</v>
      </c>
    </row>
    <row r="18" spans="1:10" x14ac:dyDescent="0.25">
      <c r="A18" s="27">
        <v>17</v>
      </c>
      <c r="B18" s="52">
        <f t="shared" si="3"/>
        <v>44983</v>
      </c>
      <c r="C18" s="21" t="s">
        <v>534</v>
      </c>
      <c r="D18" s="21" t="s">
        <v>618</v>
      </c>
      <c r="E18" s="21" t="s">
        <v>558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358</v>
      </c>
    </row>
    <row r="19" spans="1:10" x14ac:dyDescent="0.25">
      <c r="A19" s="27">
        <v>18</v>
      </c>
      <c r="B19" s="52">
        <f t="shared" si="3"/>
        <v>44991</v>
      </c>
      <c r="C19" s="21" t="s">
        <v>542</v>
      </c>
      <c r="D19" s="21" t="s">
        <v>618</v>
      </c>
      <c r="E19" s="21" t="s">
        <v>555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350</v>
      </c>
    </row>
    <row r="20" spans="1:10" x14ac:dyDescent="0.25">
      <c r="A20" s="27">
        <v>19</v>
      </c>
      <c r="B20" s="52">
        <f t="shared" si="3"/>
        <v>44999</v>
      </c>
      <c r="C20" s="21" t="s">
        <v>534</v>
      </c>
      <c r="D20" s="21" t="s">
        <v>558</v>
      </c>
      <c r="E20" s="21" t="s">
        <v>557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342</v>
      </c>
    </row>
    <row r="21" spans="1:10" x14ac:dyDescent="0.25">
      <c r="A21" s="27">
        <v>20</v>
      </c>
      <c r="B21" s="52">
        <f t="shared" si="3"/>
        <v>45007</v>
      </c>
      <c r="C21" s="21" t="s">
        <v>542</v>
      </c>
      <c r="D21" s="21" t="s">
        <v>558</v>
      </c>
      <c r="E21" s="21" t="s">
        <v>558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334</v>
      </c>
    </row>
    <row r="22" spans="1:10" x14ac:dyDescent="0.25">
      <c r="A22" s="27">
        <v>21</v>
      </c>
      <c r="B22" s="52">
        <f t="shared" si="3"/>
        <v>45015</v>
      </c>
      <c r="C22" s="68" t="s">
        <v>561</v>
      </c>
      <c r="D22" s="21" t="s">
        <v>558</v>
      </c>
      <c r="E22" s="21" t="s">
        <v>555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326</v>
      </c>
    </row>
    <row r="23" spans="1:10" x14ac:dyDescent="0.25">
      <c r="A23" s="27">
        <v>22</v>
      </c>
      <c r="B23" s="52">
        <f t="shared" si="3"/>
        <v>45023</v>
      </c>
      <c r="C23" s="21" t="s">
        <v>562</v>
      </c>
      <c r="D23" s="21" t="s">
        <v>558</v>
      </c>
      <c r="E23" s="21" t="s">
        <v>557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318</v>
      </c>
    </row>
    <row r="24" spans="1:10" x14ac:dyDescent="0.25">
      <c r="A24" s="27">
        <v>23</v>
      </c>
      <c r="B24" s="52">
        <f>B23+15</f>
        <v>45038</v>
      </c>
      <c r="C24" s="68" t="s">
        <v>529</v>
      </c>
      <c r="D24" s="21" t="s">
        <v>558</v>
      </c>
      <c r="E24" s="21" t="s">
        <v>558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273</v>
      </c>
    </row>
    <row r="25" spans="1:10" x14ac:dyDescent="0.25">
      <c r="A25" s="27">
        <v>24</v>
      </c>
      <c r="B25" s="52">
        <f>B24+15</f>
        <v>45053</v>
      </c>
      <c r="C25" s="68" t="s">
        <v>562</v>
      </c>
      <c r="D25" s="21" t="s">
        <v>558</v>
      </c>
      <c r="E25" s="21" t="s">
        <v>555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288</v>
      </c>
    </row>
    <row r="26" spans="1:10" x14ac:dyDescent="0.25">
      <c r="A26" s="27">
        <v>25</v>
      </c>
      <c r="B26" s="52">
        <f>B25+15</f>
        <v>45068</v>
      </c>
      <c r="C26" s="68" t="s">
        <v>561</v>
      </c>
      <c r="D26" s="21" t="s">
        <v>558</v>
      </c>
      <c r="E26" s="21" t="s">
        <v>557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273</v>
      </c>
    </row>
    <row r="27" spans="1:10" x14ac:dyDescent="0.25">
      <c r="A27" s="27">
        <v>26</v>
      </c>
      <c r="B27" s="52">
        <f>B26+15</f>
        <v>45083</v>
      </c>
      <c r="C27" s="21" t="s">
        <v>542</v>
      </c>
      <c r="D27" s="21" t="s">
        <v>558</v>
      </c>
      <c r="E27" s="21" t="s">
        <v>558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258</v>
      </c>
    </row>
    <row r="28" spans="1:10" x14ac:dyDescent="0.25">
      <c r="A28" s="27">
        <v>27</v>
      </c>
      <c r="B28" s="52">
        <f>B27+15</f>
        <v>45098</v>
      </c>
      <c r="C28" s="21" t="s">
        <v>534</v>
      </c>
      <c r="D28" s="21" t="s">
        <v>618</v>
      </c>
      <c r="E28" s="21" t="s">
        <v>555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243</v>
      </c>
    </row>
    <row r="29" spans="1:10" x14ac:dyDescent="0.25">
      <c r="A29" s="27">
        <v>28</v>
      </c>
      <c r="B29" s="52">
        <v>45199</v>
      </c>
      <c r="C29" s="68" t="s">
        <v>549</v>
      </c>
      <c r="D29" s="21" t="s">
        <v>558</v>
      </c>
      <c r="E29" s="21" t="s">
        <v>557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142</v>
      </c>
    </row>
    <row r="30" spans="1:10" x14ac:dyDescent="0.25">
      <c r="A30" s="27">
        <v>29</v>
      </c>
      <c r="B30" s="52">
        <f>B29+31</f>
        <v>45230</v>
      </c>
      <c r="C30" s="21" t="s">
        <v>542</v>
      </c>
      <c r="D30" s="21" t="s">
        <v>558</v>
      </c>
      <c r="E30" s="21" t="s">
        <v>558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111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558</v>
      </c>
      <c r="E31" s="21" t="s">
        <v>555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121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558</v>
      </c>
      <c r="E32" s="21" t="s">
        <v>555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115</v>
      </c>
    </row>
    <row r="33" spans="1:10" x14ac:dyDescent="0.25">
      <c r="A33" s="27" t="s">
        <v>336</v>
      </c>
      <c r="B33" s="52">
        <v>45273</v>
      </c>
      <c r="C33" s="67" t="s">
        <v>26</v>
      </c>
      <c r="D33" s="21" t="s">
        <v>558</v>
      </c>
      <c r="E33" s="21" t="s">
        <v>555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53</v>
      </c>
    </row>
    <row r="34" spans="1:10" x14ac:dyDescent="0.25">
      <c r="A34" s="27" t="s">
        <v>338</v>
      </c>
      <c r="B34" s="52">
        <v>45275</v>
      </c>
      <c r="C34" s="67" t="s">
        <v>271</v>
      </c>
      <c r="D34" s="21" t="s">
        <v>558</v>
      </c>
      <c r="E34" s="21" t="s">
        <v>555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51</v>
      </c>
    </row>
    <row r="35" spans="1:10" x14ac:dyDescent="0.25">
      <c r="A35" s="27" t="s">
        <v>342</v>
      </c>
      <c r="B35" s="52">
        <v>45280</v>
      </c>
      <c r="C35" s="67" t="s">
        <v>106</v>
      </c>
      <c r="D35" s="21" t="s">
        <v>558</v>
      </c>
      <c r="E35" s="21" t="s">
        <v>555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46</v>
      </c>
    </row>
    <row r="36" spans="1:10" x14ac:dyDescent="0.25">
      <c r="A36" s="27" t="s">
        <v>344</v>
      </c>
      <c r="B36" s="52">
        <v>45279</v>
      </c>
      <c r="C36" s="67" t="s">
        <v>30</v>
      </c>
      <c r="D36" s="21" t="s">
        <v>558</v>
      </c>
      <c r="E36" s="21" t="s">
        <v>555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47</v>
      </c>
    </row>
    <row r="37" spans="1:10" x14ac:dyDescent="0.25">
      <c r="A37" s="27" t="s">
        <v>345</v>
      </c>
      <c r="B37" s="52">
        <v>45280</v>
      </c>
      <c r="C37" s="67" t="s">
        <v>262</v>
      </c>
      <c r="D37" s="21" t="s">
        <v>558</v>
      </c>
      <c r="E37" s="21" t="s">
        <v>555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46</v>
      </c>
    </row>
    <row r="38" spans="1:10" x14ac:dyDescent="0.25">
      <c r="A38" s="27" t="s">
        <v>346</v>
      </c>
      <c r="B38" s="52">
        <v>45280</v>
      </c>
      <c r="C38" s="67" t="s">
        <v>347</v>
      </c>
      <c r="D38" s="21" t="s">
        <v>558</v>
      </c>
      <c r="E38" s="21" t="s">
        <v>555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46</v>
      </c>
    </row>
    <row r="39" spans="1:10" x14ac:dyDescent="0.25">
      <c r="A39" s="27" t="s">
        <v>349</v>
      </c>
      <c r="B39" s="52">
        <v>45280</v>
      </c>
      <c r="C39" s="67" t="s">
        <v>174</v>
      </c>
      <c r="D39" s="21" t="s">
        <v>558</v>
      </c>
      <c r="E39" s="21" t="s">
        <v>555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46</v>
      </c>
    </row>
    <row r="40" spans="1:10" x14ac:dyDescent="0.25">
      <c r="A40" s="27" t="s">
        <v>597</v>
      </c>
      <c r="B40" s="52">
        <v>45279</v>
      </c>
      <c r="C40" s="67" t="s">
        <v>30</v>
      </c>
      <c r="D40" s="21" t="s">
        <v>558</v>
      </c>
      <c r="E40" s="21" t="s">
        <v>555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47</v>
      </c>
    </row>
    <row r="41" spans="1:10" x14ac:dyDescent="0.25">
      <c r="A41" s="27" t="s">
        <v>350</v>
      </c>
      <c r="B41" s="52">
        <v>45291</v>
      </c>
      <c r="C41" s="67" t="s">
        <v>254</v>
      </c>
      <c r="D41" s="21" t="s">
        <v>558</v>
      </c>
      <c r="E41" s="21" t="s">
        <v>619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30</v>
      </c>
    </row>
    <row r="42" spans="1:10" x14ac:dyDescent="0.25">
      <c r="A42" s="27" t="s">
        <v>414</v>
      </c>
      <c r="B42" s="52">
        <v>45291</v>
      </c>
      <c r="C42" s="67" t="s">
        <v>595</v>
      </c>
      <c r="D42" s="21" t="s">
        <v>558</v>
      </c>
      <c r="E42" s="21" t="s">
        <v>620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25</v>
      </c>
    </row>
    <row r="43" spans="1:10" x14ac:dyDescent="0.25">
      <c r="A43" s="27" t="s">
        <v>415</v>
      </c>
      <c r="B43" s="52">
        <v>45291</v>
      </c>
      <c r="C43" s="67" t="s">
        <v>262</v>
      </c>
      <c r="D43" s="21" t="s">
        <v>558</v>
      </c>
      <c r="E43" s="21" t="s">
        <v>621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20</v>
      </c>
    </row>
    <row r="44" spans="1:10" x14ac:dyDescent="0.25">
      <c r="A44" s="27" t="s">
        <v>418</v>
      </c>
      <c r="B44" s="52">
        <v>45291</v>
      </c>
      <c r="C44" s="67" t="s">
        <v>235</v>
      </c>
      <c r="D44" s="21" t="s">
        <v>558</v>
      </c>
      <c r="E44" s="21" t="s">
        <v>622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15</v>
      </c>
    </row>
    <row r="45" spans="1:10" x14ac:dyDescent="0.25">
      <c r="A45" s="27" t="s">
        <v>419</v>
      </c>
      <c r="B45" s="52">
        <v>45291</v>
      </c>
      <c r="C45" s="67" t="s">
        <v>106</v>
      </c>
      <c r="D45" s="21" t="s">
        <v>558</v>
      </c>
      <c r="E45" s="21" t="s">
        <v>623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5</v>
      </c>
    </row>
    <row r="46" spans="1:10" x14ac:dyDescent="0.25">
      <c r="A46" s="27" t="s">
        <v>420</v>
      </c>
      <c r="B46" s="52">
        <v>45291</v>
      </c>
      <c r="C46" s="67" t="s">
        <v>155</v>
      </c>
      <c r="D46" s="21" t="s">
        <v>558</v>
      </c>
      <c r="E46" s="21" t="s">
        <v>624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-25</v>
      </c>
    </row>
    <row r="47" spans="1:10" x14ac:dyDescent="0.25">
      <c r="A47" s="27" t="s">
        <v>665</v>
      </c>
      <c r="B47" s="52">
        <v>45342</v>
      </c>
      <c r="C47" s="67" t="s">
        <v>106</v>
      </c>
      <c r="D47" s="21" t="s">
        <v>558</v>
      </c>
      <c r="E47" s="21" t="s">
        <v>555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-16</v>
      </c>
    </row>
    <row r="48" spans="1:10" x14ac:dyDescent="0.25">
      <c r="A48" s="27" t="s">
        <v>663</v>
      </c>
      <c r="B48" s="52">
        <v>45343</v>
      </c>
      <c r="C48" s="67" t="s">
        <v>48</v>
      </c>
      <c r="D48" s="21" t="s">
        <v>558</v>
      </c>
      <c r="E48" s="21" t="s">
        <v>555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-17</v>
      </c>
    </row>
    <row r="49" spans="1:10" x14ac:dyDescent="0.25">
      <c r="A49" s="27" t="s">
        <v>726</v>
      </c>
      <c r="B49" s="52">
        <v>45343</v>
      </c>
      <c r="C49" s="67" t="s">
        <v>272</v>
      </c>
      <c r="D49" s="21" t="s">
        <v>558</v>
      </c>
      <c r="E49" s="21" t="s">
        <v>555</v>
      </c>
      <c r="F49" s="52">
        <f>B49+30</f>
        <v>45373</v>
      </c>
      <c r="G49" s="72">
        <v>548.57000000000005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-17</v>
      </c>
    </row>
    <row r="50" spans="1:10" x14ac:dyDescent="0.25">
      <c r="A50" s="27" t="s">
        <v>728</v>
      </c>
      <c r="B50" s="52">
        <v>45343</v>
      </c>
      <c r="C50" s="88" t="s">
        <v>155</v>
      </c>
      <c r="D50" s="88" t="s">
        <v>558</v>
      </c>
      <c r="E50" s="88" t="s">
        <v>555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-17</v>
      </c>
    </row>
    <row r="51" spans="1:10" x14ac:dyDescent="0.25">
      <c r="A51" s="27" t="s">
        <v>735</v>
      </c>
      <c r="B51" s="52">
        <v>45341</v>
      </c>
      <c r="C51" s="88" t="s">
        <v>156</v>
      </c>
      <c r="D51" s="88" t="s">
        <v>558</v>
      </c>
      <c r="E51" s="88" t="s">
        <v>555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-15</v>
      </c>
    </row>
    <row r="52" spans="1:10" x14ac:dyDescent="0.25">
      <c r="A52" s="27" t="s">
        <v>740</v>
      </c>
      <c r="B52" s="52">
        <v>45344</v>
      </c>
      <c r="C52" s="88" t="s">
        <v>26</v>
      </c>
      <c r="D52" s="88" t="s">
        <v>558</v>
      </c>
      <c r="E52" s="88" t="s">
        <v>555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-18</v>
      </c>
    </row>
    <row r="53" spans="1:10" x14ac:dyDescent="0.25">
      <c r="A53" s="27" t="s">
        <v>742</v>
      </c>
      <c r="B53" s="52">
        <v>45344</v>
      </c>
      <c r="C53" s="88" t="s">
        <v>113</v>
      </c>
      <c r="D53" s="88" t="s">
        <v>558</v>
      </c>
      <c r="E53" s="88" t="s">
        <v>555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-18</v>
      </c>
    </row>
    <row r="54" spans="1:10" x14ac:dyDescent="0.25">
      <c r="A54" s="27" t="s">
        <v>745</v>
      </c>
      <c r="B54" s="52">
        <v>45344</v>
      </c>
      <c r="C54" s="88" t="s">
        <v>256</v>
      </c>
      <c r="D54" s="88" t="s">
        <v>558</v>
      </c>
      <c r="E54" s="88" t="s">
        <v>555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-18</v>
      </c>
    </row>
    <row r="55" spans="1:10" x14ac:dyDescent="0.25">
      <c r="A55" s="27" t="s">
        <v>748</v>
      </c>
      <c r="B55" s="52">
        <v>45344</v>
      </c>
      <c r="C55" s="88" t="s">
        <v>256</v>
      </c>
      <c r="D55" s="88" t="s">
        <v>558</v>
      </c>
      <c r="E55" s="88" t="s">
        <v>555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-18</v>
      </c>
    </row>
    <row r="56" spans="1:10" x14ac:dyDescent="0.25">
      <c r="A56" s="27" t="s">
        <v>749</v>
      </c>
      <c r="B56" s="52">
        <v>45344</v>
      </c>
      <c r="C56" s="88" t="s">
        <v>39</v>
      </c>
      <c r="D56" s="88" t="s">
        <v>558</v>
      </c>
      <c r="E56" s="88" t="s">
        <v>555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-18</v>
      </c>
    </row>
    <row r="57" spans="1:10" x14ac:dyDescent="0.25">
      <c r="A57" s="27" t="s">
        <v>749</v>
      </c>
      <c r="B57" s="52">
        <v>45345</v>
      </c>
      <c r="C57" s="88" t="s">
        <v>39</v>
      </c>
      <c r="D57" s="88" t="s">
        <v>558</v>
      </c>
      <c r="E57" s="88" t="s">
        <v>555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-19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598</v>
      </c>
      <c r="B1" s="76" t="s">
        <v>599</v>
      </c>
      <c r="C1" s="76" t="s">
        <v>550</v>
      </c>
      <c r="D1" s="76" t="s">
        <v>600</v>
      </c>
      <c r="E1" s="77" t="s">
        <v>563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556</v>
      </c>
      <c r="D2" s="21" t="s">
        <v>565</v>
      </c>
      <c r="E2" s="71">
        <v>5066.22</v>
      </c>
      <c r="F2" s="21" t="s">
        <v>566</v>
      </c>
    </row>
    <row r="3" spans="1:6" x14ac:dyDescent="0.25">
      <c r="A3" s="23">
        <v>2</v>
      </c>
      <c r="B3" s="52">
        <v>44931</v>
      </c>
      <c r="C3" s="21" t="s">
        <v>529</v>
      </c>
      <c r="D3" s="21" t="s">
        <v>565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533</v>
      </c>
      <c r="D4" s="21" t="s">
        <v>567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533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534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533</v>
      </c>
      <c r="D7" s="21" t="s">
        <v>568</v>
      </c>
      <c r="E7" s="73">
        <v>348.08</v>
      </c>
      <c r="F7" s="21" t="s">
        <v>569</v>
      </c>
    </row>
    <row r="8" spans="1:6" x14ac:dyDescent="0.25">
      <c r="A8" s="23">
        <v>7</v>
      </c>
      <c r="B8" s="52">
        <v>45329</v>
      </c>
      <c r="C8" s="21" t="s">
        <v>533</v>
      </c>
      <c r="D8" s="21" t="s">
        <v>568</v>
      </c>
      <c r="E8" s="73">
        <v>500</v>
      </c>
      <c r="F8" s="21" t="s">
        <v>570</v>
      </c>
    </row>
    <row r="9" spans="1:6" x14ac:dyDescent="0.25">
      <c r="A9" s="23">
        <v>8</v>
      </c>
      <c r="B9" s="52">
        <v>45329</v>
      </c>
      <c r="C9" s="21" t="s">
        <v>534</v>
      </c>
      <c r="D9" s="21" t="s">
        <v>568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542</v>
      </c>
      <c r="D10" s="21" t="s">
        <v>568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542</v>
      </c>
      <c r="D11" s="21" t="s">
        <v>568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529</v>
      </c>
      <c r="D12" s="21" t="s">
        <v>568</v>
      </c>
      <c r="E12" s="73">
        <v>1881.37</v>
      </c>
      <c r="F12" s="21" t="s">
        <v>571</v>
      </c>
    </row>
    <row r="13" spans="1:6" x14ac:dyDescent="0.25">
      <c r="A13" s="23">
        <v>12</v>
      </c>
      <c r="B13" s="52">
        <v>45330</v>
      </c>
      <c r="C13" s="21" t="s">
        <v>529</v>
      </c>
      <c r="D13" s="21" t="s">
        <v>568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534</v>
      </c>
      <c r="D14" s="21" t="s">
        <v>568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549</v>
      </c>
      <c r="D15" s="21" t="s">
        <v>568</v>
      </c>
      <c r="E15" s="73">
        <v>99.99</v>
      </c>
      <c r="F15" s="21" t="s">
        <v>572</v>
      </c>
    </row>
    <row r="16" spans="1:6" x14ac:dyDescent="0.25">
      <c r="A16" s="23">
        <v>15</v>
      </c>
      <c r="B16" s="52">
        <v>45330</v>
      </c>
      <c r="C16" s="21" t="s">
        <v>549</v>
      </c>
      <c r="D16" s="21" t="s">
        <v>568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568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568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568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568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568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568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568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568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568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568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595</v>
      </c>
      <c r="D27" s="21" t="s">
        <v>568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568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568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568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568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568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568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568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568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568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568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529</v>
      </c>
      <c r="D38" s="29" t="s">
        <v>568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560</v>
      </c>
      <c r="D39" s="29" t="s">
        <v>568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556</v>
      </c>
      <c r="D40" s="29" t="s">
        <v>568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534</v>
      </c>
      <c r="D41" s="29" t="s">
        <v>568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542</v>
      </c>
      <c r="D42" s="29" t="s">
        <v>568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562</v>
      </c>
      <c r="D43" s="29" t="s">
        <v>568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561</v>
      </c>
      <c r="D44" s="29" t="s">
        <v>568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562</v>
      </c>
      <c r="D45" s="29" t="s">
        <v>568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529</v>
      </c>
      <c r="D46" s="29" t="s">
        <v>568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562</v>
      </c>
      <c r="D47" s="29" t="s">
        <v>568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549</v>
      </c>
      <c r="D48" s="29" t="s">
        <v>568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542</v>
      </c>
      <c r="D49" s="29" t="s">
        <v>568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568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568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568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568</v>
      </c>
      <c r="E53" s="78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598</v>
      </c>
      <c r="B1" s="79" t="s">
        <v>596</v>
      </c>
      <c r="C1" s="76" t="s">
        <v>550</v>
      </c>
      <c r="D1" s="76" t="s">
        <v>599</v>
      </c>
      <c r="E1" s="77" t="s">
        <v>601</v>
      </c>
      <c r="F1" s="76" t="s">
        <v>564</v>
      </c>
    </row>
    <row r="2" spans="1:8" x14ac:dyDescent="0.25">
      <c r="A2" s="23">
        <v>1</v>
      </c>
      <c r="B2" s="27">
        <v>2</v>
      </c>
      <c r="C2" s="21" t="s">
        <v>556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556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556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556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556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529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529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533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533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534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533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533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533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534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534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542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542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542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542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529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529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529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529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529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529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534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549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549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597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595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418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630</v>
      </c>
      <c r="C52" s="29" t="s">
        <v>529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634</v>
      </c>
      <c r="C53" s="29" t="s">
        <v>560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635</v>
      </c>
      <c r="C54" s="29" t="s">
        <v>556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534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636</v>
      </c>
      <c r="C56" s="29" t="s">
        <v>542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562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640</v>
      </c>
      <c r="C58" s="29" t="s">
        <v>561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630</v>
      </c>
      <c r="C59" s="29" t="s">
        <v>562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650</v>
      </c>
      <c r="C60" s="29" t="s">
        <v>529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651</v>
      </c>
      <c r="C61" s="29" t="s">
        <v>562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652</v>
      </c>
      <c r="C62" s="29" t="s">
        <v>549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653</v>
      </c>
      <c r="C63" s="29" t="s">
        <v>542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654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655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597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655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597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2024-03-05T15:56:50Z</dcterms:modified>
</cp:coreProperties>
</file>