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13_ncr:1_{CD92F6DF-E55F-4772-B16A-C22D1D0AA751}" xr6:coauthVersionLast="47" xr6:coauthVersionMax="47" xr10:uidLastSave="{00000000-0000-0000-0000-000000000000}"/>
  <bookViews>
    <workbookView xWindow="-120" yWindow="-120" windowWidth="38640" windowHeight="15840" firstSheet="4" activeTab="10" xr2:uid="{00000000-000D-0000-FFFF-FFFF00000000}"/>
  </bookViews>
  <sheets>
    <sheet name="04-03-21" sheetId="4" r:id="rId1"/>
    <sheet name="05-05-21" sheetId="6" r:id="rId2"/>
    <sheet name="11-12-21" sheetId="7" r:id="rId3"/>
    <sheet name="05-02-22" sheetId="8" r:id="rId4"/>
    <sheet name="15-10-22" sheetId="9" r:id="rId5"/>
    <sheet name="17-06-24" sheetId="10" r:id="rId6"/>
    <sheet name="Activités" sheetId="5" r:id="rId7"/>
    <sheet name="2024-11-16 - 24-24627" sheetId="11" r:id="rId8"/>
    <sheet name="2024-12-21 - 24-24707" sheetId="12" r:id="rId9"/>
    <sheet name="2025-03-01 - 25-24762" sheetId="13" r:id="rId10"/>
    <sheet name="2025-04-05 - 25-24904" sheetId="19" r:id="rId11"/>
  </sheets>
  <definedNames>
    <definedName name="Liste_Activités">Activités!$C$5:$C$47</definedName>
    <definedName name="Print_Area" localSheetId="0">'04-03-21'!$A$1:$F$88</definedName>
    <definedName name="Print_Area" localSheetId="3">'05-02-22'!$A$1:$F$88</definedName>
    <definedName name="Print_Area" localSheetId="1">'05-05-21'!$A$1:$F$88</definedName>
    <definedName name="Print_Area" localSheetId="2">'11-12-21'!$A$1:$F$89</definedName>
    <definedName name="Print_Area" localSheetId="4">'15-10-22'!$A$1:$F$88</definedName>
    <definedName name="Print_Area" localSheetId="5">'17-06-24'!$A$1:$F$89</definedName>
    <definedName name="Print_Area" localSheetId="6">Activités!$A$1:$D$47</definedName>
    <definedName name="_xlnm.Print_Area" localSheetId="0">'04-03-21'!$A$1:$F$88</definedName>
    <definedName name="_xlnm.Print_Area" localSheetId="3">'05-02-22'!$A$1:$F$88</definedName>
    <definedName name="_xlnm.Print_Area" localSheetId="1">'05-05-21'!$A$1:$F$88</definedName>
    <definedName name="_xlnm.Print_Area" localSheetId="2">'11-12-21'!$A$1:$F$89</definedName>
    <definedName name="_xlnm.Print_Area" localSheetId="4">'15-10-22'!$A$1:$F$88</definedName>
    <definedName name="_xlnm.Print_Area" localSheetId="5">'17-06-24'!$A$1:$F$89</definedName>
    <definedName name="_xlnm.Print_Area" localSheetId="7">'2024-11-16 - 24-24627'!$A$1:$F$89</definedName>
    <definedName name="_xlnm.Print_Area" localSheetId="8">'2024-12-21 - 24-24707'!$A$1:$F$88</definedName>
    <definedName name="_xlnm.Print_Area" localSheetId="9">'2025-03-01 - 25-24762'!$A$1:$F$88</definedName>
    <definedName name="_xlnm.Print_Area" localSheetId="10">'2025-04-05 - 25-24904'!$A$1:$F$88</definedName>
    <definedName name="_xlnm.Print_Area" localSheetId="6">Activités!$A$1:$D$48</definedName>
    <definedName name="Zone_impres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9" i="10" l="1"/>
  <c r="E72" i="10" s="1"/>
  <c r="E68" i="9"/>
  <c r="E71" i="9"/>
  <c r="E72" i="9"/>
  <c r="E73" i="9"/>
  <c r="E75" i="9"/>
  <c r="E79" i="9"/>
  <c r="E68" i="8"/>
  <c r="E71" i="8"/>
  <c r="E72" i="8"/>
  <c r="E73" i="8"/>
  <c r="E75" i="8"/>
  <c r="E79" i="8"/>
  <c r="E69" i="7"/>
  <c r="E72" i="7"/>
  <c r="E73" i="7"/>
  <c r="E74" i="7"/>
  <c r="E76" i="7"/>
  <c r="E80" i="7"/>
  <c r="E68" i="6"/>
  <c r="E71" i="6"/>
  <c r="E72" i="6"/>
  <c r="E73" i="6"/>
  <c r="E75" i="6"/>
  <c r="E79" i="6"/>
  <c r="E68" i="4"/>
  <c r="E71" i="4"/>
  <c r="E73" i="4"/>
  <c r="E72" i="4"/>
  <c r="E75" i="4"/>
  <c r="E79" i="4"/>
  <c r="E74" i="10" l="1"/>
  <c r="E73" i="10"/>
  <c r="E76" i="10" s="1"/>
  <c r="E80" i="10" s="1"/>
</calcChain>
</file>

<file path=xl/sharedStrings.xml><?xml version="1.0" encoding="utf-8"?>
<sst xmlns="http://schemas.openxmlformats.org/spreadsheetml/2006/main" count="344" uniqueCount="124">
  <si>
    <t>NOTE D'HONORAIRES</t>
  </si>
  <si>
    <t>LISTE DES ACTIVITÉS POSSIBLE À FACTURER</t>
  </si>
  <si>
    <t xml:space="preserve"> - Prise de connaissance et analyse des documents soumis;</t>
  </si>
  <si>
    <t>DESCRIPTIONS</t>
  </si>
  <si>
    <t>T.V.Q. # 1214451162TQ0001</t>
  </si>
  <si>
    <t>T.P.S.  # 849759626RT0001</t>
  </si>
  <si>
    <t>Facturation relativement aux travaux effectués, notamment:</t>
  </si>
  <si>
    <t>MERCI DE VOTRE CONFIANCE POUR VISER JUSTE ET BIEN</t>
  </si>
  <si>
    <t xml:space="preserve"> - Discussion avec un expert en taxes à la consommation pour les différents aspects de la réorganisation;</t>
  </si>
  <si>
    <t xml:space="preserve"> - Révision de la documentation juridique afférente à la présente réorganisation;</t>
  </si>
  <si>
    <t xml:space="preserve"> - Rencontre avec vous à nos bureaux;</t>
  </si>
  <si>
    <t>N° FACTURE</t>
  </si>
  <si>
    <t>Frais de poste</t>
  </si>
  <si>
    <t>Autres frais</t>
  </si>
  <si>
    <t>Total avant taxes</t>
  </si>
  <si>
    <t>Total - Honoraires professionnels</t>
  </si>
  <si>
    <t>GRAND TOTAL</t>
  </si>
  <si>
    <t>SOMME DUE</t>
  </si>
  <si>
    <t>Sommes perçues d'avance (dépôt)</t>
  </si>
  <si>
    <t xml:space="preserve"> - Rencontre avec vous à vos bureaux et déplacement;</t>
  </si>
  <si>
    <t xml:space="preserve"> - Recherches et analyses fiscales requises pour la mise en place de la réorganisation;</t>
  </si>
  <si>
    <t xml:space="preserve"> - Analyse des livres des minutes pour déterminer les caractéristiques fiscales des actions;</t>
  </si>
  <si>
    <t xml:space="preserve"> - Analyse des risques fiscaux potentiels (règles générales anti-évitement générale et spécifiques);</t>
  </si>
  <si>
    <t xml:space="preserve"> - Estimation du calcul du Revenu Protégé année par année nécessaire pour les fins de la réorganisation;</t>
  </si>
  <si>
    <t xml:space="preserve"> - Préparation du formulaire T2027 - règlement de dette lors de la liquidation de filiale;</t>
  </si>
  <si>
    <t xml:space="preserve"> - Préparation des formulaires de roulement T2057 et TP-518 requis;</t>
  </si>
  <si>
    <t xml:space="preserve"> - Préparation des formulaires de taxes FP-2044 requis pour le transfert de la totalité ou presque d'une entreprise;</t>
  </si>
  <si>
    <t xml:space="preserve"> - Préparation des formulaires de ventes de comptes clients T2022 et TP-184 requis;</t>
  </si>
  <si>
    <t xml:space="preserve"> - Diverses discussions téléphoniques avec vous ;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</si>
  <si>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</si>
  <si>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</si>
  <si>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 xml:space="preserve"> - Recueuillir les informations pour la création d'une fiducie;</t>
  </si>
  <si>
    <t xml:space="preserve"> - Recueuillir les informations pour la création d'une société;</t>
  </si>
  <si>
    <t xml:space="preserve"> - Divers calculs effectués en lien avec la mise en place;</t>
  </si>
  <si>
    <t xml:space="preserve"> - Diverses discussions téléphoniques avec vous et le juriste;</t>
  </si>
  <si>
    <t xml:space="preserve"> - Diverses discussions téléphoniques avec vous, le juriste et votre comptable;</t>
  </si>
  <si>
    <t xml:space="preserve"> - Préparation des formulaires de choix fiscaux de clauses de non-concurrence;</t>
  </si>
  <si>
    <t>Heures</t>
  </si>
  <si>
    <t>Taux</t>
  </si>
  <si>
    <t xml:space="preserve"> - Lecture, analyse et rédaction de divers courriels avec les divers intervenants;</t>
  </si>
  <si>
    <t xml:space="preserve"> - Rencontre avec vous aux bureaux des notaires et déplacement ;</t>
  </si>
  <si>
    <t xml:space="preserve"> - Préparation à la rencontre et rencontre avec vous à nos bureaux;</t>
  </si>
  <si>
    <t xml:space="preserve"> - Préparation à la rencontre, déplacement et rencontre avec vous aux bureaux des notaires ;</t>
  </si>
  <si>
    <t xml:space="preserve"> - Préparation à la rencontre, déplacement et rencontre avec vous à vos bureaux ;</t>
  </si>
  <si>
    <t xml:space="preserve"> - Analyse, réflexions et recherches fiscales permettant de déterminer le plan d'action fiscal optimal ;</t>
  </si>
  <si>
    <t xml:space="preserve"> - Rédaction d'un mémorandum fiscal pour mettre en place la réorganisation fiscale déterminée ;</t>
  </si>
  <si>
    <t xml:space="preserve"> - Préparation d'organigrammes corporatifs avant et après opérations;</t>
  </si>
  <si>
    <t xml:space="preserve"> - Démarches d'obtention du numéro d'entreprise fédéral pour la nouvelle société ;</t>
  </si>
  <si>
    <t xml:space="preserve"> - Préparer un sommaire de chèques à faire pour la séance de clôture ;</t>
  </si>
  <si>
    <t xml:space="preserve"> - Préparation des différents formulaires et annexes requises afin de déclarer un CDC ;</t>
  </si>
  <si>
    <t xml:space="preserve"> - Rencontre avec vous par Vidéoconférence ;</t>
  </si>
  <si>
    <t xml:space="preserve"> - Préparation à la rencontre et rencontre avec vous par Vidéoconférence ;</t>
  </si>
  <si>
    <t xml:space="preserve"> - Préparation à la rencontre et rencontre avec vous pour la signature des documents préparés;</t>
  </si>
  <si>
    <t xml:space="preserve"> - Préparation à la rencontre, déplacement et rencontre avec vous pour la signature des documents préparés;</t>
  </si>
  <si>
    <t xml:space="preserve"> - Recueullir les différentes informations pertinentes à l'élaboration de la planification fiscale ;</t>
  </si>
  <si>
    <t>Le 4 MARS 2021</t>
  </si>
  <si>
    <t>FRANÇOIS TESSIER</t>
  </si>
  <si>
    <t>GROUPE TELTECH INC.</t>
  </si>
  <si>
    <t>345D rue Marion
Repentigny (Québec) J5Z 4W8</t>
  </si>
  <si>
    <t># 21071</t>
  </si>
  <si>
    <t xml:space="preserve"> - Préparation d'un organigrammes corporatifs avec toutes les informations fiscales pertinentes afin de permettre de mieux s'orienter en un seul coup d'oeil vu la multitude d'informations pertinentes à rassembler ;</t>
  </si>
  <si>
    <t xml:space="preserve"> - Détermination des impacts fiscaux en cas de résidence à l'extérieur du Canada dans un paradis fiscal ;</t>
  </si>
  <si>
    <t xml:space="preserve"> - Préparation à la rencontre et rencontre avec vous et votre comptable par Vidéoconférence ;</t>
  </si>
  <si>
    <t xml:space="preserve"> - Diverses discussions téléphoniques avec vous et votre comptable;</t>
  </si>
  <si>
    <t xml:space="preserve"> - Préparation du formulaire T2027 et son équivalent provincial - règlement de dette lors de la liquidation de filiale;</t>
  </si>
  <si>
    <t xml:space="preserve"> - Analyse du mémorandum de François Giroux de 2013 et explications sommaire ;</t>
  </si>
  <si>
    <t xml:space="preserve"> - Révision de la documentation préparée pour l'achat des parts de Daniel dans 6 Degrés et pour la liquidation de la société ;</t>
  </si>
  <si>
    <t>Le 5 MAI 2021</t>
  </si>
  <si>
    <t># 21190</t>
  </si>
  <si>
    <t xml:space="preserve"> - Analyse des différentes possibilités soumises par la Banque Nationale ;</t>
  </si>
  <si>
    <t xml:space="preserve"> - Préparation de différentes simulations nécessaires pour optimiser la situation fiscale ;</t>
  </si>
  <si>
    <t xml:space="preserve"> - Préparation d'un sommaire de mes recommandations ;</t>
  </si>
  <si>
    <t>Le 11 DÉCEMBRE 2021</t>
  </si>
  <si>
    <t># 21460</t>
  </si>
  <si>
    <t xml:space="preserve"> - Lecture, analayse et rédaction de divers courriels ;</t>
  </si>
  <si>
    <t xml:space="preserve"> - Préparation des directives pour la documentation légale d'un dividende du CDC ;</t>
  </si>
  <si>
    <t xml:space="preserve"> - Préparation des différentes lettres aux gouvernements, formulaires et annexes ;</t>
  </si>
  <si>
    <t>Le 5 FÉVRIER 2022</t>
  </si>
  <si>
    <t># 22023</t>
  </si>
  <si>
    <t xml:space="preserve"> - Analyse de toute la situation fiscale, des planifications effectuées et préparation d'un sommaire par courriel pour résumer toute la situation fiscale (CDC, IMRTD, Impôt minimum, etc.) ;</t>
  </si>
  <si>
    <t>Le 15 OCTOBRE 2022</t>
  </si>
  <si>
    <r>
      <t xml:space="preserve">Facturation relativement aux travaux effectués </t>
    </r>
    <r>
      <rPr>
        <u/>
        <sz val="11"/>
        <color rgb="FF625850"/>
        <rFont val="Verdana"/>
        <family val="2"/>
      </rPr>
      <t>depuis le 6 février 2022</t>
    </r>
    <r>
      <rPr>
        <sz val="11"/>
        <color rgb="FF625850"/>
        <rFont val="Verdana"/>
        <family val="2"/>
      </rPr>
      <t>, notamment:</t>
    </r>
  </si>
  <si>
    <t xml:space="preserve"> - Fournir les informations requises à vos comptables relativement à 6 Degre wifi ;</t>
  </si>
  <si>
    <t xml:space="preserve"> - Divers échanges avec vous et vos comptables relativement à divers sujets, notamment les sorties de fonds de la société, l'IMRTD, le CDC, l'exonération de résidence principale, le transfert de placements de la société à personnel, etc.</t>
  </si>
  <si>
    <t># 22376</t>
  </si>
  <si>
    <t>Le 17 JUIN 2024</t>
  </si>
  <si>
    <t># 24309</t>
  </si>
  <si>
    <t xml:space="preserve"> - Analyse de votre situation afin de déterminer les gestes à poser avant le 25/06 compte tenu de changement au gains en capitaux ;</t>
  </si>
  <si>
    <t xml:space="preserve"> - Recueullir les différentes informations pertinentes à l'élaboration d'une planification fiscale pré-25/06 ;</t>
  </si>
  <si>
    <t xml:space="preserve"> - Rédaction de directives aux juristes afin de mettre en place la planification fiscale ;</t>
  </si>
  <si>
    <t xml:space="preserve"> - Analyses, calculs et préparation de tableaux en lien avec l'établissement d'une juste valeur marchande de la société ;</t>
  </si>
  <si>
    <t xml:space="preserve"> - Préparation des formulaires d'obtention des numéros de fiducie fédéral et provincial pour la nouvelle fiducie ;</t>
  </si>
  <si>
    <t xml:space="preserve"> - Validation de la conformité des chèques/virements effectués en concordance avec nos directives ;</t>
  </si>
  <si>
    <t xml:space="preserve"> - Lecture, analyse et rédaction de divers courriels avec vous et vos juristes ;</t>
  </si>
  <si>
    <t>Le 16 NOVEMBRE 2024</t>
  </si>
  <si>
    <t>François Tessier</t>
  </si>
  <si>
    <t>Groupe Teltech Inc.</t>
  </si>
  <si>
    <t>345D rue Marion</t>
  </si>
  <si>
    <t>Repentigny, Québec, J5Z 4W8</t>
  </si>
  <si>
    <t>24-24627</t>
  </si>
  <si>
    <t xml:space="preserve"> - Diverses discussions téléphoniques avec vous;</t>
  </si>
  <si>
    <t/>
  </si>
  <si>
    <t xml:space="preserve"> - Recueullir les différentes informations pertinentes à l'élaboration de la planification fiscale;</t>
  </si>
  <si>
    <t xml:space="preserve"> - Préparation de tableaux de capital actions;</t>
  </si>
  <si>
    <t xml:space="preserve"> - Analyse, réflexions et recherches fiscales permettant de déterminer le plan d'action fiscal optimal;</t>
  </si>
  <si>
    <t xml:space="preserve"> - Préparation de tableaux d'échanges d'actions et de roulement d'actions ;</t>
  </si>
  <si>
    <t xml:space="preserve"> - Rédaction de directives aux juristes afin de mettre en place la planification fiscale;</t>
  </si>
  <si>
    <t xml:space="preserve"> - Diverses discussions téléphoniques avec votre juriste;</t>
  </si>
  <si>
    <t xml:space="preserve"> - Répondre aux diverses questions des consultants des acheteurs ;</t>
  </si>
  <si>
    <t>Frais d'expert en taxes</t>
  </si>
  <si>
    <t>Le 21 DÉCEMBRE 2024</t>
  </si>
  <si>
    <t>24-24707</t>
  </si>
  <si>
    <t xml:space="preserve"> - Diverses discussions téléphoniques avec le juriste;</t>
  </si>
  <si>
    <t>Le 1 MARS 2025</t>
  </si>
  <si>
    <t>25-24762</t>
  </si>
  <si>
    <t xml:space="preserve"> - Diverses discussions téléphoniques avec vous et Francis sur divers sujets;</t>
  </si>
  <si>
    <t xml:space="preserve"> - Réanalyser toute la réorganisation à la lueur des nouveaux changements et des impacts fiscaux potentiels;</t>
  </si>
  <si>
    <t xml:space="preserve"> - Diverses discussions téléphoniques avec vous et votre partenaire concernant Bloc Solution;</t>
  </si>
  <si>
    <t xml:space="preserve"> - Analyse préliminaire du nouveau contrat de vente;</t>
  </si>
  <si>
    <t>Le 5 AVRIL 2025</t>
  </si>
  <si>
    <t>25-24904</t>
  </si>
  <si>
    <t xml:space="preserve"> - Préparer un sommaire de chèques à faire en lien avec la réorganisation corporative;</t>
  </si>
  <si>
    <t xml:space="preserve"> - Analyse et répondre aux diverses interrogations de vos comptables ;</t>
  </si>
  <si>
    <t xml:space="preserve"> - Modifications aux différents formulaires de roulement T2057 et TP-518 requis;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</si>
</sst>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#,##0.00\ &quot;$&quot;_);\(#,##0.00\ &quot;$&quot;\)"/>
    <numFmt numFmtId="44" formatCode="_ * #,##0.00_)\ &quot;$&quot;_ ;_ * \(#,##0.00\)\ &quot;$&quot;_ ;_ * &quot;-&quot;??_)\ &quot;$&quot;_ ;_ @_ "/>
    <numFmt numFmtId="164" formatCode="_ * #,##0.00_)\ _$_ ;_ * \(#,##0.00\)\ _$_ ;_ * &quot;-&quot;??_)\ _$_ ;_ @_ "/>
    <numFmt numFmtId="165" formatCode="#,##0.00\ &quot;$&quot;_-;[Red]#,##0.00\ &quot;$&quot;\-"/>
    <numFmt numFmtId="166" formatCode="#,##0.00\ [$$-C0C]_);\(#,##0.00\ [$$-C0C]\)"/>
    <numFmt numFmtId="167" formatCode="0.000%"/>
    <numFmt numFmtId="168" formatCode="#,##0.00\ &quot;$&quot;"/>
    <numFmt numFmtId="169" formatCode="##0.00"/>
  </numFmts>
  <fonts count="31" x14ac:knownFonts="1">
    <font>
      <sz val="10"/>
      <name val="Arial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8"/>
      <name val="Arial"/>
      <family val="2"/>
    </font>
    <font>
      <b/>
      <sz val="18"/>
      <name val="Verdana"/>
      <family val="2"/>
    </font>
    <font>
      <b/>
      <sz val="10"/>
      <color indexed="9"/>
      <name val="Verdana"/>
      <family val="2"/>
    </font>
    <font>
      <b/>
      <i/>
      <sz val="10"/>
      <name val="Verdana"/>
      <family val="2"/>
    </font>
    <font>
      <sz val="10"/>
      <color theme="1" tint="0.249977111117893"/>
      <name val="Verdana"/>
      <family val="2"/>
    </font>
    <font>
      <b/>
      <sz val="10"/>
      <color theme="1" tint="0.249977111117893"/>
      <name val="Verdana"/>
      <family val="2"/>
    </font>
    <font>
      <b/>
      <sz val="12"/>
      <color rgb="FF8C8375"/>
      <name val="Verdana"/>
      <family val="2"/>
    </font>
    <font>
      <sz val="10"/>
      <color rgb="FF625850"/>
      <name val="Verdana"/>
      <family val="2"/>
    </font>
    <font>
      <sz val="11"/>
      <color rgb="FF625850"/>
      <name val="Verdana"/>
      <family val="2"/>
    </font>
    <font>
      <b/>
      <sz val="10"/>
      <color rgb="FF625850"/>
      <name val="Verdana"/>
      <family val="2"/>
    </font>
    <font>
      <sz val="8"/>
      <color rgb="FF625850"/>
      <name val="Verdana"/>
      <family val="2"/>
    </font>
    <font>
      <b/>
      <i/>
      <sz val="10"/>
      <color rgb="FF625850"/>
      <name val="Verdana"/>
      <family val="2"/>
    </font>
    <font>
      <b/>
      <sz val="12"/>
      <color rgb="FF625850"/>
      <name val="Verdana"/>
      <family val="2"/>
    </font>
    <font>
      <sz val="12"/>
      <color rgb="FF625850"/>
      <name val="Verdana"/>
      <family val="2"/>
    </font>
    <font>
      <b/>
      <i/>
      <sz val="11"/>
      <color rgb="FF625850"/>
      <name val="Verdana"/>
      <family val="2"/>
    </font>
    <font>
      <b/>
      <sz val="12"/>
      <color theme="0"/>
      <name val="Verdana"/>
      <family val="2"/>
    </font>
    <font>
      <sz val="12"/>
      <color theme="0"/>
      <name val="Verdana"/>
      <family val="2"/>
    </font>
    <font>
      <b/>
      <u/>
      <sz val="10"/>
      <name val="Verdana"/>
      <family val="2"/>
    </font>
    <font>
      <b/>
      <u/>
      <sz val="11"/>
      <color rgb="FF625850"/>
      <name val="Verdana"/>
      <family val="2"/>
    </font>
    <font>
      <u/>
      <sz val="11"/>
      <color rgb="FF625850"/>
      <name val="Verdana"/>
      <family val="2"/>
    </font>
    <font>
      <sz val="10"/>
      <name val="Arial"/>
    </font>
    <font>
      <sz val="11"/>
      <name val="Verdana"/>
      <family val="2"/>
    </font>
    <font>
      <b/>
      <sz val="11"/>
      <color rgb="FF625850"/>
      <name val="Verdana"/>
      <family val="2"/>
    </font>
    <font>
      <b/>
      <u/>
      <sz val="10"/>
      <color rgb="FF625850"/>
      <name val="Calibri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b/>
      <sz val="8"/>
      <color rgb="FF62585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450666829432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34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left" indent="2"/>
    </xf>
    <xf numFmtId="165" fontId="2" fillId="0" borderId="0" xfId="0" applyNumberFormat="1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5" xfId="0" applyFont="1" applyFill="1" applyBorder="1" applyAlignment="1">
      <alignment horizontal="left" wrapText="1" shrinkToFit="1"/>
    </xf>
    <xf numFmtId="49" fontId="2" fillId="2" borderId="5" xfId="0" applyNumberFormat="1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5" fillId="2" borderId="0" xfId="0" applyFont="1" applyFill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2" borderId="10" xfId="0" applyFont="1" applyFill="1" applyBorder="1"/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8" fillId="0" borderId="1" xfId="0" applyFont="1" applyBorder="1"/>
    <xf numFmtId="0" fontId="2" fillId="0" borderId="1" xfId="0" applyFont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6" fillId="0" borderId="0" xfId="0" applyFont="1" applyAlignment="1">
      <alignment horizontal="right"/>
    </xf>
    <xf numFmtId="7" fontId="12" fillId="0" borderId="0" xfId="0" applyNumberFormat="1" applyFont="1"/>
    <xf numFmtId="166" fontId="16" fillId="0" borderId="0" xfId="2" applyNumberFormat="1" applyFont="1"/>
    <xf numFmtId="166" fontId="17" fillId="0" borderId="0" xfId="2" applyNumberFormat="1" applyFont="1"/>
    <xf numFmtId="10" fontId="17" fillId="0" borderId="0" xfId="0" applyNumberFormat="1" applyFont="1" applyAlignment="1">
      <alignment horizontal="left"/>
    </xf>
    <xf numFmtId="166" fontId="17" fillId="0" borderId="0" xfId="0" applyNumberFormat="1" applyFont="1"/>
    <xf numFmtId="166" fontId="16" fillId="0" borderId="2" xfId="2" applyNumberFormat="1" applyFont="1" applyBorder="1"/>
    <xf numFmtId="0" fontId="17" fillId="0" borderId="0" xfId="0" applyFont="1" applyAlignment="1">
      <alignment horizontal="right"/>
    </xf>
    <xf numFmtId="166" fontId="17" fillId="0" borderId="0" xfId="1" applyNumberFormat="1" applyFont="1"/>
    <xf numFmtId="7" fontId="17" fillId="0" borderId="0" xfId="0" applyNumberFormat="1" applyFont="1"/>
    <xf numFmtId="0" fontId="19" fillId="3" borderId="14" xfId="0" applyFont="1" applyFill="1" applyBorder="1" applyAlignment="1">
      <alignment vertical="center"/>
    </xf>
    <xf numFmtId="0" fontId="20" fillId="3" borderId="15" xfId="0" applyFont="1" applyFill="1" applyBorder="1" applyAlignment="1">
      <alignment vertical="center"/>
    </xf>
    <xf numFmtId="7" fontId="19" fillId="3" borderId="16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1" fillId="2" borderId="5" xfId="0" applyFont="1" applyFill="1" applyBorder="1" applyAlignment="1">
      <alignment horizontal="left" wrapText="1" shrinkToFit="1"/>
    </xf>
    <xf numFmtId="167" fontId="17" fillId="0" borderId="0" xfId="0" applyNumberFormat="1" applyFont="1" applyAlignment="1">
      <alignment horizontal="left"/>
    </xf>
    <xf numFmtId="166" fontId="17" fillId="0" borderId="17" xfId="1" applyNumberFormat="1" applyFont="1" applyBorder="1"/>
    <xf numFmtId="0" fontId="6" fillId="4" borderId="12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1" fillId="0" borderId="0" xfId="3" applyFont="1"/>
    <xf numFmtId="0" fontId="12" fillId="0" borderId="0" xfId="3" applyFont="1" applyAlignment="1">
      <alignment horizontal="left" wrapText="1" indent="1" shrinkToFit="1"/>
    </xf>
    <xf numFmtId="0" fontId="22" fillId="0" borderId="0" xfId="3" applyFont="1" applyAlignment="1">
      <alignment horizontal="center" wrapText="1" shrinkToFit="1"/>
    </xf>
    <xf numFmtId="7" fontId="12" fillId="0" borderId="0" xfId="3" applyNumberFormat="1" applyFont="1"/>
    <xf numFmtId="0" fontId="2" fillId="0" borderId="0" xfId="3" applyFont="1"/>
    <xf numFmtId="39" fontId="12" fillId="0" borderId="0" xfId="3" applyNumberFormat="1" applyFont="1" applyAlignment="1">
      <alignment horizontal="center" wrapText="1" shrinkToFit="1"/>
    </xf>
    <xf numFmtId="7" fontId="12" fillId="0" borderId="0" xfId="3" applyNumberFormat="1" applyFont="1" applyAlignment="1">
      <alignment horizontal="left" wrapText="1" indent="2" shrinkToFit="1"/>
    </xf>
    <xf numFmtId="0" fontId="17" fillId="0" borderId="0" xfId="0" applyFont="1" applyAlignment="1">
      <alignment wrapText="1"/>
    </xf>
    <xf numFmtId="0" fontId="25" fillId="0" borderId="0" xfId="3" applyFont="1"/>
    <xf numFmtId="4" fontId="25" fillId="0" borderId="0" xfId="3" applyNumberFormat="1" applyFont="1" applyAlignment="1">
      <alignment horizontal="right"/>
    </xf>
    <xf numFmtId="168" fontId="25" fillId="0" borderId="0" xfId="3" applyNumberFormat="1" applyFont="1" applyAlignment="1">
      <alignment horizontal="right"/>
    </xf>
    <xf numFmtId="0" fontId="25" fillId="0" borderId="0" xfId="3" applyFont="1" applyAlignment="1">
      <alignment horizontal="left" indent="2"/>
    </xf>
    <xf numFmtId="0" fontId="17" fillId="0" borderId="0" xfId="3" applyFont="1" applyAlignment="1">
      <alignment vertical="center"/>
    </xf>
    <xf numFmtId="0" fontId="16" fillId="0" borderId="0" xfId="3" applyFont="1" applyAlignment="1">
      <alignment vertical="center"/>
    </xf>
    <xf numFmtId="4" fontId="17" fillId="0" borderId="0" xfId="3" applyNumberFormat="1" applyFont="1" applyAlignment="1">
      <alignment horizontal="right" vertical="center"/>
    </xf>
    <xf numFmtId="168" fontId="17" fillId="0" borderId="0" xfId="3" applyNumberFormat="1" applyFont="1" applyAlignment="1">
      <alignment horizontal="right" vertical="center"/>
    </xf>
    <xf numFmtId="49" fontId="16" fillId="0" borderId="0" xfId="3" applyNumberFormat="1" applyFont="1" applyAlignment="1">
      <alignment vertical="center"/>
    </xf>
    <xf numFmtId="4" fontId="16" fillId="0" borderId="0" xfId="3" applyNumberFormat="1" applyFont="1" applyAlignment="1">
      <alignment horizontal="right" vertical="center"/>
    </xf>
    <xf numFmtId="168" fontId="16" fillId="0" borderId="0" xfId="3" applyNumberFormat="1" applyFont="1" applyAlignment="1">
      <alignment horizontal="right" vertical="center"/>
    </xf>
    <xf numFmtId="0" fontId="16" fillId="0" borderId="0" xfId="3" applyFont="1" applyAlignment="1">
      <alignment horizontal="center" vertical="center"/>
    </xf>
    <xf numFmtId="0" fontId="17" fillId="0" borderId="1" xfId="3" applyFont="1" applyBorder="1" applyAlignment="1">
      <alignment vertical="center"/>
    </xf>
    <xf numFmtId="4" fontId="17" fillId="0" borderId="1" xfId="3" applyNumberFormat="1" applyFont="1" applyBorder="1" applyAlignment="1">
      <alignment horizontal="right" vertical="center"/>
    </xf>
    <xf numFmtId="168" fontId="17" fillId="0" borderId="1" xfId="3" applyNumberFormat="1" applyFont="1" applyBorder="1" applyAlignment="1">
      <alignment horizontal="right" vertical="center"/>
    </xf>
    <xf numFmtId="0" fontId="11" fillId="0" borderId="0" xfId="3" applyFont="1" applyAlignment="1">
      <alignment vertical="top"/>
    </xf>
    <xf numFmtId="0" fontId="26" fillId="0" borderId="0" xfId="3" applyFont="1" applyAlignment="1">
      <alignment horizontal="center" vertical="top"/>
    </xf>
    <xf numFmtId="0" fontId="12" fillId="0" borderId="0" xfId="3" applyFont="1" applyAlignment="1">
      <alignment vertical="center"/>
    </xf>
    <xf numFmtId="0" fontId="12" fillId="0" borderId="0" xfId="3" applyFont="1"/>
    <xf numFmtId="0" fontId="26" fillId="0" borderId="0" xfId="3" applyFont="1" applyAlignment="1">
      <alignment vertical="center"/>
    </xf>
    <xf numFmtId="4" fontId="22" fillId="0" borderId="0" xfId="3" applyNumberFormat="1" applyFont="1" applyAlignment="1">
      <alignment horizontal="center" vertical="center"/>
    </xf>
    <xf numFmtId="168" fontId="22" fillId="0" borderId="0" xfId="3" applyNumberFormat="1" applyFont="1" applyAlignment="1">
      <alignment horizontal="center" vertical="center"/>
    </xf>
    <xf numFmtId="0" fontId="12" fillId="0" borderId="0" xfId="3" quotePrefix="1" applyFont="1" applyAlignment="1">
      <alignment horizontal="left" indent="1"/>
    </xf>
    <xf numFmtId="2" fontId="12" fillId="0" borderId="0" xfId="3" applyNumberFormat="1" applyFont="1" applyAlignment="1">
      <alignment horizontal="right" vertical="center" wrapText="1" shrinkToFit="1"/>
    </xf>
    <xf numFmtId="168" fontId="12" fillId="0" borderId="0" xfId="3" applyNumberFormat="1" applyFont="1" applyAlignment="1">
      <alignment horizontal="right" vertical="center" wrapText="1" shrinkToFit="1"/>
    </xf>
    <xf numFmtId="2" fontId="12" fillId="0" borderId="0" xfId="3" applyNumberFormat="1" applyFont="1" applyAlignment="1">
      <alignment horizontal="right" vertical="center"/>
    </xf>
    <xf numFmtId="0" fontId="12" fillId="0" borderId="0" xfId="3" quotePrefix="1" applyFont="1" applyAlignment="1">
      <alignment horizontal="left" wrapText="1" indent="1" shrinkToFit="1"/>
    </xf>
    <xf numFmtId="4" fontId="27" fillId="0" borderId="0" xfId="0" applyNumberFormat="1" applyFont="1" applyAlignment="1">
      <alignment horizontal="center" vertical="center" wrapText="1"/>
    </xf>
    <xf numFmtId="168" fontId="27" fillId="0" borderId="0" xfId="0" applyNumberFormat="1" applyFont="1" applyAlignment="1">
      <alignment horizontal="center" wrapText="1"/>
    </xf>
    <xf numFmtId="169" fontId="22" fillId="0" borderId="0" xfId="3" applyNumberFormat="1" applyFont="1" applyAlignment="1">
      <alignment horizontal="center" vertical="center"/>
    </xf>
    <xf numFmtId="169" fontId="22" fillId="0" borderId="0" xfId="0" applyNumberFormat="1" applyFont="1" applyAlignment="1">
      <alignment horizontal="center" vertical="center"/>
    </xf>
    <xf numFmtId="168" fontId="22" fillId="0" borderId="0" xfId="0" applyNumberFormat="1" applyFont="1" applyAlignment="1">
      <alignment horizontal="center" vertical="center"/>
    </xf>
    <xf numFmtId="169" fontId="12" fillId="0" borderId="0" xfId="3" applyNumberFormat="1" applyFont="1" applyAlignment="1">
      <alignment horizontal="center" vertical="center"/>
    </xf>
    <xf numFmtId="168" fontId="12" fillId="0" borderId="0" xfId="3" applyNumberFormat="1" applyFont="1" applyAlignment="1">
      <alignment horizontal="center" vertical="center"/>
    </xf>
    <xf numFmtId="7" fontId="12" fillId="0" borderId="0" xfId="3" applyNumberFormat="1" applyFont="1" applyAlignment="1">
      <alignment vertical="center" wrapText="1" shrinkToFit="1"/>
    </xf>
    <xf numFmtId="0" fontId="26" fillId="0" borderId="0" xfId="3" quotePrefix="1" applyFont="1" applyAlignment="1">
      <alignment horizontal="left" indent="1"/>
    </xf>
    <xf numFmtId="0" fontId="26" fillId="0" borderId="0" xfId="3" applyFont="1" applyAlignment="1">
      <alignment vertical="center" shrinkToFit="1"/>
    </xf>
    <xf numFmtId="0" fontId="16" fillId="0" borderId="0" xfId="3" applyFont="1" applyAlignment="1">
      <alignment horizontal="left" vertical="center"/>
    </xf>
    <xf numFmtId="168" fontId="16" fillId="0" borderId="0" xfId="2" applyNumberFormat="1" applyFont="1"/>
    <xf numFmtId="0" fontId="17" fillId="0" borderId="0" xfId="3" applyFont="1" applyAlignment="1">
      <alignment horizontal="right" vertical="center"/>
    </xf>
    <xf numFmtId="0" fontId="17" fillId="0" borderId="0" xfId="3" applyFont="1"/>
    <xf numFmtId="168" fontId="17" fillId="0" borderId="0" xfId="2" applyNumberFormat="1" applyFont="1"/>
    <xf numFmtId="7" fontId="17" fillId="0" borderId="0" xfId="3" applyNumberFormat="1" applyFont="1" applyAlignment="1">
      <alignment horizontal="right" vertical="center"/>
    </xf>
    <xf numFmtId="168" fontId="16" fillId="0" borderId="0" xfId="5" applyNumberFormat="1" applyFont="1"/>
    <xf numFmtId="10" fontId="17" fillId="0" borderId="0" xfId="4" applyNumberFormat="1" applyFont="1" applyAlignment="1">
      <alignment horizontal="left" vertical="center"/>
    </xf>
    <xf numFmtId="168" fontId="17" fillId="0" borderId="0" xfId="5" applyNumberFormat="1" applyFont="1" applyBorder="1"/>
    <xf numFmtId="0" fontId="17" fillId="0" borderId="0" xfId="3" applyFont="1" applyAlignment="1">
      <alignment horizontal="left" vertical="center"/>
    </xf>
    <xf numFmtId="167" fontId="17" fillId="0" borderId="0" xfId="4" applyNumberFormat="1" applyFont="1" applyAlignment="1">
      <alignment horizontal="left" vertical="center"/>
    </xf>
    <xf numFmtId="168" fontId="17" fillId="0" borderId="17" xfId="5" applyNumberFormat="1" applyFont="1" applyBorder="1"/>
    <xf numFmtId="0" fontId="26" fillId="0" borderId="0" xfId="3" applyFont="1"/>
    <xf numFmtId="166" fontId="17" fillId="0" borderId="0" xfId="5" applyNumberFormat="1" applyFont="1" applyBorder="1"/>
    <xf numFmtId="168" fontId="16" fillId="0" borderId="2" xfId="2" applyNumberFormat="1" applyFont="1" applyBorder="1"/>
    <xf numFmtId="166" fontId="16" fillId="0" borderId="0" xfId="2" applyNumberFormat="1" applyFont="1" applyBorder="1"/>
    <xf numFmtId="168" fontId="17" fillId="0" borderId="0" xfId="3" applyNumberFormat="1" applyFont="1" applyAlignment="1">
      <alignment horizontal="left" vertical="center"/>
    </xf>
    <xf numFmtId="4" fontId="29" fillId="3" borderId="15" xfId="3" applyNumberFormat="1" applyFont="1" applyFill="1" applyBorder="1" applyAlignment="1">
      <alignment horizontal="right" vertical="center"/>
    </xf>
    <xf numFmtId="168" fontId="28" fillId="3" borderId="15" xfId="3" applyNumberFormat="1" applyFont="1" applyFill="1" applyBorder="1" applyAlignment="1">
      <alignment horizontal="right" vertical="center"/>
    </xf>
    <xf numFmtId="0" fontId="14" fillId="0" borderId="0" xfId="3" applyFont="1" applyAlignment="1">
      <alignment vertical="center"/>
    </xf>
    <xf numFmtId="0" fontId="14" fillId="0" borderId="0" xfId="3" applyFont="1"/>
    <xf numFmtId="0" fontId="12" fillId="0" borderId="0" xfId="3" applyFont="1" applyAlignment="1">
      <alignment horizontal="center" vertical="center"/>
    </xf>
    <xf numFmtId="4" fontId="25" fillId="5" borderId="0" xfId="3" applyNumberFormat="1" applyFont="1" applyFill="1" applyAlignment="1">
      <alignment horizontal="right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left" wrapText="1" indent="1" shrinkToFit="1"/>
    </xf>
    <xf numFmtId="0" fontId="17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17" fillId="0" borderId="0" xfId="0" applyFont="1" applyAlignment="1">
      <alignment horizontal="left" indent="1"/>
    </xf>
    <xf numFmtId="0" fontId="18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13" xfId="3" applyFont="1" applyBorder="1" applyAlignment="1">
      <alignment horizontal="center" vertical="center"/>
    </xf>
    <xf numFmtId="0" fontId="28" fillId="3" borderId="14" xfId="3" applyFont="1" applyFill="1" applyBorder="1" applyAlignment="1">
      <alignment horizontal="left" vertical="center"/>
    </xf>
    <xf numFmtId="0" fontId="28" fillId="3" borderId="15" xfId="3" applyFont="1" applyFill="1" applyBorder="1" applyAlignment="1">
      <alignment horizontal="left" vertical="center"/>
    </xf>
    <xf numFmtId="0" fontId="30" fillId="0" borderId="0" xfId="3" applyFont="1" applyAlignment="1">
      <alignment horizontal="center" vertical="center"/>
    </xf>
    <xf numFmtId="0" fontId="14" fillId="0" borderId="0" xfId="3" applyFont="1" applyAlignment="1">
      <alignment horizontal="center" vertical="center"/>
    </xf>
    <xf numFmtId="0" fontId="18" fillId="0" borderId="0" xfId="3" applyFont="1" applyAlignment="1">
      <alignment horizontal="center" vertical="center"/>
    </xf>
    <xf numFmtId="0" fontId="12" fillId="0" borderId="0" xfId="3" applyFont="1" applyAlignment="1">
      <alignment horizontal="center" vertical="center"/>
    </xf>
  </cellXfs>
  <cellStyles count="6">
    <cellStyle name="Milliers" xfId="1" builtinId="3"/>
    <cellStyle name="Milliers 2" xfId="5" xr:uid="{CFE4A8F1-4FDE-420F-9155-84F3535258C9}"/>
    <cellStyle name="Monétaire" xfId="2" builtinId="4"/>
    <cellStyle name="Normal" xfId="0" builtinId="0"/>
    <cellStyle name="Normal 2" xfId="3" xr:uid="{05AE08AC-AFEC-4B9B-A8E8-E482E13645AE}"/>
    <cellStyle name="Pourcentage" xfId="4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625850"/>
      <color rgb="FF8C83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0094" cy="33456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253AB54-83E2-4456-820B-89CA52B81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BD1992A-23DF-4B48-9664-A43826073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4BDEE12-B6D6-4806-B8FB-9C230F164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1A9CB8C-E65F-468B-B891-D78F03FC7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CADD0ED-311D-4F4F-A19A-654CBE1B7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03C780F6-2D11-414F-A1B8-584F6D3726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E1E75474-0A25-4667-80F5-58A9BDAAA7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F53380F3-C8DD-1B67-1FAC-F52396F7E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10241" name="Picture 1">
          <a:extLst>
            <a:ext uri="{FF2B5EF4-FFF2-40B4-BE49-F238E27FC236}">
              <a16:creationId xmlns:a16="http://schemas.microsoft.com/office/drawing/2014/main" id="{D067B034-01DC-AF4B-C637-2947AD1B1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2:F91"/>
  <sheetViews>
    <sheetView view="pageBreakPreview" topLeftCell="A28" zoomScale="80" zoomScaleNormal="100" zoomScaleSheetLayoutView="80" workbookViewId="0">
      <selection activeCell="B66" sqref="B66:D66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7"/>
      <c r="B21" s="25" t="s">
        <v>55</v>
      </c>
      <c r="C21" s="21"/>
      <c r="D21" s="21"/>
      <c r="E21" s="21"/>
      <c r="F21" s="21"/>
    </row>
    <row r="22" spans="1:6" ht="15" x14ac:dyDescent="0.2">
      <c r="A22" s="17"/>
      <c r="B22" s="26"/>
      <c r="C22" s="21"/>
      <c r="D22" s="21"/>
      <c r="E22" s="21"/>
      <c r="F22" s="21"/>
    </row>
    <row r="23" spans="1:6" ht="15" x14ac:dyDescent="0.2">
      <c r="A23" s="17"/>
      <c r="B23" s="26"/>
      <c r="C23" s="21"/>
      <c r="D23" s="21"/>
      <c r="E23" s="21"/>
      <c r="F23" s="21"/>
    </row>
    <row r="24" spans="1:6" ht="15" x14ac:dyDescent="0.2">
      <c r="A24" s="17"/>
      <c r="B24" s="25" t="s">
        <v>56</v>
      </c>
      <c r="C24" s="21"/>
      <c r="D24" s="21"/>
      <c r="E24" s="21"/>
      <c r="F24" s="21"/>
    </row>
    <row r="25" spans="1:6" ht="15" x14ac:dyDescent="0.2">
      <c r="A25" s="17"/>
      <c r="B25" s="25" t="s">
        <v>57</v>
      </c>
      <c r="C25" s="21"/>
      <c r="D25" s="21"/>
      <c r="E25" s="21"/>
      <c r="F25" s="21"/>
    </row>
    <row r="26" spans="1:6" ht="33.75" customHeight="1" x14ac:dyDescent="0.2">
      <c r="A26" s="17"/>
      <c r="B26" s="53" t="s">
        <v>58</v>
      </c>
      <c r="C26" s="21"/>
      <c r="D26" s="21"/>
      <c r="E26" s="21"/>
      <c r="F26" s="21"/>
    </row>
    <row r="27" spans="1:6" x14ac:dyDescent="0.2">
      <c r="A27" s="18"/>
      <c r="B27" s="21"/>
      <c r="C27" s="23"/>
      <c r="D27" s="23"/>
      <c r="E27" s="24"/>
      <c r="F27" s="21"/>
    </row>
    <row r="28" spans="1:6" ht="15" x14ac:dyDescent="0.2">
      <c r="A28" s="17"/>
      <c r="B28" s="23"/>
      <c r="C28" s="23"/>
      <c r="D28" s="27" t="s">
        <v>11</v>
      </c>
      <c r="E28" s="27" t="s">
        <v>59</v>
      </c>
      <c r="F28" s="21"/>
    </row>
    <row r="29" spans="1:6" ht="13.5" thickBot="1" x14ac:dyDescent="0.25">
      <c r="A29" s="19"/>
      <c r="B29" s="19"/>
      <c r="C29" s="19"/>
      <c r="D29" s="19"/>
      <c r="E29" s="19"/>
      <c r="F29" s="20"/>
    </row>
    <row r="30" spans="1:6" s="40" customFormat="1" ht="21.75" customHeight="1" x14ac:dyDescent="0.2">
      <c r="A30" s="122" t="s">
        <v>0</v>
      </c>
      <c r="B30" s="122"/>
      <c r="C30" s="122"/>
      <c r="D30" s="122"/>
      <c r="E30" s="122"/>
      <c r="F30" s="122"/>
    </row>
    <row r="31" spans="1:6" x14ac:dyDescent="0.2">
      <c r="A31" s="17"/>
      <c r="B31" s="18"/>
      <c r="C31" s="17"/>
      <c r="D31" s="17"/>
      <c r="E31" s="17"/>
    </row>
    <row r="32" spans="1:6" ht="14.25" x14ac:dyDescent="0.2">
      <c r="A32" s="21"/>
      <c r="B32" s="22" t="s">
        <v>6</v>
      </c>
      <c r="C32" s="22"/>
      <c r="D32" s="22"/>
      <c r="E32" s="28"/>
      <c r="F32" s="21"/>
    </row>
    <row r="33" spans="1:6" ht="14.25" x14ac:dyDescent="0.2">
      <c r="A33" s="21"/>
      <c r="B33" s="118"/>
      <c r="C33" s="118"/>
      <c r="D33" s="118"/>
      <c r="E33" s="28"/>
      <c r="F33" s="21"/>
    </row>
    <row r="34" spans="1:6" ht="14.25" x14ac:dyDescent="0.2">
      <c r="A34" s="21"/>
      <c r="B34" s="118"/>
      <c r="C34" s="118"/>
      <c r="D34" s="118"/>
      <c r="E34" s="28"/>
      <c r="F34" s="21"/>
    </row>
    <row r="35" spans="1:6" ht="14.25" x14ac:dyDescent="0.2">
      <c r="A35" s="21"/>
      <c r="B35" s="118" t="s">
        <v>2</v>
      </c>
      <c r="C35" s="118"/>
      <c r="D35" s="118"/>
      <c r="E35" s="28"/>
      <c r="F35" s="21"/>
    </row>
    <row r="36" spans="1:6" ht="14.25" x14ac:dyDescent="0.2">
      <c r="A36" s="21"/>
      <c r="B36" s="118"/>
      <c r="C36" s="118"/>
      <c r="D36" s="118"/>
      <c r="E36" s="28"/>
      <c r="F36" s="21"/>
    </row>
    <row r="37" spans="1:6" ht="14.25" x14ac:dyDescent="0.2">
      <c r="A37" s="21"/>
      <c r="B37" s="118" t="s">
        <v>44</v>
      </c>
      <c r="C37" s="118"/>
      <c r="D37" s="118"/>
      <c r="E37" s="28"/>
      <c r="F37" s="21"/>
    </row>
    <row r="38" spans="1:6" ht="14.25" x14ac:dyDescent="0.2">
      <c r="A38" s="21"/>
      <c r="B38" s="118"/>
      <c r="C38" s="118"/>
      <c r="D38" s="118"/>
      <c r="E38" s="28"/>
      <c r="F38" s="21"/>
    </row>
    <row r="39" spans="1:6" ht="30" customHeight="1" x14ac:dyDescent="0.2">
      <c r="A39" s="21"/>
      <c r="B39" s="118" t="s">
        <v>60</v>
      </c>
      <c r="C39" s="118"/>
      <c r="D39" s="118"/>
      <c r="E39" s="28"/>
      <c r="F39" s="21"/>
    </row>
    <row r="40" spans="1:6" ht="14.25" x14ac:dyDescent="0.2">
      <c r="A40" s="21"/>
      <c r="B40" s="118"/>
      <c r="C40" s="118"/>
      <c r="D40" s="118"/>
      <c r="E40" s="28"/>
      <c r="F40" s="21"/>
    </row>
    <row r="41" spans="1:6" ht="14.25" x14ac:dyDescent="0.2">
      <c r="A41" s="21"/>
      <c r="B41" s="118" t="s">
        <v>61</v>
      </c>
      <c r="C41" s="118"/>
      <c r="D41" s="118"/>
      <c r="E41" s="28"/>
      <c r="F41" s="21"/>
    </row>
    <row r="42" spans="1:6" ht="14.25" x14ac:dyDescent="0.2">
      <c r="A42" s="21"/>
      <c r="B42" s="118"/>
      <c r="C42" s="118"/>
      <c r="D42" s="118"/>
      <c r="E42" s="28"/>
      <c r="F42" s="21"/>
    </row>
    <row r="43" spans="1:6" ht="14.25" x14ac:dyDescent="0.2">
      <c r="A43" s="21"/>
      <c r="B43" s="118" t="s">
        <v>62</v>
      </c>
      <c r="C43" s="118"/>
      <c r="D43" s="118"/>
      <c r="E43" s="28"/>
      <c r="F43" s="21"/>
    </row>
    <row r="44" spans="1:6" ht="14.25" x14ac:dyDescent="0.2">
      <c r="A44" s="21"/>
      <c r="B44" s="118"/>
      <c r="C44" s="118"/>
      <c r="D44" s="118"/>
      <c r="E44" s="28"/>
      <c r="F44" s="21"/>
    </row>
    <row r="45" spans="1:6" ht="14.25" x14ac:dyDescent="0.2">
      <c r="A45" s="21"/>
      <c r="B45" s="118" t="s">
        <v>63</v>
      </c>
      <c r="C45" s="118"/>
      <c r="D45" s="118"/>
      <c r="E45" s="28"/>
      <c r="F45" s="21"/>
    </row>
    <row r="46" spans="1:6" ht="14.25" x14ac:dyDescent="0.2">
      <c r="A46" s="21"/>
      <c r="B46" s="118"/>
      <c r="C46" s="118"/>
      <c r="D46" s="118"/>
      <c r="E46" s="28"/>
      <c r="F46" s="21"/>
    </row>
    <row r="47" spans="1:6" ht="14.25" x14ac:dyDescent="0.2">
      <c r="A47" s="21"/>
      <c r="B47" s="118" t="s">
        <v>64</v>
      </c>
      <c r="C47" s="118"/>
      <c r="D47" s="118"/>
      <c r="E47" s="28"/>
      <c r="F47" s="21"/>
    </row>
    <row r="48" spans="1:6" ht="14.25" x14ac:dyDescent="0.2">
      <c r="A48" s="21"/>
      <c r="B48" s="118"/>
      <c r="C48" s="118"/>
      <c r="D48" s="118"/>
      <c r="E48" s="28"/>
      <c r="F48" s="21"/>
    </row>
    <row r="49" spans="1:6" ht="14.25" x14ac:dyDescent="0.2">
      <c r="A49" s="21"/>
      <c r="B49" s="118" t="s">
        <v>65</v>
      </c>
      <c r="C49" s="118"/>
      <c r="D49" s="118"/>
      <c r="E49" s="28"/>
      <c r="F49" s="21"/>
    </row>
    <row r="50" spans="1:6" ht="14.25" x14ac:dyDescent="0.2">
      <c r="A50" s="21"/>
      <c r="B50" s="118"/>
      <c r="C50" s="118"/>
      <c r="D50" s="118"/>
      <c r="E50" s="28"/>
      <c r="F50" s="21"/>
    </row>
    <row r="51" spans="1:6" ht="14.25" x14ac:dyDescent="0.2">
      <c r="A51" s="21"/>
      <c r="B51" s="118" t="s">
        <v>66</v>
      </c>
      <c r="C51" s="118"/>
      <c r="D51" s="118"/>
      <c r="E51" s="28"/>
      <c r="F51" s="21"/>
    </row>
    <row r="52" spans="1:6" ht="14.25" x14ac:dyDescent="0.2">
      <c r="A52" s="21"/>
      <c r="B52" s="118"/>
      <c r="C52" s="118"/>
      <c r="D52" s="118"/>
      <c r="E52" s="28"/>
      <c r="F52" s="21"/>
    </row>
    <row r="53" spans="1:6" ht="14.25" x14ac:dyDescent="0.2">
      <c r="A53" s="21"/>
      <c r="B53" s="118"/>
      <c r="C53" s="118"/>
      <c r="D53" s="118"/>
      <c r="E53" s="28"/>
      <c r="F53" s="21"/>
    </row>
    <row r="54" spans="1:6" ht="14.25" x14ac:dyDescent="0.2">
      <c r="A54" s="21"/>
      <c r="B54" s="118"/>
      <c r="C54" s="118"/>
      <c r="D54" s="118"/>
      <c r="E54" s="28"/>
      <c r="F54" s="21"/>
    </row>
    <row r="55" spans="1:6" ht="14.25" x14ac:dyDescent="0.2">
      <c r="A55" s="21"/>
      <c r="B55" s="118"/>
      <c r="C55" s="118"/>
      <c r="D55" s="118"/>
      <c r="E55" s="28"/>
      <c r="F55" s="21"/>
    </row>
    <row r="56" spans="1:6" ht="14.25" x14ac:dyDescent="0.2">
      <c r="A56" s="21"/>
      <c r="B56" s="118"/>
      <c r="C56" s="118"/>
      <c r="D56" s="118"/>
      <c r="E56" s="28"/>
      <c r="F56" s="21"/>
    </row>
    <row r="57" spans="1:6" ht="14.25" x14ac:dyDescent="0.2">
      <c r="A57" s="21"/>
      <c r="B57" s="118"/>
      <c r="C57" s="118"/>
      <c r="D57" s="118"/>
      <c r="E57" s="28"/>
      <c r="F57" s="21"/>
    </row>
    <row r="58" spans="1:6" ht="14.25" x14ac:dyDescent="0.2">
      <c r="A58" s="21"/>
      <c r="B58" s="118"/>
      <c r="C58" s="118"/>
      <c r="D58" s="118"/>
      <c r="E58" s="28"/>
      <c r="F58" s="21"/>
    </row>
    <row r="59" spans="1:6" ht="14.25" x14ac:dyDescent="0.2">
      <c r="A59" s="21"/>
      <c r="B59" s="118"/>
      <c r="C59" s="118"/>
      <c r="D59" s="118"/>
      <c r="E59" s="28"/>
      <c r="F59" s="21"/>
    </row>
    <row r="60" spans="1:6" ht="14.25" x14ac:dyDescent="0.2">
      <c r="A60" s="21"/>
      <c r="B60" s="118"/>
      <c r="C60" s="118"/>
      <c r="D60" s="118"/>
      <c r="E60" s="28"/>
      <c r="F60" s="21"/>
    </row>
    <row r="61" spans="1:6" ht="14.25" x14ac:dyDescent="0.2">
      <c r="A61" s="21"/>
      <c r="B61" s="118"/>
      <c r="C61" s="118"/>
      <c r="D61" s="118"/>
      <c r="E61" s="28"/>
      <c r="F61" s="21"/>
    </row>
    <row r="62" spans="1:6" ht="14.25" x14ac:dyDescent="0.2">
      <c r="A62" s="21"/>
      <c r="B62" s="118"/>
      <c r="C62" s="118"/>
      <c r="D62" s="118"/>
      <c r="E62" s="28"/>
      <c r="F62" s="21"/>
    </row>
    <row r="63" spans="1:6" ht="14.25" x14ac:dyDescent="0.2">
      <c r="A63" s="21"/>
      <c r="B63" s="118"/>
      <c r="C63" s="118"/>
      <c r="D63" s="118"/>
      <c r="E63" s="28"/>
      <c r="F63" s="21"/>
    </row>
    <row r="64" spans="1:6" s="50" customFormat="1" ht="14.25" x14ac:dyDescent="0.2">
      <c r="A64" s="46"/>
      <c r="B64" s="47"/>
      <c r="C64" s="48" t="s">
        <v>37</v>
      </c>
      <c r="D64" s="48" t="s">
        <v>38</v>
      </c>
      <c r="E64" s="49"/>
      <c r="F64" s="46"/>
    </row>
    <row r="65" spans="1:6" s="50" customFormat="1" ht="14.25" x14ac:dyDescent="0.2">
      <c r="A65" s="46"/>
      <c r="B65" s="47"/>
      <c r="C65" s="51">
        <v>17.5</v>
      </c>
      <c r="D65" s="52">
        <v>295</v>
      </c>
      <c r="E65" s="49"/>
      <c r="F65" s="46"/>
    </row>
    <row r="66" spans="1:6" ht="14.25" x14ac:dyDescent="0.2">
      <c r="A66" s="21"/>
      <c r="B66" s="118"/>
      <c r="C66" s="118"/>
      <c r="D66" s="118"/>
      <c r="E66" s="28"/>
      <c r="F66" s="21"/>
    </row>
    <row r="67" spans="1:6" ht="13.5" customHeight="1" x14ac:dyDescent="0.2">
      <c r="A67" s="21"/>
      <c r="B67" s="118"/>
      <c r="C67" s="118"/>
      <c r="D67" s="118"/>
      <c r="E67" s="28"/>
      <c r="F67" s="21"/>
    </row>
    <row r="68" spans="1:6" ht="13.5" customHeight="1" x14ac:dyDescent="0.2">
      <c r="A68" s="21"/>
      <c r="B68" s="25" t="s">
        <v>15</v>
      </c>
      <c r="C68" s="26"/>
      <c r="D68" s="26"/>
      <c r="E68" s="29">
        <f>D65*C65</f>
        <v>5162.5</v>
      </c>
      <c r="F68" s="21"/>
    </row>
    <row r="69" spans="1:6" ht="13.5" customHeight="1" x14ac:dyDescent="0.2">
      <c r="A69" s="21"/>
      <c r="B69" s="34" t="s">
        <v>12</v>
      </c>
      <c r="C69" s="26"/>
      <c r="D69" s="26"/>
      <c r="E69" s="30">
        <v>25</v>
      </c>
      <c r="F69" s="21"/>
    </row>
    <row r="70" spans="1:6" ht="13.5" customHeight="1" x14ac:dyDescent="0.2">
      <c r="A70" s="21"/>
      <c r="B70" s="34" t="s">
        <v>13</v>
      </c>
      <c r="C70" s="26"/>
      <c r="D70" s="26"/>
      <c r="E70" s="30">
        <v>0</v>
      </c>
      <c r="F70" s="21"/>
    </row>
    <row r="71" spans="1:6" ht="13.5" customHeight="1" x14ac:dyDescent="0.2">
      <c r="A71" s="21"/>
      <c r="B71" s="25" t="s">
        <v>14</v>
      </c>
      <c r="C71" s="26"/>
      <c r="D71" s="26"/>
      <c r="E71" s="29">
        <f>SUM(E68:E70)</f>
        <v>5187.5</v>
      </c>
      <c r="F71" s="21"/>
    </row>
    <row r="72" spans="1:6" ht="13.5" customHeight="1" x14ac:dyDescent="0.2">
      <c r="A72" s="21"/>
      <c r="B72" s="26" t="s">
        <v>5</v>
      </c>
      <c r="C72" s="31">
        <v>0.05</v>
      </c>
      <c r="D72" s="26"/>
      <c r="E72" s="35">
        <f>ROUND(E71*C72,2)</f>
        <v>259.38</v>
      </c>
      <c r="F72" s="21"/>
    </row>
    <row r="73" spans="1:6" ht="13.5" customHeight="1" x14ac:dyDescent="0.2">
      <c r="A73" s="21"/>
      <c r="B73" s="26" t="s">
        <v>4</v>
      </c>
      <c r="C73" s="42">
        <v>9.9750000000000005E-2</v>
      </c>
      <c r="D73" s="26"/>
      <c r="E73" s="43">
        <f>ROUND(E71*C73,2)</f>
        <v>517.45000000000005</v>
      </c>
      <c r="F73" s="21"/>
    </row>
    <row r="74" spans="1:6" ht="13.5" customHeight="1" x14ac:dyDescent="0.2">
      <c r="A74" s="21"/>
      <c r="B74" s="26"/>
      <c r="C74" s="26"/>
      <c r="D74" s="26"/>
      <c r="E74" s="32"/>
      <c r="F74" s="21"/>
    </row>
    <row r="75" spans="1:6" ht="16.5" customHeight="1" thickBot="1" x14ac:dyDescent="0.25">
      <c r="A75" s="21"/>
      <c r="B75" s="25" t="s">
        <v>16</v>
      </c>
      <c r="C75" s="26"/>
      <c r="D75" s="26"/>
      <c r="E75" s="33">
        <f>SUM(E71:E73)</f>
        <v>5964.33</v>
      </c>
      <c r="F75" s="21"/>
    </row>
    <row r="76" spans="1:6" ht="15.75" thickTop="1" x14ac:dyDescent="0.2">
      <c r="A76" s="21"/>
      <c r="B76" s="123"/>
      <c r="C76" s="123"/>
      <c r="D76" s="123"/>
      <c r="E76" s="36"/>
      <c r="F76" s="21"/>
    </row>
    <row r="77" spans="1:6" ht="15" x14ac:dyDescent="0.2">
      <c r="A77" s="21"/>
      <c r="B77" s="119" t="s">
        <v>18</v>
      </c>
      <c r="C77" s="119"/>
      <c r="D77" s="119"/>
      <c r="E77" s="36">
        <v>0</v>
      </c>
      <c r="F77" s="21"/>
    </row>
    <row r="78" spans="1:6" ht="15" x14ac:dyDescent="0.2">
      <c r="A78" s="21"/>
      <c r="B78" s="123"/>
      <c r="C78" s="123"/>
      <c r="D78" s="123"/>
      <c r="E78" s="36"/>
      <c r="F78" s="21"/>
    </row>
    <row r="79" spans="1:6" ht="19.5" customHeight="1" x14ac:dyDescent="0.2">
      <c r="A79" s="21"/>
      <c r="B79" s="37" t="s">
        <v>17</v>
      </c>
      <c r="C79" s="38"/>
      <c r="D79" s="38"/>
      <c r="E79" s="39">
        <f>E75-E77</f>
        <v>5964.33</v>
      </c>
      <c r="F79" s="21"/>
    </row>
    <row r="80" spans="1:6" ht="13.5" customHeight="1" x14ac:dyDescent="0.2">
      <c r="A80" s="21"/>
      <c r="B80" s="21"/>
      <c r="C80" s="21"/>
      <c r="D80" s="21"/>
      <c r="E80" s="21"/>
      <c r="F80" s="21"/>
    </row>
    <row r="81" spans="1:6" x14ac:dyDescent="0.2">
      <c r="A81" s="21"/>
      <c r="B81" s="21"/>
      <c r="C81" s="21"/>
      <c r="D81" s="21"/>
      <c r="E81" s="21"/>
      <c r="F81" s="21"/>
    </row>
    <row r="82" spans="1:6" x14ac:dyDescent="0.2">
      <c r="A82" s="21"/>
      <c r="B82" s="116"/>
      <c r="C82" s="116"/>
      <c r="D82" s="116"/>
      <c r="E82" s="116"/>
      <c r="F82" s="21"/>
    </row>
    <row r="83" spans="1:6" ht="14.25" x14ac:dyDescent="0.2">
      <c r="A83" s="124" t="s">
        <v>29</v>
      </c>
      <c r="B83" s="124"/>
      <c r="C83" s="124"/>
      <c r="D83" s="124"/>
      <c r="E83" s="124"/>
      <c r="F83" s="124"/>
    </row>
    <row r="84" spans="1:6" ht="14.25" x14ac:dyDescent="0.2">
      <c r="A84" s="120" t="s">
        <v>30</v>
      </c>
      <c r="B84" s="120"/>
      <c r="C84" s="120"/>
      <c r="D84" s="120"/>
      <c r="E84" s="120"/>
      <c r="F84" s="120"/>
    </row>
    <row r="85" spans="1:6" x14ac:dyDescent="0.2">
      <c r="A85" s="21"/>
      <c r="B85" s="21"/>
      <c r="C85" s="21"/>
      <c r="D85" s="21"/>
      <c r="E85" s="21"/>
      <c r="F85" s="21"/>
    </row>
    <row r="86" spans="1:6" x14ac:dyDescent="0.2">
      <c r="A86" s="21"/>
      <c r="B86" s="117"/>
      <c r="C86" s="117"/>
      <c r="D86" s="117"/>
      <c r="E86" s="117"/>
      <c r="F86" s="21"/>
    </row>
    <row r="87" spans="1:6" ht="15" x14ac:dyDescent="0.2">
      <c r="A87" s="121" t="s">
        <v>7</v>
      </c>
      <c r="B87" s="121"/>
      <c r="C87" s="121"/>
      <c r="D87" s="121"/>
      <c r="E87" s="121"/>
      <c r="F87" s="121"/>
    </row>
    <row r="89" spans="1:6" ht="39.75" customHeight="1" x14ac:dyDescent="0.2">
      <c r="B89" s="114"/>
      <c r="C89" s="115"/>
      <c r="D89" s="115"/>
    </row>
    <row r="90" spans="1:6" ht="13.5" customHeight="1" x14ac:dyDescent="0.2"/>
    <row r="91" spans="1:6" x14ac:dyDescent="0.2">
      <c r="B91" s="16"/>
      <c r="C91" s="16"/>
      <c r="D91" s="16"/>
    </row>
  </sheetData>
  <mergeCells count="43">
    <mergeCell ref="A83:F83"/>
    <mergeCell ref="B33:D33"/>
    <mergeCell ref="B34:D34"/>
    <mergeCell ref="B63:D63"/>
    <mergeCell ref="B66:D66"/>
    <mergeCell ref="B67:D67"/>
    <mergeCell ref="B58:D58"/>
    <mergeCell ref="B59:D59"/>
    <mergeCell ref="B60:D60"/>
    <mergeCell ref="B61:D61"/>
    <mergeCell ref="B62:D62"/>
    <mergeCell ref="B52:D52"/>
    <mergeCell ref="A30:F30"/>
    <mergeCell ref="B78:D78"/>
    <mergeCell ref="B50:D50"/>
    <mergeCell ref="B51:D51"/>
    <mergeCell ref="B45:D45"/>
    <mergeCell ref="B46:D46"/>
    <mergeCell ref="B47:D47"/>
    <mergeCell ref="B48:D48"/>
    <mergeCell ref="B49:D49"/>
    <mergeCell ref="B53:D53"/>
    <mergeCell ref="B55:D55"/>
    <mergeCell ref="B56:D56"/>
    <mergeCell ref="B57:D57"/>
    <mergeCell ref="B76:D76"/>
    <mergeCell ref="B54:D54"/>
    <mergeCell ref="B89:D89"/>
    <mergeCell ref="B82:E82"/>
    <mergeCell ref="B86:E86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77:D77"/>
    <mergeCell ref="A84:F84"/>
    <mergeCell ref="A87:F87"/>
  </mergeCells>
  <phoneticPr fontId="0" type="noConversion"/>
  <dataValidations count="1">
    <dataValidation type="list" allowBlank="1" showInputMessage="1" showErrorMessage="1" sqref="B76:B78 B12:B20 B33:B67" xr:uid="{00000000-0002-0000-0000-000000000000}">
      <formula1>Liste_Activités</formula1>
    </dataValidation>
  </dataValidations>
  <printOptions horizontalCentered="1"/>
  <pageMargins left="0" right="0" top="0" bottom="0" header="0" footer="0"/>
  <pageSetup paperSize="131" orientation="portrait" horizontalDpi="1200" verticalDpi="1200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6CF82-62B1-4149-954E-4779C9A3E070}">
  <sheetPr>
    <pageSetUpPr fitToPage="1"/>
  </sheetPr>
  <dimension ref="A12:F91"/>
  <sheetViews>
    <sheetView view="pageBreakPreview" topLeftCell="A40" zoomScale="80" zoomScaleNormal="100" zoomScaleSheetLayoutView="80" workbookViewId="0">
      <selection activeCell="E70" sqref="E70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7"/>
      <c r="B21" s="25" t="s">
        <v>67</v>
      </c>
      <c r="C21" s="21"/>
      <c r="D21" s="21"/>
      <c r="E21" s="21"/>
      <c r="F21" s="21"/>
    </row>
    <row r="22" spans="1:6" ht="15" x14ac:dyDescent="0.2">
      <c r="A22" s="17"/>
      <c r="B22" s="26"/>
      <c r="C22" s="21"/>
      <c r="D22" s="21"/>
      <c r="E22" s="21"/>
      <c r="F22" s="21"/>
    </row>
    <row r="23" spans="1:6" ht="15" x14ac:dyDescent="0.2">
      <c r="A23" s="17"/>
      <c r="B23" s="26"/>
      <c r="C23" s="21"/>
      <c r="D23" s="21"/>
      <c r="E23" s="21"/>
      <c r="F23" s="21"/>
    </row>
    <row r="24" spans="1:6" ht="15" x14ac:dyDescent="0.2">
      <c r="A24" s="17"/>
      <c r="B24" s="25" t="s">
        <v>56</v>
      </c>
      <c r="C24" s="21"/>
      <c r="D24" s="21"/>
      <c r="E24" s="21"/>
      <c r="F24" s="21"/>
    </row>
    <row r="25" spans="1:6" ht="15" x14ac:dyDescent="0.2">
      <c r="A25" s="17"/>
      <c r="B25" s="25" t="s">
        <v>57</v>
      </c>
      <c r="C25" s="21"/>
      <c r="D25" s="21"/>
      <c r="E25" s="21"/>
      <c r="F25" s="21"/>
    </row>
    <row r="26" spans="1:6" ht="33.75" customHeight="1" x14ac:dyDescent="0.2">
      <c r="A26" s="17"/>
      <c r="B26" s="53" t="s">
        <v>58</v>
      </c>
      <c r="C26" s="21"/>
      <c r="D26" s="21"/>
      <c r="E26" s="21"/>
      <c r="F26" s="21"/>
    </row>
    <row r="27" spans="1:6" x14ac:dyDescent="0.2">
      <c r="A27" s="18"/>
      <c r="B27" s="21"/>
      <c r="C27" s="23"/>
      <c r="D27" s="23"/>
      <c r="E27" s="24"/>
      <c r="F27" s="21"/>
    </row>
    <row r="28" spans="1:6" ht="15" x14ac:dyDescent="0.2">
      <c r="A28" s="17"/>
      <c r="B28" s="23"/>
      <c r="C28" s="23"/>
      <c r="D28" s="27" t="s">
        <v>11</v>
      </c>
      <c r="E28" s="27" t="s">
        <v>68</v>
      </c>
      <c r="F28" s="21"/>
    </row>
    <row r="29" spans="1:6" ht="13.5" thickBot="1" x14ac:dyDescent="0.25">
      <c r="A29" s="19"/>
      <c r="B29" s="19"/>
      <c r="C29" s="19"/>
      <c r="D29" s="19"/>
      <c r="E29" s="19"/>
      <c r="F29" s="20"/>
    </row>
    <row r="30" spans="1:6" s="40" customFormat="1" ht="21.75" customHeight="1" x14ac:dyDescent="0.2">
      <c r="A30" s="122" t="s">
        <v>0</v>
      </c>
      <c r="B30" s="122"/>
      <c r="C30" s="122"/>
      <c r="D30" s="122"/>
      <c r="E30" s="122"/>
      <c r="F30" s="122"/>
    </row>
    <row r="31" spans="1:6" x14ac:dyDescent="0.2">
      <c r="A31" s="17"/>
      <c r="B31" s="18"/>
      <c r="C31" s="17"/>
      <c r="D31" s="17"/>
      <c r="E31" s="17"/>
    </row>
    <row r="32" spans="1:6" ht="14.25" x14ac:dyDescent="0.2">
      <c r="A32" s="21"/>
      <c r="B32" s="22" t="s">
        <v>6</v>
      </c>
      <c r="C32" s="22"/>
      <c r="D32" s="22"/>
      <c r="E32" s="28"/>
      <c r="F32" s="21"/>
    </row>
    <row r="33" spans="1:6" ht="14.25" x14ac:dyDescent="0.2">
      <c r="A33" s="21"/>
      <c r="B33" s="118"/>
      <c r="C33" s="118"/>
      <c r="D33" s="118"/>
      <c r="E33" s="28"/>
      <c r="F33" s="21"/>
    </row>
    <row r="34" spans="1:6" ht="14.25" x14ac:dyDescent="0.2">
      <c r="A34" s="21"/>
      <c r="B34" s="118"/>
      <c r="C34" s="118"/>
      <c r="D34" s="118"/>
      <c r="E34" s="28"/>
      <c r="F34" s="21"/>
    </row>
    <row r="35" spans="1:6" ht="14.25" x14ac:dyDescent="0.2">
      <c r="A35" s="21"/>
      <c r="B35" s="118" t="s">
        <v>69</v>
      </c>
      <c r="C35" s="118"/>
      <c r="D35" s="118"/>
      <c r="E35" s="28"/>
      <c r="F35" s="21"/>
    </row>
    <row r="36" spans="1:6" ht="14.25" x14ac:dyDescent="0.2">
      <c r="A36" s="21"/>
      <c r="B36" s="118"/>
      <c r="C36" s="118"/>
      <c r="D36" s="118"/>
      <c r="E36" s="28"/>
      <c r="F36" s="21"/>
    </row>
    <row r="37" spans="1:6" ht="14.25" x14ac:dyDescent="0.2">
      <c r="A37" s="21"/>
      <c r="B37" s="118" t="s">
        <v>70</v>
      </c>
      <c r="C37" s="118"/>
      <c r="D37" s="118"/>
      <c r="E37" s="28"/>
      <c r="F37" s="21"/>
    </row>
    <row r="38" spans="1:6" ht="14.25" x14ac:dyDescent="0.2">
      <c r="A38" s="21"/>
      <c r="B38" s="118"/>
      <c r="C38" s="118"/>
      <c r="D38" s="118"/>
      <c r="E38" s="28"/>
      <c r="F38" s="21"/>
    </row>
    <row r="39" spans="1:6" ht="30" customHeight="1" x14ac:dyDescent="0.2">
      <c r="A39" s="21"/>
      <c r="B39" s="118" t="s">
        <v>71</v>
      </c>
      <c r="C39" s="118"/>
      <c r="D39" s="118"/>
      <c r="E39" s="28"/>
      <c r="F39" s="21"/>
    </row>
    <row r="40" spans="1:6" ht="14.25" x14ac:dyDescent="0.2">
      <c r="A40" s="21"/>
      <c r="B40" s="118"/>
      <c r="C40" s="118"/>
      <c r="D40" s="118"/>
      <c r="E40" s="28"/>
      <c r="F40" s="21"/>
    </row>
    <row r="41" spans="1:6" ht="14.25" x14ac:dyDescent="0.2">
      <c r="A41" s="21"/>
      <c r="B41" s="118" t="s">
        <v>39</v>
      </c>
      <c r="C41" s="118"/>
      <c r="D41" s="118"/>
      <c r="E41" s="28"/>
      <c r="F41" s="21"/>
    </row>
    <row r="42" spans="1:6" ht="14.25" x14ac:dyDescent="0.2">
      <c r="A42" s="21"/>
      <c r="B42" s="118"/>
      <c r="C42" s="118"/>
      <c r="D42" s="118"/>
      <c r="E42" s="28"/>
      <c r="F42" s="21"/>
    </row>
    <row r="43" spans="1:6" ht="14.25" x14ac:dyDescent="0.2">
      <c r="A43" s="21"/>
      <c r="B43" s="118"/>
      <c r="C43" s="118"/>
      <c r="D43" s="118"/>
      <c r="E43" s="28"/>
      <c r="F43" s="21"/>
    </row>
    <row r="44" spans="1:6" ht="14.25" x14ac:dyDescent="0.2">
      <c r="A44" s="21"/>
      <c r="B44" s="118"/>
      <c r="C44" s="118"/>
      <c r="D44" s="118"/>
      <c r="E44" s="28"/>
      <c r="F44" s="21"/>
    </row>
    <row r="45" spans="1:6" ht="14.25" x14ac:dyDescent="0.2">
      <c r="A45" s="21"/>
      <c r="B45" s="118"/>
      <c r="C45" s="118"/>
      <c r="D45" s="118"/>
      <c r="E45" s="28"/>
      <c r="F45" s="21"/>
    </row>
    <row r="46" spans="1:6" ht="14.25" x14ac:dyDescent="0.2">
      <c r="A46" s="21"/>
      <c r="B46" s="118"/>
      <c r="C46" s="118"/>
      <c r="D46" s="118"/>
      <c r="E46" s="28"/>
      <c r="F46" s="21"/>
    </row>
    <row r="47" spans="1:6" ht="14.25" x14ac:dyDescent="0.2">
      <c r="A47" s="21"/>
      <c r="B47" s="118"/>
      <c r="C47" s="118"/>
      <c r="D47" s="118"/>
      <c r="E47" s="28"/>
      <c r="F47" s="21"/>
    </row>
    <row r="48" spans="1:6" ht="14.25" x14ac:dyDescent="0.2">
      <c r="A48" s="21"/>
      <c r="B48" s="118"/>
      <c r="C48" s="118"/>
      <c r="D48" s="118"/>
      <c r="E48" s="28"/>
      <c r="F48" s="21"/>
    </row>
    <row r="49" spans="1:6" ht="14.25" x14ac:dyDescent="0.2">
      <c r="A49" s="21"/>
      <c r="B49" s="118"/>
      <c r="C49" s="118"/>
      <c r="D49" s="118"/>
      <c r="E49" s="28"/>
      <c r="F49" s="21"/>
    </row>
    <row r="50" spans="1:6" ht="14.25" x14ac:dyDescent="0.2">
      <c r="A50" s="21"/>
      <c r="B50" s="118"/>
      <c r="C50" s="118"/>
      <c r="D50" s="118"/>
      <c r="E50" s="28"/>
      <c r="F50" s="21"/>
    </row>
    <row r="51" spans="1:6" ht="14.25" x14ac:dyDescent="0.2">
      <c r="A51" s="21"/>
      <c r="B51" s="118"/>
      <c r="C51" s="118"/>
      <c r="D51" s="118"/>
      <c r="E51" s="28"/>
      <c r="F51" s="21"/>
    </row>
    <row r="52" spans="1:6" ht="14.25" x14ac:dyDescent="0.2">
      <c r="A52" s="21"/>
      <c r="B52" s="118"/>
      <c r="C52" s="118"/>
      <c r="D52" s="118"/>
      <c r="E52" s="28"/>
      <c r="F52" s="21"/>
    </row>
    <row r="53" spans="1:6" ht="14.25" x14ac:dyDescent="0.2">
      <c r="A53" s="21"/>
      <c r="B53" s="118"/>
      <c r="C53" s="118"/>
      <c r="D53" s="118"/>
      <c r="E53" s="28"/>
      <c r="F53" s="21"/>
    </row>
    <row r="54" spans="1:6" ht="14.25" x14ac:dyDescent="0.2">
      <c r="A54" s="21"/>
      <c r="B54" s="118"/>
      <c r="C54" s="118"/>
      <c r="D54" s="118"/>
      <c r="E54" s="28"/>
      <c r="F54" s="21"/>
    </row>
    <row r="55" spans="1:6" ht="14.25" x14ac:dyDescent="0.2">
      <c r="A55" s="21"/>
      <c r="B55" s="118"/>
      <c r="C55" s="118"/>
      <c r="D55" s="118"/>
      <c r="E55" s="28"/>
      <c r="F55" s="21"/>
    </row>
    <row r="56" spans="1:6" ht="14.25" x14ac:dyDescent="0.2">
      <c r="A56" s="21"/>
      <c r="B56" s="118"/>
      <c r="C56" s="118"/>
      <c r="D56" s="118"/>
      <c r="E56" s="28"/>
      <c r="F56" s="21"/>
    </row>
    <row r="57" spans="1:6" ht="14.25" x14ac:dyDescent="0.2">
      <c r="A57" s="21"/>
      <c r="B57" s="118"/>
      <c r="C57" s="118"/>
      <c r="D57" s="118"/>
      <c r="E57" s="28"/>
      <c r="F57" s="21"/>
    </row>
    <row r="58" spans="1:6" ht="14.25" x14ac:dyDescent="0.2">
      <c r="A58" s="21"/>
      <c r="B58" s="118"/>
      <c r="C58" s="118"/>
      <c r="D58" s="118"/>
      <c r="E58" s="28"/>
      <c r="F58" s="21"/>
    </row>
    <row r="59" spans="1:6" ht="14.25" x14ac:dyDescent="0.2">
      <c r="A59" s="21"/>
      <c r="B59" s="118"/>
      <c r="C59" s="118"/>
      <c r="D59" s="118"/>
      <c r="E59" s="28"/>
      <c r="F59" s="21"/>
    </row>
    <row r="60" spans="1:6" ht="14.25" x14ac:dyDescent="0.2">
      <c r="A60" s="21"/>
      <c r="B60" s="118"/>
      <c r="C60" s="118"/>
      <c r="D60" s="118"/>
      <c r="E60" s="28"/>
      <c r="F60" s="21"/>
    </row>
    <row r="61" spans="1:6" ht="14.25" x14ac:dyDescent="0.2">
      <c r="A61" s="21"/>
      <c r="B61" s="118"/>
      <c r="C61" s="118"/>
      <c r="D61" s="118"/>
      <c r="E61" s="28"/>
      <c r="F61" s="21"/>
    </row>
    <row r="62" spans="1:6" ht="14.25" x14ac:dyDescent="0.2">
      <c r="A62" s="21"/>
      <c r="B62" s="118"/>
      <c r="C62" s="118"/>
      <c r="D62" s="118"/>
      <c r="E62" s="28"/>
      <c r="F62" s="21"/>
    </row>
    <row r="63" spans="1:6" ht="14.25" x14ac:dyDescent="0.2">
      <c r="A63" s="21"/>
      <c r="B63" s="118"/>
      <c r="C63" s="118"/>
      <c r="D63" s="118"/>
      <c r="E63" s="28"/>
      <c r="F63" s="21"/>
    </row>
    <row r="64" spans="1:6" s="50" customFormat="1" ht="14.25" x14ac:dyDescent="0.2">
      <c r="A64" s="46"/>
      <c r="B64" s="47"/>
      <c r="C64" s="48" t="s">
        <v>37</v>
      </c>
      <c r="D64" s="48" t="s">
        <v>38</v>
      </c>
      <c r="E64" s="49"/>
      <c r="F64" s="46"/>
    </row>
    <row r="65" spans="1:6" s="50" customFormat="1" ht="14.25" x14ac:dyDescent="0.2">
      <c r="A65" s="46"/>
      <c r="B65" s="47"/>
      <c r="C65" s="51">
        <v>4</v>
      </c>
      <c r="D65" s="52">
        <v>295</v>
      </c>
      <c r="E65" s="49"/>
      <c r="F65" s="46"/>
    </row>
    <row r="66" spans="1:6" ht="14.25" x14ac:dyDescent="0.2">
      <c r="A66" s="21"/>
      <c r="B66" s="118"/>
      <c r="C66" s="118"/>
      <c r="D66" s="118"/>
      <c r="E66" s="28"/>
      <c r="F66" s="21"/>
    </row>
    <row r="67" spans="1:6" ht="13.5" customHeight="1" x14ac:dyDescent="0.2">
      <c r="A67" s="21"/>
      <c r="B67" s="118"/>
      <c r="C67" s="118"/>
      <c r="D67" s="118"/>
      <c r="E67" s="28"/>
      <c r="F67" s="21"/>
    </row>
    <row r="68" spans="1:6" ht="13.5" customHeight="1" x14ac:dyDescent="0.2">
      <c r="A68" s="21"/>
      <c r="B68" s="25" t="s">
        <v>15</v>
      </c>
      <c r="C68" s="26"/>
      <c r="D68" s="26"/>
      <c r="E68" s="29">
        <f>D65*C65</f>
        <v>1180</v>
      </c>
      <c r="F68" s="21"/>
    </row>
    <row r="69" spans="1:6" ht="13.5" customHeight="1" x14ac:dyDescent="0.2">
      <c r="A69" s="21"/>
      <c r="B69" s="34" t="s">
        <v>12</v>
      </c>
      <c r="C69" s="26"/>
      <c r="D69" s="26"/>
      <c r="E69" s="30">
        <v>0</v>
      </c>
      <c r="F69" s="21"/>
    </row>
    <row r="70" spans="1:6" ht="13.5" customHeight="1" x14ac:dyDescent="0.2">
      <c r="A70" s="21"/>
      <c r="B70" s="34" t="s">
        <v>13</v>
      </c>
      <c r="C70" s="26"/>
      <c r="D70" s="26"/>
      <c r="E70" s="30">
        <v>0</v>
      </c>
      <c r="F70" s="21"/>
    </row>
    <row r="71" spans="1:6" ht="13.5" customHeight="1" x14ac:dyDescent="0.2">
      <c r="A71" s="21"/>
      <c r="B71" s="25" t="s">
        <v>14</v>
      </c>
      <c r="C71" s="26"/>
      <c r="D71" s="26"/>
      <c r="E71" s="29">
        <f>SUM(E68:E70)</f>
        <v>1180</v>
      </c>
      <c r="F71" s="21"/>
    </row>
    <row r="72" spans="1:6" ht="13.5" customHeight="1" x14ac:dyDescent="0.2">
      <c r="A72" s="21"/>
      <c r="B72" s="26" t="s">
        <v>5</v>
      </c>
      <c r="C72" s="31">
        <v>0.05</v>
      </c>
      <c r="D72" s="26"/>
      <c r="E72" s="35">
        <f>ROUND(E71*C72,2)</f>
        <v>59</v>
      </c>
      <c r="F72" s="21"/>
    </row>
    <row r="73" spans="1:6" ht="13.5" customHeight="1" x14ac:dyDescent="0.2">
      <c r="A73" s="21"/>
      <c r="B73" s="26" t="s">
        <v>4</v>
      </c>
      <c r="C73" s="42">
        <v>9.9750000000000005E-2</v>
      </c>
      <c r="D73" s="26"/>
      <c r="E73" s="43">
        <f>ROUND(E71*C73,2)</f>
        <v>117.71</v>
      </c>
      <c r="F73" s="21"/>
    </row>
    <row r="74" spans="1:6" ht="13.5" customHeight="1" x14ac:dyDescent="0.2">
      <c r="A74" s="21"/>
      <c r="B74" s="26"/>
      <c r="C74" s="26"/>
      <c r="D74" s="26"/>
      <c r="E74" s="32"/>
      <c r="F74" s="21"/>
    </row>
    <row r="75" spans="1:6" ht="16.5" customHeight="1" thickBot="1" x14ac:dyDescent="0.25">
      <c r="A75" s="21"/>
      <c r="B75" s="25" t="s">
        <v>16</v>
      </c>
      <c r="C75" s="26"/>
      <c r="D75" s="26"/>
      <c r="E75" s="33">
        <f>SUM(E71:E73)</f>
        <v>1356.71</v>
      </c>
      <c r="F75" s="21"/>
    </row>
    <row r="76" spans="1:6" ht="15.75" thickTop="1" x14ac:dyDescent="0.2">
      <c r="A76" s="21"/>
      <c r="B76" s="123"/>
      <c r="C76" s="123"/>
      <c r="D76" s="123"/>
      <c r="E76" s="36"/>
      <c r="F76" s="21"/>
    </row>
    <row r="77" spans="1:6" ht="15" x14ac:dyDescent="0.2">
      <c r="A77" s="21"/>
      <c r="B77" s="119" t="s">
        <v>18</v>
      </c>
      <c r="C77" s="119"/>
      <c r="D77" s="119"/>
      <c r="E77" s="36">
        <v>0</v>
      </c>
      <c r="F77" s="21"/>
    </row>
    <row r="78" spans="1:6" ht="15" x14ac:dyDescent="0.2">
      <c r="A78" s="21"/>
      <c r="B78" s="123"/>
      <c r="C78" s="123"/>
      <c r="D78" s="123"/>
      <c r="E78" s="36"/>
      <c r="F78" s="21"/>
    </row>
    <row r="79" spans="1:6" ht="19.5" customHeight="1" x14ac:dyDescent="0.2">
      <c r="A79" s="21"/>
      <c r="B79" s="37" t="s">
        <v>17</v>
      </c>
      <c r="C79" s="38"/>
      <c r="D79" s="38"/>
      <c r="E79" s="39">
        <f>E75-E77</f>
        <v>1356.71</v>
      </c>
      <c r="F79" s="21"/>
    </row>
    <row r="80" spans="1:6" ht="13.5" customHeight="1" x14ac:dyDescent="0.2">
      <c r="A80" s="21"/>
      <c r="B80" s="21"/>
      <c r="C80" s="21"/>
      <c r="D80" s="21"/>
      <c r="E80" s="21"/>
      <c r="F80" s="21"/>
    </row>
    <row r="81" spans="1:6" x14ac:dyDescent="0.2">
      <c r="A81" s="21"/>
      <c r="B81" s="21"/>
      <c r="C81" s="21"/>
      <c r="D81" s="21"/>
      <c r="E81" s="21"/>
      <c r="F81" s="21"/>
    </row>
    <row r="82" spans="1:6" x14ac:dyDescent="0.2">
      <c r="A82" s="21"/>
      <c r="B82" s="116"/>
      <c r="C82" s="116"/>
      <c r="D82" s="116"/>
      <c r="E82" s="116"/>
      <c r="F82" s="21"/>
    </row>
    <row r="83" spans="1:6" ht="14.25" x14ac:dyDescent="0.2">
      <c r="A83" s="124" t="s">
        <v>29</v>
      </c>
      <c r="B83" s="124"/>
      <c r="C83" s="124"/>
      <c r="D83" s="124"/>
      <c r="E83" s="124"/>
      <c r="F83" s="124"/>
    </row>
    <row r="84" spans="1:6" ht="14.25" x14ac:dyDescent="0.2">
      <c r="A84" s="120" t="s">
        <v>30</v>
      </c>
      <c r="B84" s="120"/>
      <c r="C84" s="120"/>
      <c r="D84" s="120"/>
      <c r="E84" s="120"/>
      <c r="F84" s="120"/>
    </row>
    <row r="85" spans="1:6" x14ac:dyDescent="0.2">
      <c r="A85" s="21"/>
      <c r="B85" s="21"/>
      <c r="C85" s="21"/>
      <c r="D85" s="21"/>
      <c r="E85" s="21"/>
      <c r="F85" s="21"/>
    </row>
    <row r="86" spans="1:6" x14ac:dyDescent="0.2">
      <c r="A86" s="21"/>
      <c r="B86" s="117"/>
      <c r="C86" s="117"/>
      <c r="D86" s="117"/>
      <c r="E86" s="117"/>
      <c r="F86" s="21"/>
    </row>
    <row r="87" spans="1:6" ht="15" x14ac:dyDescent="0.2">
      <c r="A87" s="121" t="s">
        <v>7</v>
      </c>
      <c r="B87" s="121"/>
      <c r="C87" s="121"/>
      <c r="D87" s="121"/>
      <c r="E87" s="121"/>
      <c r="F87" s="121"/>
    </row>
    <row r="89" spans="1:6" ht="39.75" customHeight="1" x14ac:dyDescent="0.2">
      <c r="B89" s="114"/>
      <c r="C89" s="115"/>
      <c r="D89" s="115"/>
    </row>
    <row r="90" spans="1:6" ht="13.5" customHeight="1" x14ac:dyDescent="0.2"/>
    <row r="91" spans="1:6" x14ac:dyDescent="0.2">
      <c r="B91" s="16"/>
      <c r="C91" s="16"/>
      <c r="D91" s="16"/>
    </row>
  </sheetData>
  <mergeCells count="43"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55:D55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77:D77"/>
    <mergeCell ref="B56:D56"/>
    <mergeCell ref="B57:D57"/>
    <mergeCell ref="B58:D58"/>
    <mergeCell ref="B59:D59"/>
    <mergeCell ref="B60:D60"/>
    <mergeCell ref="B61:D61"/>
    <mergeCell ref="B62:D62"/>
    <mergeCell ref="B63:D63"/>
    <mergeCell ref="B66:D66"/>
    <mergeCell ref="B67:D67"/>
    <mergeCell ref="B76:D76"/>
    <mergeCell ref="B89:D89"/>
    <mergeCell ref="B78:D78"/>
    <mergeCell ref="B82:E82"/>
    <mergeCell ref="A83:F83"/>
    <mergeCell ref="A84:F84"/>
    <mergeCell ref="B86:E86"/>
    <mergeCell ref="A87:F87"/>
  </mergeCells>
  <dataValidations count="1">
    <dataValidation type="list" allowBlank="1" showInputMessage="1" showErrorMessage="1" sqref="B76:B78 B12:B20 B33:B67" xr:uid="{7B670CB8-FC13-456A-93DC-EA724881D1D0}">
      <formula1>Liste_Activités</formula1>
    </dataValidation>
  </dataValidations>
  <printOptions horizontalCentered="1"/>
  <pageMargins left="0" right="0" top="0" bottom="0" header="0" footer="0"/>
  <pageSetup paperSize="131" orientation="portrait" horizontalDpi="1200" verticalDpi="120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099C-1D90-428C-9D99-F0CF46F48761}">
  <sheetPr>
    <pageSetUpPr fitToPage="1"/>
  </sheetPr>
  <dimension ref="A12:F92"/>
  <sheetViews>
    <sheetView view="pageBreakPreview" topLeftCell="A28" zoomScale="80" zoomScaleNormal="100" zoomScaleSheetLayoutView="80" workbookViewId="0">
      <selection activeCell="B43" sqref="B43:D43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7"/>
      <c r="B21" s="25" t="s">
        <v>72</v>
      </c>
      <c r="C21" s="21"/>
      <c r="D21" s="21"/>
      <c r="E21" s="21"/>
      <c r="F21" s="21"/>
    </row>
    <row r="22" spans="1:6" ht="15" x14ac:dyDescent="0.2">
      <c r="A22" s="17"/>
      <c r="B22" s="26"/>
      <c r="C22" s="21"/>
      <c r="D22" s="21"/>
      <c r="E22" s="21"/>
      <c r="F22" s="21"/>
    </row>
    <row r="23" spans="1:6" ht="15" x14ac:dyDescent="0.2">
      <c r="A23" s="17"/>
      <c r="B23" s="26"/>
      <c r="C23" s="21"/>
      <c r="D23" s="21"/>
      <c r="E23" s="21"/>
      <c r="F23" s="21"/>
    </row>
    <row r="24" spans="1:6" ht="15" x14ac:dyDescent="0.2">
      <c r="A24" s="17"/>
      <c r="B24" s="25" t="s">
        <v>56</v>
      </c>
      <c r="C24" s="21"/>
      <c r="D24" s="21"/>
      <c r="E24" s="21"/>
      <c r="F24" s="21"/>
    </row>
    <row r="25" spans="1:6" ht="15" x14ac:dyDescent="0.2">
      <c r="A25" s="17"/>
      <c r="B25" s="25" t="s">
        <v>57</v>
      </c>
      <c r="C25" s="21"/>
      <c r="D25" s="21"/>
      <c r="E25" s="21"/>
      <c r="F25" s="21"/>
    </row>
    <row r="26" spans="1:6" ht="33.75" customHeight="1" x14ac:dyDescent="0.2">
      <c r="A26" s="17"/>
      <c r="B26" s="53" t="s">
        <v>58</v>
      </c>
      <c r="C26" s="21"/>
      <c r="D26" s="21"/>
      <c r="E26" s="21"/>
      <c r="F26" s="21"/>
    </row>
    <row r="27" spans="1:6" x14ac:dyDescent="0.2">
      <c r="A27" s="18"/>
      <c r="B27" s="21"/>
      <c r="C27" s="23"/>
      <c r="D27" s="23"/>
      <c r="E27" s="24"/>
      <c r="F27" s="21"/>
    </row>
    <row r="28" spans="1:6" ht="15" x14ac:dyDescent="0.2">
      <c r="A28" s="17"/>
      <c r="B28" s="23"/>
      <c r="C28" s="23"/>
      <c r="D28" s="27" t="s">
        <v>11</v>
      </c>
      <c r="E28" s="27" t="s">
        <v>73</v>
      </c>
      <c r="F28" s="21"/>
    </row>
    <row r="29" spans="1:6" ht="13.5" thickBot="1" x14ac:dyDescent="0.25">
      <c r="A29" s="19"/>
      <c r="B29" s="19"/>
      <c r="C29" s="19"/>
      <c r="D29" s="19"/>
      <c r="E29" s="19"/>
      <c r="F29" s="20"/>
    </row>
    <row r="30" spans="1:6" s="40" customFormat="1" ht="21.75" customHeight="1" x14ac:dyDescent="0.2">
      <c r="A30" s="122" t="s">
        <v>0</v>
      </c>
      <c r="B30" s="122"/>
      <c r="C30" s="122"/>
      <c r="D30" s="122"/>
      <c r="E30" s="122"/>
      <c r="F30" s="122"/>
    </row>
    <row r="31" spans="1:6" x14ac:dyDescent="0.2">
      <c r="A31" s="17"/>
      <c r="B31" s="18"/>
      <c r="C31" s="17"/>
      <c r="D31" s="17"/>
      <c r="E31" s="17"/>
    </row>
    <row r="32" spans="1:6" ht="14.25" x14ac:dyDescent="0.2">
      <c r="A32" s="21"/>
      <c r="B32" s="22" t="s">
        <v>6</v>
      </c>
      <c r="C32" s="22"/>
      <c r="D32" s="22"/>
      <c r="E32" s="28"/>
      <c r="F32" s="21"/>
    </row>
    <row r="33" spans="1:6" ht="14.25" x14ac:dyDescent="0.2">
      <c r="A33" s="21"/>
      <c r="B33" s="118"/>
      <c r="C33" s="118"/>
      <c r="D33" s="118"/>
      <c r="E33" s="28"/>
      <c r="F33" s="21"/>
    </row>
    <row r="34" spans="1:6" ht="14.25" x14ac:dyDescent="0.2">
      <c r="A34" s="21"/>
      <c r="B34" s="118"/>
      <c r="C34" s="118"/>
      <c r="D34" s="118"/>
      <c r="E34" s="28"/>
      <c r="F34" s="21"/>
    </row>
    <row r="35" spans="1:6" ht="14.25" x14ac:dyDescent="0.2">
      <c r="A35" s="21"/>
      <c r="B35" s="118" t="s">
        <v>28</v>
      </c>
      <c r="C35" s="118"/>
      <c r="D35" s="118"/>
      <c r="E35" s="28"/>
      <c r="F35" s="21"/>
    </row>
    <row r="36" spans="1:6" ht="14.25" x14ac:dyDescent="0.2">
      <c r="A36" s="21"/>
      <c r="B36" s="118"/>
      <c r="C36" s="118"/>
      <c r="D36" s="118"/>
      <c r="E36" s="28"/>
      <c r="F36" s="21"/>
    </row>
    <row r="37" spans="1:6" ht="14.25" x14ac:dyDescent="0.2">
      <c r="A37" s="21"/>
      <c r="B37" s="118" t="s">
        <v>74</v>
      </c>
      <c r="C37" s="118"/>
      <c r="D37" s="118"/>
      <c r="E37" s="28"/>
      <c r="F37" s="21"/>
    </row>
    <row r="38" spans="1:6" ht="14.25" x14ac:dyDescent="0.2">
      <c r="A38" s="21"/>
      <c r="B38" s="118"/>
      <c r="C38" s="118"/>
      <c r="D38" s="118"/>
      <c r="E38" s="28"/>
      <c r="F38" s="21"/>
    </row>
    <row r="39" spans="1:6" ht="14.25" x14ac:dyDescent="0.2">
      <c r="A39" s="21"/>
      <c r="B39" s="118" t="s">
        <v>75</v>
      </c>
      <c r="C39" s="118"/>
      <c r="D39" s="118"/>
      <c r="E39" s="28"/>
      <c r="F39" s="21"/>
    </row>
    <row r="40" spans="1:6" ht="14.25" x14ac:dyDescent="0.2">
      <c r="A40" s="21"/>
      <c r="B40" s="118"/>
      <c r="C40" s="118"/>
      <c r="D40" s="118"/>
      <c r="E40" s="28"/>
      <c r="F40" s="21"/>
    </row>
    <row r="41" spans="1:6" ht="14.25" x14ac:dyDescent="0.2">
      <c r="A41" s="21"/>
      <c r="B41" s="118" t="s">
        <v>76</v>
      </c>
      <c r="C41" s="118"/>
      <c r="D41" s="118"/>
      <c r="E41" s="28"/>
      <c r="F41" s="21"/>
    </row>
    <row r="42" spans="1:6" ht="14.25" x14ac:dyDescent="0.2">
      <c r="A42" s="21"/>
      <c r="B42" s="118"/>
      <c r="C42" s="118"/>
      <c r="D42" s="118"/>
      <c r="E42" s="28"/>
      <c r="F42" s="21"/>
    </row>
    <row r="43" spans="1:6" ht="14.25" x14ac:dyDescent="0.2">
      <c r="A43" s="21"/>
      <c r="B43" s="118"/>
      <c r="C43" s="118"/>
      <c r="D43" s="118"/>
      <c r="E43" s="28"/>
      <c r="F43" s="21"/>
    </row>
    <row r="44" spans="1:6" ht="14.25" x14ac:dyDescent="0.2">
      <c r="A44" s="21"/>
      <c r="B44" s="118"/>
      <c r="C44" s="118"/>
      <c r="D44" s="118"/>
      <c r="E44" s="28"/>
      <c r="F44" s="21"/>
    </row>
    <row r="45" spans="1:6" ht="14.25" x14ac:dyDescent="0.2">
      <c r="A45" s="21"/>
      <c r="B45" s="118"/>
      <c r="C45" s="118"/>
      <c r="D45" s="118"/>
      <c r="E45" s="28"/>
      <c r="F45" s="21"/>
    </row>
    <row r="46" spans="1:6" ht="14.25" x14ac:dyDescent="0.2">
      <c r="A46" s="21"/>
      <c r="B46" s="118"/>
      <c r="C46" s="118"/>
      <c r="D46" s="118"/>
      <c r="E46" s="28"/>
      <c r="F46" s="21"/>
    </row>
    <row r="47" spans="1:6" ht="14.25" x14ac:dyDescent="0.2">
      <c r="A47" s="21"/>
      <c r="B47" s="118"/>
      <c r="C47" s="118"/>
      <c r="D47" s="118"/>
      <c r="E47" s="28"/>
      <c r="F47" s="21"/>
    </row>
    <row r="48" spans="1:6" ht="14.25" x14ac:dyDescent="0.2">
      <c r="A48" s="21"/>
      <c r="B48" s="118"/>
      <c r="C48" s="118"/>
      <c r="D48" s="118"/>
      <c r="E48" s="28"/>
      <c r="F48" s="21"/>
    </row>
    <row r="49" spans="1:6" ht="14.25" x14ac:dyDescent="0.2">
      <c r="A49" s="21"/>
      <c r="B49" s="118"/>
      <c r="C49" s="118"/>
      <c r="D49" s="118"/>
      <c r="E49" s="28"/>
      <c r="F49" s="21"/>
    </row>
    <row r="50" spans="1:6" ht="14.25" x14ac:dyDescent="0.2">
      <c r="A50" s="21"/>
      <c r="B50" s="118"/>
      <c r="C50" s="118"/>
      <c r="D50" s="118"/>
      <c r="E50" s="28"/>
      <c r="F50" s="21"/>
    </row>
    <row r="51" spans="1:6" ht="14.25" x14ac:dyDescent="0.2">
      <c r="A51" s="21"/>
      <c r="B51" s="118"/>
      <c r="C51" s="118"/>
      <c r="D51" s="118"/>
      <c r="E51" s="28"/>
      <c r="F51" s="21"/>
    </row>
    <row r="52" spans="1:6" ht="14.25" x14ac:dyDescent="0.2">
      <c r="A52" s="21"/>
      <c r="B52" s="118"/>
      <c r="C52" s="118"/>
      <c r="D52" s="118"/>
      <c r="E52" s="28"/>
      <c r="F52" s="21"/>
    </row>
    <row r="53" spans="1:6" ht="14.25" x14ac:dyDescent="0.2">
      <c r="A53" s="21"/>
      <c r="B53" s="118"/>
      <c r="C53" s="118"/>
      <c r="D53" s="118"/>
      <c r="E53" s="28"/>
      <c r="F53" s="21"/>
    </row>
    <row r="54" spans="1:6" ht="14.25" x14ac:dyDescent="0.2">
      <c r="A54" s="21"/>
      <c r="B54" s="118"/>
      <c r="C54" s="118"/>
      <c r="D54" s="118"/>
      <c r="E54" s="28"/>
      <c r="F54" s="21"/>
    </row>
    <row r="55" spans="1:6" ht="14.25" x14ac:dyDescent="0.2">
      <c r="A55" s="21"/>
      <c r="B55" s="118"/>
      <c r="C55" s="118"/>
      <c r="D55" s="118"/>
      <c r="E55" s="28"/>
      <c r="F55" s="21"/>
    </row>
    <row r="56" spans="1:6" ht="14.25" x14ac:dyDescent="0.2">
      <c r="A56" s="21"/>
      <c r="B56" s="118"/>
      <c r="C56" s="118"/>
      <c r="D56" s="118"/>
      <c r="E56" s="28"/>
      <c r="F56" s="21"/>
    </row>
    <row r="57" spans="1:6" ht="14.25" x14ac:dyDescent="0.2">
      <c r="A57" s="21"/>
      <c r="B57" s="118"/>
      <c r="C57" s="118"/>
      <c r="D57" s="118"/>
      <c r="E57" s="28"/>
      <c r="F57" s="21"/>
    </row>
    <row r="58" spans="1:6" ht="14.25" x14ac:dyDescent="0.2">
      <c r="A58" s="21"/>
      <c r="B58" s="118"/>
      <c r="C58" s="118"/>
      <c r="D58" s="118"/>
      <c r="E58" s="28"/>
      <c r="F58" s="21"/>
    </row>
    <row r="59" spans="1:6" ht="14.25" x14ac:dyDescent="0.2">
      <c r="A59" s="21"/>
      <c r="B59" s="118"/>
      <c r="C59" s="118"/>
      <c r="D59" s="118"/>
      <c r="E59" s="28"/>
      <c r="F59" s="21"/>
    </row>
    <row r="60" spans="1:6" ht="14.25" x14ac:dyDescent="0.2">
      <c r="A60" s="21"/>
      <c r="B60" s="118"/>
      <c r="C60" s="118"/>
      <c r="D60" s="118"/>
      <c r="E60" s="28"/>
      <c r="F60" s="21"/>
    </row>
    <row r="61" spans="1:6" ht="14.25" x14ac:dyDescent="0.2">
      <c r="A61" s="21"/>
      <c r="B61" s="118"/>
      <c r="C61" s="118"/>
      <c r="D61" s="118"/>
      <c r="E61" s="28"/>
      <c r="F61" s="21"/>
    </row>
    <row r="62" spans="1:6" ht="14.25" x14ac:dyDescent="0.2">
      <c r="A62" s="21"/>
      <c r="B62" s="118"/>
      <c r="C62" s="118"/>
      <c r="D62" s="118"/>
      <c r="E62" s="28"/>
      <c r="F62" s="21"/>
    </row>
    <row r="63" spans="1:6" ht="14.25" x14ac:dyDescent="0.2">
      <c r="A63" s="21"/>
      <c r="B63" s="118"/>
      <c r="C63" s="118"/>
      <c r="D63" s="118"/>
      <c r="E63" s="28"/>
      <c r="F63" s="21"/>
    </row>
    <row r="64" spans="1:6" ht="14.25" x14ac:dyDescent="0.2">
      <c r="A64" s="21"/>
      <c r="B64" s="118"/>
      <c r="C64" s="118"/>
      <c r="D64" s="118"/>
      <c r="E64" s="28"/>
      <c r="F64" s="21"/>
    </row>
    <row r="65" spans="1:6" s="50" customFormat="1" ht="14.25" x14ac:dyDescent="0.2">
      <c r="A65" s="46"/>
      <c r="B65" s="47"/>
      <c r="C65" s="48" t="s">
        <v>37</v>
      </c>
      <c r="D65" s="48" t="s">
        <v>38</v>
      </c>
      <c r="E65" s="49"/>
      <c r="F65" s="46"/>
    </row>
    <row r="66" spans="1:6" s="50" customFormat="1" ht="14.25" x14ac:dyDescent="0.2">
      <c r="A66" s="46"/>
      <c r="B66" s="47"/>
      <c r="C66" s="51">
        <v>8.5</v>
      </c>
      <c r="D66" s="52">
        <v>295</v>
      </c>
      <c r="E66" s="49"/>
      <c r="F66" s="46"/>
    </row>
    <row r="67" spans="1:6" ht="14.25" x14ac:dyDescent="0.2">
      <c r="A67" s="21"/>
      <c r="B67" s="118"/>
      <c r="C67" s="118"/>
      <c r="D67" s="118"/>
      <c r="E67" s="28"/>
      <c r="F67" s="21"/>
    </row>
    <row r="68" spans="1:6" ht="13.5" customHeight="1" x14ac:dyDescent="0.2">
      <c r="A68" s="21"/>
      <c r="B68" s="118"/>
      <c r="C68" s="118"/>
      <c r="D68" s="118"/>
      <c r="E68" s="28"/>
      <c r="F68" s="21"/>
    </row>
    <row r="69" spans="1:6" ht="13.5" customHeight="1" x14ac:dyDescent="0.2">
      <c r="A69" s="21"/>
      <c r="B69" s="25" t="s">
        <v>15</v>
      </c>
      <c r="C69" s="26"/>
      <c r="D69" s="26"/>
      <c r="E69" s="29">
        <f>D66*C66</f>
        <v>2507.5</v>
      </c>
      <c r="F69" s="21"/>
    </row>
    <row r="70" spans="1:6" ht="13.5" customHeight="1" x14ac:dyDescent="0.2">
      <c r="A70" s="21"/>
      <c r="B70" s="34" t="s">
        <v>12</v>
      </c>
      <c r="C70" s="26"/>
      <c r="D70" s="26"/>
      <c r="E70" s="30">
        <v>0</v>
      </c>
      <c r="F70" s="21"/>
    </row>
    <row r="71" spans="1:6" ht="13.5" customHeight="1" x14ac:dyDescent="0.2">
      <c r="A71" s="21"/>
      <c r="B71" s="34" t="s">
        <v>13</v>
      </c>
      <c r="C71" s="26"/>
      <c r="D71" s="26"/>
      <c r="E71" s="30">
        <v>0</v>
      </c>
      <c r="F71" s="21"/>
    </row>
    <row r="72" spans="1:6" ht="13.5" customHeight="1" x14ac:dyDescent="0.2">
      <c r="A72" s="21"/>
      <c r="B72" s="25" t="s">
        <v>14</v>
      </c>
      <c r="C72" s="26"/>
      <c r="D72" s="26"/>
      <c r="E72" s="29">
        <f>SUM(E69:E71)</f>
        <v>2507.5</v>
      </c>
      <c r="F72" s="21"/>
    </row>
    <row r="73" spans="1:6" ht="13.5" customHeight="1" x14ac:dyDescent="0.2">
      <c r="A73" s="21"/>
      <c r="B73" s="26" t="s">
        <v>5</v>
      </c>
      <c r="C73" s="31">
        <v>0.05</v>
      </c>
      <c r="D73" s="26"/>
      <c r="E73" s="35">
        <f>ROUND(E72*C73,2)</f>
        <v>125.38</v>
      </c>
      <c r="F73" s="21"/>
    </row>
    <row r="74" spans="1:6" ht="13.5" customHeight="1" x14ac:dyDescent="0.2">
      <c r="A74" s="21"/>
      <c r="B74" s="26" t="s">
        <v>4</v>
      </c>
      <c r="C74" s="42">
        <v>9.9750000000000005E-2</v>
      </c>
      <c r="D74" s="26"/>
      <c r="E74" s="43">
        <f>ROUND(E72*C74,2)</f>
        <v>250.12</v>
      </c>
      <c r="F74" s="21"/>
    </row>
    <row r="75" spans="1:6" ht="13.5" customHeight="1" x14ac:dyDescent="0.2">
      <c r="A75" s="21"/>
      <c r="B75" s="26"/>
      <c r="C75" s="26"/>
      <c r="D75" s="26"/>
      <c r="E75" s="32"/>
      <c r="F75" s="21"/>
    </row>
    <row r="76" spans="1:6" ht="16.5" customHeight="1" thickBot="1" x14ac:dyDescent="0.25">
      <c r="A76" s="21"/>
      <c r="B76" s="25" t="s">
        <v>16</v>
      </c>
      <c r="C76" s="26"/>
      <c r="D76" s="26"/>
      <c r="E76" s="33">
        <f>SUM(E72:E74)</f>
        <v>2883</v>
      </c>
      <c r="F76" s="21"/>
    </row>
    <row r="77" spans="1:6" ht="15.75" thickTop="1" x14ac:dyDescent="0.2">
      <c r="A77" s="21"/>
      <c r="B77" s="123"/>
      <c r="C77" s="123"/>
      <c r="D77" s="123"/>
      <c r="E77" s="36"/>
      <c r="F77" s="21"/>
    </row>
    <row r="78" spans="1:6" ht="15" x14ac:dyDescent="0.2">
      <c r="A78" s="21"/>
      <c r="B78" s="119" t="s">
        <v>18</v>
      </c>
      <c r="C78" s="119"/>
      <c r="D78" s="119"/>
      <c r="E78" s="36">
        <v>0</v>
      </c>
      <c r="F78" s="21"/>
    </row>
    <row r="79" spans="1:6" ht="15" x14ac:dyDescent="0.2">
      <c r="A79" s="21"/>
      <c r="B79" s="123"/>
      <c r="C79" s="123"/>
      <c r="D79" s="123"/>
      <c r="E79" s="36"/>
      <c r="F79" s="21"/>
    </row>
    <row r="80" spans="1:6" ht="19.5" customHeight="1" x14ac:dyDescent="0.2">
      <c r="A80" s="21"/>
      <c r="B80" s="37" t="s">
        <v>17</v>
      </c>
      <c r="C80" s="38"/>
      <c r="D80" s="38"/>
      <c r="E80" s="39">
        <f>E76-E78</f>
        <v>2883</v>
      </c>
      <c r="F80" s="21"/>
    </row>
    <row r="81" spans="1:6" ht="13.5" customHeight="1" x14ac:dyDescent="0.2">
      <c r="A81" s="21"/>
      <c r="B81" s="21"/>
      <c r="C81" s="21"/>
      <c r="D81" s="21"/>
      <c r="E81" s="21"/>
      <c r="F81" s="21"/>
    </row>
    <row r="82" spans="1:6" x14ac:dyDescent="0.2">
      <c r="A82" s="21"/>
      <c r="B82" s="21"/>
      <c r="C82" s="21"/>
      <c r="D82" s="21"/>
      <c r="E82" s="21"/>
      <c r="F82" s="21"/>
    </row>
    <row r="83" spans="1:6" x14ac:dyDescent="0.2">
      <c r="A83" s="21"/>
      <c r="B83" s="116"/>
      <c r="C83" s="116"/>
      <c r="D83" s="116"/>
      <c r="E83" s="116"/>
      <c r="F83" s="21"/>
    </row>
    <row r="84" spans="1:6" ht="14.25" x14ac:dyDescent="0.2">
      <c r="A84" s="124" t="s">
        <v>29</v>
      </c>
      <c r="B84" s="124"/>
      <c r="C84" s="124"/>
      <c r="D84" s="124"/>
      <c r="E84" s="124"/>
      <c r="F84" s="124"/>
    </row>
    <row r="85" spans="1:6" ht="14.25" x14ac:dyDescent="0.2">
      <c r="A85" s="120" t="s">
        <v>30</v>
      </c>
      <c r="B85" s="120"/>
      <c r="C85" s="120"/>
      <c r="D85" s="120"/>
      <c r="E85" s="120"/>
      <c r="F85" s="120"/>
    </row>
    <row r="86" spans="1:6" x14ac:dyDescent="0.2">
      <c r="A86" s="21"/>
      <c r="B86" s="21"/>
      <c r="C86" s="21"/>
      <c r="D86" s="21"/>
      <c r="E86" s="21"/>
      <c r="F86" s="21"/>
    </row>
    <row r="87" spans="1:6" x14ac:dyDescent="0.2">
      <c r="A87" s="21"/>
      <c r="B87" s="117"/>
      <c r="C87" s="117"/>
      <c r="D87" s="117"/>
      <c r="E87" s="117"/>
      <c r="F87" s="21"/>
    </row>
    <row r="88" spans="1:6" ht="15" x14ac:dyDescent="0.2">
      <c r="A88" s="121" t="s">
        <v>7</v>
      </c>
      <c r="B88" s="121"/>
      <c r="C88" s="121"/>
      <c r="D88" s="121"/>
      <c r="E88" s="121"/>
      <c r="F88" s="121"/>
    </row>
    <row r="90" spans="1:6" ht="39.75" customHeight="1" x14ac:dyDescent="0.2">
      <c r="B90" s="114"/>
      <c r="C90" s="115"/>
      <c r="D90" s="115"/>
    </row>
    <row r="91" spans="1:6" ht="13.5" customHeight="1" x14ac:dyDescent="0.2"/>
    <row r="92" spans="1:6" x14ac:dyDescent="0.2">
      <c r="B92" s="16"/>
      <c r="C92" s="16"/>
      <c r="D92" s="16"/>
    </row>
  </sheetData>
  <mergeCells count="44">
    <mergeCell ref="B90:D90"/>
    <mergeCell ref="B44:D44"/>
    <mergeCell ref="B79:D79"/>
    <mergeCell ref="B83:E83"/>
    <mergeCell ref="A84:F84"/>
    <mergeCell ref="A85:F85"/>
    <mergeCell ref="B87:E87"/>
    <mergeCell ref="A88:F88"/>
    <mergeCell ref="B63:D63"/>
    <mergeCell ref="B64:D64"/>
    <mergeCell ref="B67:D67"/>
    <mergeCell ref="B68:D68"/>
    <mergeCell ref="B77:D77"/>
    <mergeCell ref="B78:D78"/>
    <mergeCell ref="B57:D57"/>
    <mergeCell ref="B58:D58"/>
    <mergeCell ref="B59:D59"/>
    <mergeCell ref="B60:D60"/>
    <mergeCell ref="B61:D61"/>
    <mergeCell ref="B62:D62"/>
    <mergeCell ref="B51:D51"/>
    <mergeCell ref="B52:D52"/>
    <mergeCell ref="B53:D53"/>
    <mergeCell ref="B54:D54"/>
    <mergeCell ref="B55:D55"/>
    <mergeCell ref="B56:D56"/>
    <mergeCell ref="B50:D50"/>
    <mergeCell ref="B38:D38"/>
    <mergeCell ref="B39:D39"/>
    <mergeCell ref="B40:D40"/>
    <mergeCell ref="B41:D41"/>
    <mergeCell ref="B42:D42"/>
    <mergeCell ref="B43:D43"/>
    <mergeCell ref="B45:D45"/>
    <mergeCell ref="B46:D46"/>
    <mergeCell ref="B47:D47"/>
    <mergeCell ref="B48:D48"/>
    <mergeCell ref="B49:D49"/>
    <mergeCell ref="B37:D37"/>
    <mergeCell ref="A30:F30"/>
    <mergeCell ref="B33:D33"/>
    <mergeCell ref="B34:D34"/>
    <mergeCell ref="B35:D35"/>
    <mergeCell ref="B36:D36"/>
  </mergeCells>
  <dataValidations count="1">
    <dataValidation type="list" allowBlank="1" showInputMessage="1" showErrorMessage="1" sqref="B77:B79 B12:B20 B33:B68" xr:uid="{26BC9EE6-C3AB-4068-8706-3342887CA48B}">
      <formula1>Liste_Activités</formula1>
    </dataValidation>
  </dataValidations>
  <printOptions horizontalCentered="1"/>
  <pageMargins left="0" right="0" top="0" bottom="0" header="0" footer="0"/>
  <pageSetup paperSize="131" orientation="portrait" horizontalDpi="1200" verticalDpi="1200" r:id="rId1"/>
  <headerFooter scaleWithDoc="0"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89A-7C34-40BA-AB6E-E03C847B256F}">
  <sheetPr>
    <pageSetUpPr fitToPage="1"/>
  </sheetPr>
  <dimension ref="A12:F91"/>
  <sheetViews>
    <sheetView view="pageBreakPreview" zoomScale="80" zoomScaleNormal="100" zoomScaleSheetLayoutView="80" workbookViewId="0">
      <selection activeCell="B36" sqref="B36:D36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7"/>
      <c r="B21" s="25" t="s">
        <v>77</v>
      </c>
      <c r="C21" s="21"/>
      <c r="D21" s="21"/>
      <c r="E21" s="21"/>
      <c r="F21" s="21"/>
    </row>
    <row r="22" spans="1:6" ht="15" x14ac:dyDescent="0.2">
      <c r="A22" s="17"/>
      <c r="B22" s="26"/>
      <c r="C22" s="21"/>
      <c r="D22" s="21"/>
      <c r="E22" s="21"/>
      <c r="F22" s="21"/>
    </row>
    <row r="23" spans="1:6" ht="15" x14ac:dyDescent="0.2">
      <c r="A23" s="17"/>
      <c r="B23" s="26"/>
      <c r="C23" s="21"/>
      <c r="D23" s="21"/>
      <c r="E23" s="21"/>
      <c r="F23" s="21"/>
    </row>
    <row r="24" spans="1:6" ht="15" x14ac:dyDescent="0.2">
      <c r="A24" s="17"/>
      <c r="B24" s="25" t="s">
        <v>56</v>
      </c>
      <c r="C24" s="21"/>
      <c r="D24" s="21"/>
      <c r="E24" s="21"/>
      <c r="F24" s="21"/>
    </row>
    <row r="25" spans="1:6" ht="15" x14ac:dyDescent="0.2">
      <c r="A25" s="17"/>
      <c r="B25" s="25" t="s">
        <v>57</v>
      </c>
      <c r="C25" s="21"/>
      <c r="D25" s="21"/>
      <c r="E25" s="21"/>
      <c r="F25" s="21"/>
    </row>
    <row r="26" spans="1:6" ht="33.75" customHeight="1" x14ac:dyDescent="0.2">
      <c r="A26" s="17"/>
      <c r="B26" s="53" t="s">
        <v>58</v>
      </c>
      <c r="C26" s="21"/>
      <c r="D26" s="21"/>
      <c r="E26" s="21"/>
      <c r="F26" s="21"/>
    </row>
    <row r="27" spans="1:6" x14ac:dyDescent="0.2">
      <c r="A27" s="18"/>
      <c r="B27" s="21"/>
      <c r="C27" s="23"/>
      <c r="D27" s="23"/>
      <c r="E27" s="24"/>
      <c r="F27" s="21"/>
    </row>
    <row r="28" spans="1:6" ht="15" x14ac:dyDescent="0.2">
      <c r="A28" s="17"/>
      <c r="B28" s="23"/>
      <c r="C28" s="23"/>
      <c r="D28" s="27" t="s">
        <v>11</v>
      </c>
      <c r="E28" s="27" t="s">
        <v>78</v>
      </c>
      <c r="F28" s="21"/>
    </row>
    <row r="29" spans="1:6" ht="13.5" thickBot="1" x14ac:dyDescent="0.25">
      <c r="A29" s="19"/>
      <c r="B29" s="19"/>
      <c r="C29" s="19"/>
      <c r="D29" s="19"/>
      <c r="E29" s="19"/>
      <c r="F29" s="20"/>
    </row>
    <row r="30" spans="1:6" s="40" customFormat="1" ht="21.75" customHeight="1" x14ac:dyDescent="0.2">
      <c r="A30" s="122" t="s">
        <v>0</v>
      </c>
      <c r="B30" s="122"/>
      <c r="C30" s="122"/>
      <c r="D30" s="122"/>
      <c r="E30" s="122"/>
      <c r="F30" s="122"/>
    </row>
    <row r="31" spans="1:6" x14ac:dyDescent="0.2">
      <c r="A31" s="17"/>
      <c r="B31" s="18"/>
      <c r="C31" s="17"/>
      <c r="D31" s="17"/>
      <c r="E31" s="17"/>
    </row>
    <row r="32" spans="1:6" ht="14.25" x14ac:dyDescent="0.2">
      <c r="A32" s="21"/>
      <c r="B32" s="22" t="s">
        <v>6</v>
      </c>
      <c r="C32" s="22"/>
      <c r="D32" s="22"/>
      <c r="E32" s="28"/>
      <c r="F32" s="21"/>
    </row>
    <row r="33" spans="1:6" ht="14.25" x14ac:dyDescent="0.2">
      <c r="A33" s="21"/>
      <c r="B33" s="118"/>
      <c r="C33" s="118"/>
      <c r="D33" s="118"/>
      <c r="E33" s="28"/>
      <c r="F33" s="21"/>
    </row>
    <row r="34" spans="1:6" ht="14.25" x14ac:dyDescent="0.2">
      <c r="A34" s="21"/>
      <c r="B34" s="118"/>
      <c r="C34" s="118"/>
      <c r="D34" s="118"/>
      <c r="E34" s="28"/>
      <c r="F34" s="21"/>
    </row>
    <row r="35" spans="1:6" ht="32.25" customHeight="1" x14ac:dyDescent="0.2">
      <c r="A35" s="21"/>
      <c r="B35" s="118" t="s">
        <v>79</v>
      </c>
      <c r="C35" s="118"/>
      <c r="D35" s="118"/>
      <c r="E35" s="28"/>
      <c r="F35" s="21"/>
    </row>
    <row r="36" spans="1:6" ht="14.25" x14ac:dyDescent="0.2">
      <c r="A36" s="21"/>
      <c r="B36" s="118"/>
      <c r="C36" s="118"/>
      <c r="D36" s="118"/>
      <c r="E36" s="28"/>
      <c r="F36" s="21"/>
    </row>
    <row r="37" spans="1:6" ht="14.25" x14ac:dyDescent="0.2">
      <c r="A37" s="21"/>
      <c r="B37" s="118"/>
      <c r="C37" s="118"/>
      <c r="D37" s="118"/>
      <c r="E37" s="28"/>
      <c r="F37" s="21"/>
    </row>
    <row r="38" spans="1:6" ht="14.25" x14ac:dyDescent="0.2">
      <c r="A38" s="21"/>
      <c r="B38" s="118"/>
      <c r="C38" s="118"/>
      <c r="D38" s="118"/>
      <c r="E38" s="28"/>
      <c r="F38" s="21"/>
    </row>
    <row r="39" spans="1:6" ht="14.25" x14ac:dyDescent="0.2">
      <c r="A39" s="21"/>
      <c r="B39" s="118"/>
      <c r="C39" s="118"/>
      <c r="D39" s="118"/>
      <c r="E39" s="28"/>
      <c r="F39" s="21"/>
    </row>
    <row r="40" spans="1:6" ht="14.25" x14ac:dyDescent="0.2">
      <c r="A40" s="21"/>
      <c r="B40" s="118"/>
      <c r="C40" s="118"/>
      <c r="D40" s="118"/>
      <c r="E40" s="28"/>
      <c r="F40" s="21"/>
    </row>
    <row r="41" spans="1:6" ht="14.25" x14ac:dyDescent="0.2">
      <c r="A41" s="21"/>
      <c r="B41" s="118"/>
      <c r="C41" s="118"/>
      <c r="D41" s="118"/>
      <c r="E41" s="28"/>
      <c r="F41" s="21"/>
    </row>
    <row r="42" spans="1:6" ht="14.25" x14ac:dyDescent="0.2">
      <c r="A42" s="21"/>
      <c r="B42" s="118"/>
      <c r="C42" s="118"/>
      <c r="D42" s="118"/>
      <c r="E42" s="28"/>
      <c r="F42" s="21"/>
    </row>
    <row r="43" spans="1:6" ht="14.25" x14ac:dyDescent="0.2">
      <c r="A43" s="21"/>
      <c r="B43" s="118"/>
      <c r="C43" s="118"/>
      <c r="D43" s="118"/>
      <c r="E43" s="28"/>
      <c r="F43" s="21"/>
    </row>
    <row r="44" spans="1:6" ht="14.25" x14ac:dyDescent="0.2">
      <c r="A44" s="21"/>
      <c r="B44" s="118"/>
      <c r="C44" s="118"/>
      <c r="D44" s="118"/>
      <c r="E44" s="28"/>
      <c r="F44" s="21"/>
    </row>
    <row r="45" spans="1:6" ht="14.25" x14ac:dyDescent="0.2">
      <c r="A45" s="21"/>
      <c r="B45" s="118"/>
      <c r="C45" s="118"/>
      <c r="D45" s="118"/>
      <c r="E45" s="28"/>
      <c r="F45" s="21"/>
    </row>
    <row r="46" spans="1:6" ht="14.25" x14ac:dyDescent="0.2">
      <c r="A46" s="21"/>
      <c r="B46" s="118"/>
      <c r="C46" s="118"/>
      <c r="D46" s="118"/>
      <c r="E46" s="28"/>
      <c r="F46" s="21"/>
    </row>
    <row r="47" spans="1:6" ht="14.25" x14ac:dyDescent="0.2">
      <c r="A47" s="21"/>
      <c r="B47" s="118"/>
      <c r="C47" s="118"/>
      <c r="D47" s="118"/>
      <c r="E47" s="28"/>
      <c r="F47" s="21"/>
    </row>
    <row r="48" spans="1:6" ht="14.25" x14ac:dyDescent="0.2">
      <c r="A48" s="21"/>
      <c r="B48" s="118"/>
      <c r="C48" s="118"/>
      <c r="D48" s="118"/>
      <c r="E48" s="28"/>
      <c r="F48" s="21"/>
    </row>
    <row r="49" spans="1:6" ht="14.25" x14ac:dyDescent="0.2">
      <c r="A49" s="21"/>
      <c r="B49" s="118"/>
      <c r="C49" s="118"/>
      <c r="D49" s="118"/>
      <c r="E49" s="28"/>
      <c r="F49" s="21"/>
    </row>
    <row r="50" spans="1:6" ht="14.25" x14ac:dyDescent="0.2">
      <c r="A50" s="21"/>
      <c r="B50" s="118"/>
      <c r="C50" s="118"/>
      <c r="D50" s="118"/>
      <c r="E50" s="28"/>
      <c r="F50" s="21"/>
    </row>
    <row r="51" spans="1:6" ht="14.25" x14ac:dyDescent="0.2">
      <c r="A51" s="21"/>
      <c r="B51" s="118"/>
      <c r="C51" s="118"/>
      <c r="D51" s="118"/>
      <c r="E51" s="28"/>
      <c r="F51" s="21"/>
    </row>
    <row r="52" spans="1:6" ht="14.25" x14ac:dyDescent="0.2">
      <c r="A52" s="21"/>
      <c r="B52" s="118"/>
      <c r="C52" s="118"/>
      <c r="D52" s="118"/>
      <c r="E52" s="28"/>
      <c r="F52" s="21"/>
    </row>
    <row r="53" spans="1:6" ht="14.25" x14ac:dyDescent="0.2">
      <c r="A53" s="21"/>
      <c r="B53" s="118"/>
      <c r="C53" s="118"/>
      <c r="D53" s="118"/>
      <c r="E53" s="28"/>
      <c r="F53" s="21"/>
    </row>
    <row r="54" spans="1:6" ht="14.25" x14ac:dyDescent="0.2">
      <c r="A54" s="21"/>
      <c r="B54" s="118"/>
      <c r="C54" s="118"/>
      <c r="D54" s="118"/>
      <c r="E54" s="28"/>
      <c r="F54" s="21"/>
    </row>
    <row r="55" spans="1:6" ht="14.25" x14ac:dyDescent="0.2">
      <c r="A55" s="21"/>
      <c r="B55" s="118"/>
      <c r="C55" s="118"/>
      <c r="D55" s="118"/>
      <c r="E55" s="28"/>
      <c r="F55" s="21"/>
    </row>
    <row r="56" spans="1:6" ht="14.25" x14ac:dyDescent="0.2">
      <c r="A56" s="21"/>
      <c r="B56" s="118"/>
      <c r="C56" s="118"/>
      <c r="D56" s="118"/>
      <c r="E56" s="28"/>
      <c r="F56" s="21"/>
    </row>
    <row r="57" spans="1:6" ht="14.25" x14ac:dyDescent="0.2">
      <c r="A57" s="21"/>
      <c r="B57" s="118"/>
      <c r="C57" s="118"/>
      <c r="D57" s="118"/>
      <c r="E57" s="28"/>
      <c r="F57" s="21"/>
    </row>
    <row r="58" spans="1:6" ht="14.25" x14ac:dyDescent="0.2">
      <c r="A58" s="21"/>
      <c r="B58" s="118"/>
      <c r="C58" s="118"/>
      <c r="D58" s="118"/>
      <c r="E58" s="28"/>
      <c r="F58" s="21"/>
    </row>
    <row r="59" spans="1:6" ht="14.25" x14ac:dyDescent="0.2">
      <c r="A59" s="21"/>
      <c r="B59" s="118"/>
      <c r="C59" s="118"/>
      <c r="D59" s="118"/>
      <c r="E59" s="28"/>
      <c r="F59" s="21"/>
    </row>
    <row r="60" spans="1:6" ht="14.25" x14ac:dyDescent="0.2">
      <c r="A60" s="21"/>
      <c r="B60" s="118"/>
      <c r="C60" s="118"/>
      <c r="D60" s="118"/>
      <c r="E60" s="28"/>
      <c r="F60" s="21"/>
    </row>
    <row r="61" spans="1:6" ht="14.25" x14ac:dyDescent="0.2">
      <c r="A61" s="21"/>
      <c r="B61" s="118"/>
      <c r="C61" s="118"/>
      <c r="D61" s="118"/>
      <c r="E61" s="28"/>
      <c r="F61" s="21"/>
    </row>
    <row r="62" spans="1:6" ht="14.25" x14ac:dyDescent="0.2">
      <c r="A62" s="21"/>
      <c r="B62" s="118"/>
      <c r="C62" s="118"/>
      <c r="D62" s="118"/>
      <c r="E62" s="28"/>
      <c r="F62" s="21"/>
    </row>
    <row r="63" spans="1:6" ht="14.25" x14ac:dyDescent="0.2">
      <c r="A63" s="21"/>
      <c r="B63" s="118"/>
      <c r="C63" s="118"/>
      <c r="D63" s="118"/>
      <c r="E63" s="28"/>
      <c r="F63" s="21"/>
    </row>
    <row r="64" spans="1:6" s="50" customFormat="1" ht="14.25" x14ac:dyDescent="0.2">
      <c r="A64" s="46"/>
      <c r="B64" s="47"/>
      <c r="C64" s="48" t="s">
        <v>37</v>
      </c>
      <c r="D64" s="48" t="s">
        <v>38</v>
      </c>
      <c r="E64" s="49"/>
      <c r="F64" s="46"/>
    </row>
    <row r="65" spans="1:6" s="50" customFormat="1" ht="14.25" x14ac:dyDescent="0.2">
      <c r="A65" s="46"/>
      <c r="B65" s="47"/>
      <c r="C65" s="51">
        <v>1.5</v>
      </c>
      <c r="D65" s="52">
        <v>295</v>
      </c>
      <c r="E65" s="49"/>
      <c r="F65" s="46"/>
    </row>
    <row r="66" spans="1:6" ht="14.25" x14ac:dyDescent="0.2">
      <c r="A66" s="21"/>
      <c r="B66" s="118"/>
      <c r="C66" s="118"/>
      <c r="D66" s="118"/>
      <c r="E66" s="28"/>
      <c r="F66" s="21"/>
    </row>
    <row r="67" spans="1:6" ht="13.5" customHeight="1" x14ac:dyDescent="0.2">
      <c r="A67" s="21"/>
      <c r="B67" s="118"/>
      <c r="C67" s="118"/>
      <c r="D67" s="118"/>
      <c r="E67" s="28"/>
      <c r="F67" s="21"/>
    </row>
    <row r="68" spans="1:6" ht="13.5" customHeight="1" x14ac:dyDescent="0.2">
      <c r="A68" s="21"/>
      <c r="B68" s="25" t="s">
        <v>15</v>
      </c>
      <c r="C68" s="26"/>
      <c r="D68" s="26"/>
      <c r="E68" s="29">
        <f>D65*C65</f>
        <v>442.5</v>
      </c>
      <c r="F68" s="21"/>
    </row>
    <row r="69" spans="1:6" ht="13.5" customHeight="1" x14ac:dyDescent="0.2">
      <c r="A69" s="21"/>
      <c r="B69" s="34" t="s">
        <v>12</v>
      </c>
      <c r="C69" s="26"/>
      <c r="D69" s="26"/>
      <c r="E69" s="30">
        <v>0</v>
      </c>
      <c r="F69" s="21"/>
    </row>
    <row r="70" spans="1:6" ht="13.5" customHeight="1" x14ac:dyDescent="0.2">
      <c r="A70" s="21"/>
      <c r="B70" s="34" t="s">
        <v>13</v>
      </c>
      <c r="C70" s="26"/>
      <c r="D70" s="26"/>
      <c r="E70" s="30">
        <v>0</v>
      </c>
      <c r="F70" s="21"/>
    </row>
    <row r="71" spans="1:6" ht="13.5" customHeight="1" x14ac:dyDescent="0.2">
      <c r="A71" s="21"/>
      <c r="B71" s="25" t="s">
        <v>14</v>
      </c>
      <c r="C71" s="26"/>
      <c r="D71" s="26"/>
      <c r="E71" s="29">
        <f>SUM(E68:E70)</f>
        <v>442.5</v>
      </c>
      <c r="F71" s="21"/>
    </row>
    <row r="72" spans="1:6" ht="13.5" customHeight="1" x14ac:dyDescent="0.2">
      <c r="A72" s="21"/>
      <c r="B72" s="26" t="s">
        <v>5</v>
      </c>
      <c r="C72" s="31">
        <v>0.05</v>
      </c>
      <c r="D72" s="26"/>
      <c r="E72" s="35">
        <f>ROUND(E71*C72,2)</f>
        <v>22.13</v>
      </c>
      <c r="F72" s="21"/>
    </row>
    <row r="73" spans="1:6" ht="13.5" customHeight="1" x14ac:dyDescent="0.2">
      <c r="A73" s="21"/>
      <c r="B73" s="26" t="s">
        <v>4</v>
      </c>
      <c r="C73" s="42">
        <v>9.9750000000000005E-2</v>
      </c>
      <c r="D73" s="26"/>
      <c r="E73" s="43">
        <f>ROUND(E71*C73,2)</f>
        <v>44.14</v>
      </c>
      <c r="F73" s="21"/>
    </row>
    <row r="74" spans="1:6" ht="13.5" customHeight="1" x14ac:dyDescent="0.2">
      <c r="A74" s="21"/>
      <c r="B74" s="26"/>
      <c r="C74" s="26"/>
      <c r="D74" s="26"/>
      <c r="E74" s="32"/>
      <c r="F74" s="21"/>
    </row>
    <row r="75" spans="1:6" ht="16.5" customHeight="1" thickBot="1" x14ac:dyDescent="0.25">
      <c r="A75" s="21"/>
      <c r="B75" s="25" t="s">
        <v>16</v>
      </c>
      <c r="C75" s="26"/>
      <c r="D75" s="26"/>
      <c r="E75" s="33">
        <f>SUM(E71:E73)</f>
        <v>508.77</v>
      </c>
      <c r="F75" s="21"/>
    </row>
    <row r="76" spans="1:6" ht="15.75" thickTop="1" x14ac:dyDescent="0.2">
      <c r="A76" s="21"/>
      <c r="B76" s="123"/>
      <c r="C76" s="123"/>
      <c r="D76" s="123"/>
      <c r="E76" s="36"/>
      <c r="F76" s="21"/>
    </row>
    <row r="77" spans="1:6" ht="15" x14ac:dyDescent="0.2">
      <c r="A77" s="21"/>
      <c r="B77" s="119" t="s">
        <v>18</v>
      </c>
      <c r="C77" s="119"/>
      <c r="D77" s="119"/>
      <c r="E77" s="36">
        <v>0</v>
      </c>
      <c r="F77" s="21"/>
    </row>
    <row r="78" spans="1:6" ht="15" x14ac:dyDescent="0.2">
      <c r="A78" s="21"/>
      <c r="B78" s="123"/>
      <c r="C78" s="123"/>
      <c r="D78" s="123"/>
      <c r="E78" s="36"/>
      <c r="F78" s="21"/>
    </row>
    <row r="79" spans="1:6" ht="19.5" customHeight="1" x14ac:dyDescent="0.2">
      <c r="A79" s="21"/>
      <c r="B79" s="37" t="s">
        <v>17</v>
      </c>
      <c r="C79" s="38"/>
      <c r="D79" s="38"/>
      <c r="E79" s="39">
        <f>E75-E77</f>
        <v>508.77</v>
      </c>
      <c r="F79" s="21"/>
    </row>
    <row r="80" spans="1:6" ht="13.5" customHeight="1" x14ac:dyDescent="0.2">
      <c r="A80" s="21"/>
      <c r="B80" s="21"/>
      <c r="C80" s="21"/>
      <c r="D80" s="21"/>
      <c r="E80" s="21"/>
      <c r="F80" s="21"/>
    </row>
    <row r="81" spans="1:6" x14ac:dyDescent="0.2">
      <c r="A81" s="21"/>
      <c r="B81" s="21"/>
      <c r="C81" s="21"/>
      <c r="D81" s="21"/>
      <c r="E81" s="21"/>
      <c r="F81" s="21"/>
    </row>
    <row r="82" spans="1:6" x14ac:dyDescent="0.2">
      <c r="A82" s="21"/>
      <c r="B82" s="116"/>
      <c r="C82" s="116"/>
      <c r="D82" s="116"/>
      <c r="E82" s="116"/>
      <c r="F82" s="21"/>
    </row>
    <row r="83" spans="1:6" ht="14.25" x14ac:dyDescent="0.2">
      <c r="A83" s="124" t="s">
        <v>29</v>
      </c>
      <c r="B83" s="124"/>
      <c r="C83" s="124"/>
      <c r="D83" s="124"/>
      <c r="E83" s="124"/>
      <c r="F83" s="124"/>
    </row>
    <row r="84" spans="1:6" ht="14.25" x14ac:dyDescent="0.2">
      <c r="A84" s="120" t="s">
        <v>30</v>
      </c>
      <c r="B84" s="120"/>
      <c r="C84" s="120"/>
      <c r="D84" s="120"/>
      <c r="E84" s="120"/>
      <c r="F84" s="120"/>
    </row>
    <row r="85" spans="1:6" x14ac:dyDescent="0.2">
      <c r="A85" s="21"/>
      <c r="B85" s="21"/>
      <c r="C85" s="21"/>
      <c r="D85" s="21"/>
      <c r="E85" s="21"/>
      <c r="F85" s="21"/>
    </row>
    <row r="86" spans="1:6" x14ac:dyDescent="0.2">
      <c r="A86" s="21"/>
      <c r="B86" s="117"/>
      <c r="C86" s="117"/>
      <c r="D86" s="117"/>
      <c r="E86" s="117"/>
      <c r="F86" s="21"/>
    </row>
    <row r="87" spans="1:6" ht="15" x14ac:dyDescent="0.2">
      <c r="A87" s="121" t="s">
        <v>7</v>
      </c>
      <c r="B87" s="121"/>
      <c r="C87" s="121"/>
      <c r="D87" s="121"/>
      <c r="E87" s="121"/>
      <c r="F87" s="121"/>
    </row>
    <row r="89" spans="1:6" ht="39.75" customHeight="1" x14ac:dyDescent="0.2">
      <c r="B89" s="114"/>
      <c r="C89" s="115"/>
      <c r="D89" s="115"/>
    </row>
    <row r="90" spans="1:6" ht="13.5" customHeight="1" x14ac:dyDescent="0.2"/>
    <row r="91" spans="1:6" x14ac:dyDescent="0.2">
      <c r="B91" s="16"/>
      <c r="C91" s="16"/>
      <c r="D91" s="16"/>
    </row>
  </sheetData>
  <mergeCells count="43">
    <mergeCell ref="B37:D37"/>
    <mergeCell ref="A30:F30"/>
    <mergeCell ref="B33:D33"/>
    <mergeCell ref="B34:D34"/>
    <mergeCell ref="B35:D35"/>
    <mergeCell ref="B36:D36"/>
    <mergeCell ref="B38:D38"/>
    <mergeCell ref="B39:D39"/>
    <mergeCell ref="B40:D40"/>
    <mergeCell ref="B41:D41"/>
    <mergeCell ref="B42:D42"/>
    <mergeCell ref="B54:D54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76:D76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6:D66"/>
    <mergeCell ref="B67:D67"/>
    <mergeCell ref="A87:F87"/>
    <mergeCell ref="B89:D89"/>
    <mergeCell ref="B77:D77"/>
    <mergeCell ref="B78:D78"/>
    <mergeCell ref="B82:E82"/>
    <mergeCell ref="A83:F83"/>
    <mergeCell ref="A84:F84"/>
    <mergeCell ref="B86:E86"/>
  </mergeCells>
  <dataValidations count="1">
    <dataValidation type="list" allowBlank="1" showInputMessage="1" showErrorMessage="1" sqref="B76:B78 B12:B20 B33:B67" xr:uid="{65CFB48F-3E72-4BC1-B395-67D4F9E259B2}">
      <formula1>Liste_Activités</formula1>
    </dataValidation>
  </dataValidations>
  <printOptions horizontalCentered="1"/>
  <pageMargins left="0" right="0" top="0" bottom="0" header="0" footer="0"/>
  <pageSetup paperSize="131" orientation="portrait" horizontalDpi="1200" verticalDpi="1200" r:id="rId1"/>
  <headerFooter scaleWithDoc="0"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EE74-3E64-4128-9D16-D277D87A8291}">
  <sheetPr>
    <pageSetUpPr fitToPage="1"/>
  </sheetPr>
  <dimension ref="A12:F91"/>
  <sheetViews>
    <sheetView view="pageBreakPreview" topLeftCell="A31" zoomScale="80" zoomScaleNormal="100" zoomScaleSheetLayoutView="80" workbookViewId="0">
      <selection activeCell="E29" sqref="E29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7"/>
      <c r="B21" s="25" t="s">
        <v>80</v>
      </c>
      <c r="C21" s="21"/>
      <c r="D21" s="21"/>
      <c r="E21" s="21"/>
      <c r="F21" s="21"/>
    </row>
    <row r="22" spans="1:6" ht="15" x14ac:dyDescent="0.2">
      <c r="A22" s="17"/>
      <c r="B22" s="26"/>
      <c r="C22" s="21"/>
      <c r="D22" s="21"/>
      <c r="E22" s="21"/>
      <c r="F22" s="21"/>
    </row>
    <row r="23" spans="1:6" ht="15" x14ac:dyDescent="0.2">
      <c r="A23" s="17"/>
      <c r="B23" s="26"/>
      <c r="C23" s="21"/>
      <c r="D23" s="21"/>
      <c r="E23" s="21"/>
      <c r="F23" s="21"/>
    </row>
    <row r="24" spans="1:6" ht="15" x14ac:dyDescent="0.2">
      <c r="A24" s="17"/>
      <c r="B24" s="25" t="s">
        <v>56</v>
      </c>
      <c r="C24" s="21"/>
      <c r="D24" s="21"/>
      <c r="E24" s="21"/>
      <c r="F24" s="21"/>
    </row>
    <row r="25" spans="1:6" ht="15" x14ac:dyDescent="0.2">
      <c r="A25" s="17"/>
      <c r="B25" s="25" t="s">
        <v>57</v>
      </c>
      <c r="C25" s="21"/>
      <c r="D25" s="21"/>
      <c r="E25" s="21"/>
      <c r="F25" s="21"/>
    </row>
    <row r="26" spans="1:6" ht="33.75" customHeight="1" x14ac:dyDescent="0.2">
      <c r="A26" s="17"/>
      <c r="B26" s="53" t="s">
        <v>58</v>
      </c>
      <c r="C26" s="21"/>
      <c r="D26" s="21"/>
      <c r="E26" s="21"/>
      <c r="F26" s="21"/>
    </row>
    <row r="27" spans="1:6" x14ac:dyDescent="0.2">
      <c r="A27" s="18"/>
      <c r="B27" s="21"/>
      <c r="C27" s="23"/>
      <c r="D27" s="23"/>
      <c r="E27" s="24"/>
      <c r="F27" s="21"/>
    </row>
    <row r="28" spans="1:6" ht="15" x14ac:dyDescent="0.2">
      <c r="A28" s="17"/>
      <c r="B28" s="23"/>
      <c r="C28" s="23"/>
      <c r="D28" s="27" t="s">
        <v>11</v>
      </c>
      <c r="E28" s="27" t="s">
        <v>84</v>
      </c>
      <c r="F28" s="21"/>
    </row>
    <row r="29" spans="1:6" ht="13.5" thickBot="1" x14ac:dyDescent="0.25">
      <c r="A29" s="19"/>
      <c r="B29" s="19"/>
      <c r="C29" s="19"/>
      <c r="D29" s="19"/>
      <c r="E29" s="19"/>
      <c r="F29" s="20"/>
    </row>
    <row r="30" spans="1:6" s="40" customFormat="1" ht="21.75" customHeight="1" x14ac:dyDescent="0.2">
      <c r="A30" s="122" t="s">
        <v>0</v>
      </c>
      <c r="B30" s="122"/>
      <c r="C30" s="122"/>
      <c r="D30" s="122"/>
      <c r="E30" s="122"/>
      <c r="F30" s="122"/>
    </row>
    <row r="31" spans="1:6" x14ac:dyDescent="0.2">
      <c r="A31" s="17"/>
      <c r="B31" s="18"/>
      <c r="C31" s="17"/>
      <c r="D31" s="17"/>
      <c r="E31" s="17"/>
    </row>
    <row r="32" spans="1:6" ht="14.25" x14ac:dyDescent="0.2">
      <c r="A32" s="21"/>
      <c r="B32" s="22" t="s">
        <v>81</v>
      </c>
      <c r="C32" s="22"/>
      <c r="D32" s="22"/>
      <c r="E32" s="28"/>
      <c r="F32" s="21"/>
    </row>
    <row r="33" spans="1:6" ht="14.25" x14ac:dyDescent="0.2">
      <c r="A33" s="21"/>
      <c r="B33" s="118"/>
      <c r="C33" s="118"/>
      <c r="D33" s="118"/>
      <c r="E33" s="28"/>
      <c r="F33" s="21"/>
    </row>
    <row r="34" spans="1:6" ht="14.25" x14ac:dyDescent="0.2">
      <c r="A34" s="21"/>
      <c r="B34" s="118"/>
      <c r="C34" s="118"/>
      <c r="D34" s="118"/>
      <c r="E34" s="28"/>
      <c r="F34" s="21"/>
    </row>
    <row r="35" spans="1:6" ht="14.25" x14ac:dyDescent="0.2">
      <c r="A35" s="21"/>
      <c r="B35" s="118" t="s">
        <v>82</v>
      </c>
      <c r="C35" s="118"/>
      <c r="D35" s="118"/>
      <c r="E35" s="28"/>
      <c r="F35" s="21"/>
    </row>
    <row r="36" spans="1:6" ht="14.25" x14ac:dyDescent="0.2">
      <c r="A36" s="21"/>
      <c r="B36" s="118"/>
      <c r="C36" s="118"/>
      <c r="D36" s="118"/>
      <c r="E36" s="28"/>
      <c r="F36" s="21"/>
    </row>
    <row r="37" spans="1:6" ht="30" customHeight="1" x14ac:dyDescent="0.2">
      <c r="A37" s="21"/>
      <c r="B37" s="118" t="s">
        <v>83</v>
      </c>
      <c r="C37" s="118"/>
      <c r="D37" s="118"/>
      <c r="E37" s="28"/>
      <c r="F37" s="21"/>
    </row>
    <row r="38" spans="1:6" ht="14.25" x14ac:dyDescent="0.2">
      <c r="A38" s="21"/>
      <c r="B38" s="118"/>
      <c r="C38" s="118"/>
      <c r="D38" s="118"/>
      <c r="E38" s="28"/>
      <c r="F38" s="21"/>
    </row>
    <row r="39" spans="1:6" ht="14.25" x14ac:dyDescent="0.2">
      <c r="A39" s="21"/>
      <c r="B39" s="118"/>
      <c r="C39" s="118"/>
      <c r="D39" s="118"/>
      <c r="E39" s="28"/>
      <c r="F39" s="21"/>
    </row>
    <row r="40" spans="1:6" ht="14.25" x14ac:dyDescent="0.2">
      <c r="A40" s="21"/>
      <c r="B40" s="118"/>
      <c r="C40" s="118"/>
      <c r="D40" s="118"/>
      <c r="E40" s="28"/>
      <c r="F40" s="21"/>
    </row>
    <row r="41" spans="1:6" ht="14.25" x14ac:dyDescent="0.2">
      <c r="A41" s="21"/>
      <c r="B41" s="118"/>
      <c r="C41" s="118"/>
      <c r="D41" s="118"/>
      <c r="E41" s="28"/>
      <c r="F41" s="21"/>
    </row>
    <row r="42" spans="1:6" ht="14.25" x14ac:dyDescent="0.2">
      <c r="A42" s="21"/>
      <c r="B42" s="118"/>
      <c r="C42" s="118"/>
      <c r="D42" s="118"/>
      <c r="E42" s="28"/>
      <c r="F42" s="21"/>
    </row>
    <row r="43" spans="1:6" ht="14.25" x14ac:dyDescent="0.2">
      <c r="A43" s="21"/>
      <c r="B43" s="118"/>
      <c r="C43" s="118"/>
      <c r="D43" s="118"/>
      <c r="E43" s="28"/>
      <c r="F43" s="21"/>
    </row>
    <row r="44" spans="1:6" ht="14.25" x14ac:dyDescent="0.2">
      <c r="A44" s="21"/>
      <c r="B44" s="118"/>
      <c r="C44" s="118"/>
      <c r="D44" s="118"/>
      <c r="E44" s="28"/>
      <c r="F44" s="21"/>
    </row>
    <row r="45" spans="1:6" ht="14.25" x14ac:dyDescent="0.2">
      <c r="A45" s="21"/>
      <c r="B45" s="118"/>
      <c r="C45" s="118"/>
      <c r="D45" s="118"/>
      <c r="E45" s="28"/>
      <c r="F45" s="21"/>
    </row>
    <row r="46" spans="1:6" ht="14.25" x14ac:dyDescent="0.2">
      <c r="A46" s="21"/>
      <c r="B46" s="118"/>
      <c r="C46" s="118"/>
      <c r="D46" s="118"/>
      <c r="E46" s="28"/>
      <c r="F46" s="21"/>
    </row>
    <row r="47" spans="1:6" ht="14.25" x14ac:dyDescent="0.2">
      <c r="A47" s="21"/>
      <c r="B47" s="118"/>
      <c r="C47" s="118"/>
      <c r="D47" s="118"/>
      <c r="E47" s="28"/>
      <c r="F47" s="21"/>
    </row>
    <row r="48" spans="1:6" ht="14.25" x14ac:dyDescent="0.2">
      <c r="A48" s="21"/>
      <c r="B48" s="118"/>
      <c r="C48" s="118"/>
      <c r="D48" s="118"/>
      <c r="E48" s="28"/>
      <c r="F48" s="21"/>
    </row>
    <row r="49" spans="1:6" ht="14.25" x14ac:dyDescent="0.2">
      <c r="A49" s="21"/>
      <c r="B49" s="118"/>
      <c r="C49" s="118"/>
      <c r="D49" s="118"/>
      <c r="E49" s="28"/>
      <c r="F49" s="21"/>
    </row>
    <row r="50" spans="1:6" ht="14.25" x14ac:dyDescent="0.2">
      <c r="A50" s="21"/>
      <c r="B50" s="118"/>
      <c r="C50" s="118"/>
      <c r="D50" s="118"/>
      <c r="E50" s="28"/>
      <c r="F50" s="21"/>
    </row>
    <row r="51" spans="1:6" ht="14.25" x14ac:dyDescent="0.2">
      <c r="A51" s="21"/>
      <c r="B51" s="118"/>
      <c r="C51" s="118"/>
      <c r="D51" s="118"/>
      <c r="E51" s="28"/>
      <c r="F51" s="21"/>
    </row>
    <row r="52" spans="1:6" ht="14.25" x14ac:dyDescent="0.2">
      <c r="A52" s="21"/>
      <c r="B52" s="118"/>
      <c r="C52" s="118"/>
      <c r="D52" s="118"/>
      <c r="E52" s="28"/>
      <c r="F52" s="21"/>
    </row>
    <row r="53" spans="1:6" ht="14.25" x14ac:dyDescent="0.2">
      <c r="A53" s="21"/>
      <c r="B53" s="118"/>
      <c r="C53" s="118"/>
      <c r="D53" s="118"/>
      <c r="E53" s="28"/>
      <c r="F53" s="21"/>
    </row>
    <row r="54" spans="1:6" ht="14.25" x14ac:dyDescent="0.2">
      <c r="A54" s="21"/>
      <c r="B54" s="118"/>
      <c r="C54" s="118"/>
      <c r="D54" s="118"/>
      <c r="E54" s="28"/>
      <c r="F54" s="21"/>
    </row>
    <row r="55" spans="1:6" ht="14.25" x14ac:dyDescent="0.2">
      <c r="A55" s="21"/>
      <c r="B55" s="118"/>
      <c r="C55" s="118"/>
      <c r="D55" s="118"/>
      <c r="E55" s="28"/>
      <c r="F55" s="21"/>
    </row>
    <row r="56" spans="1:6" ht="14.25" x14ac:dyDescent="0.2">
      <c r="A56" s="21"/>
      <c r="B56" s="118"/>
      <c r="C56" s="118"/>
      <c r="D56" s="118"/>
      <c r="E56" s="28"/>
      <c r="F56" s="21"/>
    </row>
    <row r="57" spans="1:6" ht="14.25" x14ac:dyDescent="0.2">
      <c r="A57" s="21"/>
      <c r="B57" s="118"/>
      <c r="C57" s="118"/>
      <c r="D57" s="118"/>
      <c r="E57" s="28"/>
      <c r="F57" s="21"/>
    </row>
    <row r="58" spans="1:6" ht="14.25" x14ac:dyDescent="0.2">
      <c r="A58" s="21"/>
      <c r="B58" s="118"/>
      <c r="C58" s="118"/>
      <c r="D58" s="118"/>
      <c r="E58" s="28"/>
      <c r="F58" s="21"/>
    </row>
    <row r="59" spans="1:6" ht="14.25" x14ac:dyDescent="0.2">
      <c r="A59" s="21"/>
      <c r="B59" s="118"/>
      <c r="C59" s="118"/>
      <c r="D59" s="118"/>
      <c r="E59" s="28"/>
      <c r="F59" s="21"/>
    </row>
    <row r="60" spans="1:6" ht="14.25" x14ac:dyDescent="0.2">
      <c r="A60" s="21"/>
      <c r="B60" s="118"/>
      <c r="C60" s="118"/>
      <c r="D60" s="118"/>
      <c r="E60" s="28"/>
      <c r="F60" s="21"/>
    </row>
    <row r="61" spans="1:6" ht="14.25" x14ac:dyDescent="0.2">
      <c r="A61" s="21"/>
      <c r="B61" s="118"/>
      <c r="C61" s="118"/>
      <c r="D61" s="118"/>
      <c r="E61" s="28"/>
      <c r="F61" s="21"/>
    </row>
    <row r="62" spans="1:6" ht="14.25" x14ac:dyDescent="0.2">
      <c r="A62" s="21"/>
      <c r="B62" s="118"/>
      <c r="C62" s="118"/>
      <c r="D62" s="118"/>
      <c r="E62" s="28"/>
      <c r="F62" s="21"/>
    </row>
    <row r="63" spans="1:6" ht="14.25" x14ac:dyDescent="0.2">
      <c r="A63" s="21"/>
      <c r="B63" s="118"/>
      <c r="C63" s="118"/>
      <c r="D63" s="118"/>
      <c r="E63" s="28"/>
      <c r="F63" s="21"/>
    </row>
    <row r="64" spans="1:6" s="50" customFormat="1" ht="14.25" x14ac:dyDescent="0.2">
      <c r="A64" s="46"/>
      <c r="B64" s="47"/>
      <c r="C64" s="48" t="s">
        <v>37</v>
      </c>
      <c r="D64" s="48" t="s">
        <v>38</v>
      </c>
      <c r="E64" s="49"/>
      <c r="F64" s="46"/>
    </row>
    <row r="65" spans="1:6" s="50" customFormat="1" ht="14.25" x14ac:dyDescent="0.2">
      <c r="A65" s="46"/>
      <c r="B65" s="47"/>
      <c r="C65" s="51">
        <v>3.25</v>
      </c>
      <c r="D65" s="52">
        <v>325</v>
      </c>
      <c r="E65" s="49"/>
      <c r="F65" s="46"/>
    </row>
    <row r="66" spans="1:6" ht="14.25" x14ac:dyDescent="0.2">
      <c r="A66" s="21"/>
      <c r="B66" s="118"/>
      <c r="C66" s="118"/>
      <c r="D66" s="118"/>
      <c r="E66" s="28"/>
      <c r="F66" s="21"/>
    </row>
    <row r="67" spans="1:6" ht="13.5" customHeight="1" x14ac:dyDescent="0.2">
      <c r="A67" s="21"/>
      <c r="B67" s="118"/>
      <c r="C67" s="118"/>
      <c r="D67" s="118"/>
      <c r="E67" s="28"/>
      <c r="F67" s="21"/>
    </row>
    <row r="68" spans="1:6" ht="13.5" customHeight="1" x14ac:dyDescent="0.2">
      <c r="A68" s="21"/>
      <c r="B68" s="25" t="s">
        <v>15</v>
      </c>
      <c r="C68" s="26"/>
      <c r="D68" s="26"/>
      <c r="E68" s="29">
        <f>D65*C65</f>
        <v>1056.25</v>
      </c>
      <c r="F68" s="21"/>
    </row>
    <row r="69" spans="1:6" ht="13.5" customHeight="1" x14ac:dyDescent="0.2">
      <c r="A69" s="21"/>
      <c r="B69" s="34" t="s">
        <v>12</v>
      </c>
      <c r="C69" s="26"/>
      <c r="D69" s="26"/>
      <c r="E69" s="30">
        <v>0</v>
      </c>
      <c r="F69" s="21"/>
    </row>
    <row r="70" spans="1:6" ht="13.5" customHeight="1" x14ac:dyDescent="0.2">
      <c r="A70" s="21"/>
      <c r="B70" s="34" t="s">
        <v>13</v>
      </c>
      <c r="C70" s="26"/>
      <c r="D70" s="26"/>
      <c r="E70" s="30">
        <v>0</v>
      </c>
      <c r="F70" s="21"/>
    </row>
    <row r="71" spans="1:6" ht="13.5" customHeight="1" x14ac:dyDescent="0.2">
      <c r="A71" s="21"/>
      <c r="B71" s="25" t="s">
        <v>14</v>
      </c>
      <c r="C71" s="26"/>
      <c r="D71" s="26"/>
      <c r="E71" s="29">
        <f>SUM(E68:E70)</f>
        <v>1056.25</v>
      </c>
      <c r="F71" s="21"/>
    </row>
    <row r="72" spans="1:6" ht="13.5" customHeight="1" x14ac:dyDescent="0.2">
      <c r="A72" s="21"/>
      <c r="B72" s="26" t="s">
        <v>5</v>
      </c>
      <c r="C72" s="31">
        <v>0.05</v>
      </c>
      <c r="D72" s="26"/>
      <c r="E72" s="35">
        <f>ROUND(E71*C72,2)</f>
        <v>52.81</v>
      </c>
      <c r="F72" s="21"/>
    </row>
    <row r="73" spans="1:6" ht="13.5" customHeight="1" x14ac:dyDescent="0.2">
      <c r="A73" s="21"/>
      <c r="B73" s="26" t="s">
        <v>4</v>
      </c>
      <c r="C73" s="42">
        <v>9.9750000000000005E-2</v>
      </c>
      <c r="D73" s="26"/>
      <c r="E73" s="43">
        <f>ROUND(E71*C73,2)</f>
        <v>105.36</v>
      </c>
      <c r="F73" s="21"/>
    </row>
    <row r="74" spans="1:6" ht="13.5" customHeight="1" x14ac:dyDescent="0.2">
      <c r="A74" s="21"/>
      <c r="B74" s="26"/>
      <c r="C74" s="26"/>
      <c r="D74" s="26"/>
      <c r="E74" s="32"/>
      <c r="F74" s="21"/>
    </row>
    <row r="75" spans="1:6" ht="16.5" customHeight="1" thickBot="1" x14ac:dyDescent="0.25">
      <c r="A75" s="21"/>
      <c r="B75" s="25" t="s">
        <v>16</v>
      </c>
      <c r="C75" s="26"/>
      <c r="D75" s="26"/>
      <c r="E75" s="33">
        <f>SUM(E71:E73)</f>
        <v>1214.4199999999998</v>
      </c>
      <c r="F75" s="21"/>
    </row>
    <row r="76" spans="1:6" ht="15.75" thickTop="1" x14ac:dyDescent="0.2">
      <c r="A76" s="21"/>
      <c r="B76" s="123"/>
      <c r="C76" s="123"/>
      <c r="D76" s="123"/>
      <c r="E76" s="36"/>
      <c r="F76" s="21"/>
    </row>
    <row r="77" spans="1:6" ht="15" x14ac:dyDescent="0.2">
      <c r="A77" s="21"/>
      <c r="B77" s="119" t="s">
        <v>18</v>
      </c>
      <c r="C77" s="119"/>
      <c r="D77" s="119"/>
      <c r="E77" s="36">
        <v>0</v>
      </c>
      <c r="F77" s="21"/>
    </row>
    <row r="78" spans="1:6" ht="15" x14ac:dyDescent="0.2">
      <c r="A78" s="21"/>
      <c r="B78" s="123"/>
      <c r="C78" s="123"/>
      <c r="D78" s="123"/>
      <c r="E78" s="36"/>
      <c r="F78" s="21"/>
    </row>
    <row r="79" spans="1:6" ht="19.5" customHeight="1" x14ac:dyDescent="0.2">
      <c r="A79" s="21"/>
      <c r="B79" s="37" t="s">
        <v>17</v>
      </c>
      <c r="C79" s="38"/>
      <c r="D79" s="38"/>
      <c r="E79" s="39">
        <f>E75-E77</f>
        <v>1214.4199999999998</v>
      </c>
      <c r="F79" s="21"/>
    </row>
    <row r="80" spans="1:6" ht="13.5" customHeight="1" x14ac:dyDescent="0.2">
      <c r="A80" s="21"/>
      <c r="B80" s="21"/>
      <c r="C80" s="21"/>
      <c r="D80" s="21"/>
      <c r="E80" s="21"/>
      <c r="F80" s="21"/>
    </row>
    <row r="81" spans="1:6" x14ac:dyDescent="0.2">
      <c r="A81" s="21"/>
      <c r="B81" s="21"/>
      <c r="C81" s="21"/>
      <c r="D81" s="21"/>
      <c r="E81" s="21"/>
      <c r="F81" s="21"/>
    </row>
    <row r="82" spans="1:6" x14ac:dyDescent="0.2">
      <c r="A82" s="21"/>
      <c r="B82" s="116"/>
      <c r="C82" s="116"/>
      <c r="D82" s="116"/>
      <c r="E82" s="116"/>
      <c r="F82" s="21"/>
    </row>
    <row r="83" spans="1:6" ht="14.25" x14ac:dyDescent="0.2">
      <c r="A83" s="124" t="s">
        <v>29</v>
      </c>
      <c r="B83" s="124"/>
      <c r="C83" s="124"/>
      <c r="D83" s="124"/>
      <c r="E83" s="124"/>
      <c r="F83" s="124"/>
    </row>
    <row r="84" spans="1:6" ht="14.25" x14ac:dyDescent="0.2">
      <c r="A84" s="120" t="s">
        <v>30</v>
      </c>
      <c r="B84" s="120"/>
      <c r="C84" s="120"/>
      <c r="D84" s="120"/>
      <c r="E84" s="120"/>
      <c r="F84" s="120"/>
    </row>
    <row r="85" spans="1:6" x14ac:dyDescent="0.2">
      <c r="A85" s="21"/>
      <c r="B85" s="21"/>
      <c r="C85" s="21"/>
      <c r="D85" s="21"/>
      <c r="E85" s="21"/>
      <c r="F85" s="21"/>
    </row>
    <row r="86" spans="1:6" x14ac:dyDescent="0.2">
      <c r="A86" s="21"/>
      <c r="B86" s="117"/>
      <c r="C86" s="117"/>
      <c r="D86" s="117"/>
      <c r="E86" s="117"/>
      <c r="F86" s="21"/>
    </row>
    <row r="87" spans="1:6" ht="15" x14ac:dyDescent="0.2">
      <c r="A87" s="121" t="s">
        <v>7</v>
      </c>
      <c r="B87" s="121"/>
      <c r="C87" s="121"/>
      <c r="D87" s="121"/>
      <c r="E87" s="121"/>
      <c r="F87" s="121"/>
    </row>
    <row r="89" spans="1:6" ht="39.75" customHeight="1" x14ac:dyDescent="0.2">
      <c r="B89" s="114"/>
      <c r="C89" s="115"/>
      <c r="D89" s="115"/>
    </row>
    <row r="90" spans="1:6" ht="13.5" customHeight="1" x14ac:dyDescent="0.2"/>
    <row r="91" spans="1:6" x14ac:dyDescent="0.2">
      <c r="B91" s="16"/>
      <c r="C91" s="16"/>
      <c r="D91" s="16"/>
    </row>
  </sheetData>
  <mergeCells count="43">
    <mergeCell ref="B89:D89"/>
    <mergeCell ref="B39:D39"/>
    <mergeCell ref="B78:D78"/>
    <mergeCell ref="B82:E82"/>
    <mergeCell ref="A83:F83"/>
    <mergeCell ref="A84:F84"/>
    <mergeCell ref="B86:E86"/>
    <mergeCell ref="A87:F87"/>
    <mergeCell ref="B62:D62"/>
    <mergeCell ref="B63:D63"/>
    <mergeCell ref="B66:D66"/>
    <mergeCell ref="B67:D67"/>
    <mergeCell ref="B76:D76"/>
    <mergeCell ref="B77:D77"/>
    <mergeCell ref="B56:D56"/>
    <mergeCell ref="B57:D57"/>
    <mergeCell ref="B58:D58"/>
    <mergeCell ref="B59:D59"/>
    <mergeCell ref="B60:D60"/>
    <mergeCell ref="B61:D61"/>
    <mergeCell ref="B50:D50"/>
    <mergeCell ref="B51:D51"/>
    <mergeCell ref="B52:D52"/>
    <mergeCell ref="B53:D53"/>
    <mergeCell ref="B54:D54"/>
    <mergeCell ref="B55:D55"/>
    <mergeCell ref="B49:D49"/>
    <mergeCell ref="B38:D38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37:D37"/>
    <mergeCell ref="A30:F30"/>
    <mergeCell ref="B33:D33"/>
    <mergeCell ref="B34:D34"/>
    <mergeCell ref="B35:D35"/>
    <mergeCell ref="B36:D36"/>
  </mergeCells>
  <dataValidations count="1">
    <dataValidation type="list" allowBlank="1" showInputMessage="1" showErrorMessage="1" sqref="B76:B78 B12:B20 B33:B67" xr:uid="{D82842B9-34E4-49D8-BD33-F7E61807B673}">
      <formula1>Liste_Activités</formula1>
    </dataValidation>
  </dataValidations>
  <printOptions horizontalCentered="1"/>
  <pageMargins left="0" right="0" top="0" bottom="0" header="0" footer="0"/>
  <pageSetup paperSize="131" orientation="portrait" horizontalDpi="1200" verticalDpi="1200" r:id="rId1"/>
  <headerFooter scaleWithDoc="0"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E84C-332C-4A45-85AE-910D4C9842EE}">
  <sheetPr>
    <pageSetUpPr fitToPage="1"/>
  </sheetPr>
  <dimension ref="A12:F92"/>
  <sheetViews>
    <sheetView view="pageBreakPreview" topLeftCell="A30" zoomScale="80" zoomScaleNormal="100" zoomScaleSheetLayoutView="80" workbookViewId="0">
      <selection activeCell="B67" sqref="B67:D67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7"/>
      <c r="B21" s="25" t="s">
        <v>85</v>
      </c>
      <c r="C21" s="21"/>
      <c r="D21" s="21"/>
      <c r="E21" s="21"/>
      <c r="F21" s="21"/>
    </row>
    <row r="22" spans="1:6" ht="15" x14ac:dyDescent="0.2">
      <c r="A22" s="17"/>
      <c r="B22" s="26"/>
      <c r="C22" s="21"/>
      <c r="D22" s="21"/>
      <c r="E22" s="21"/>
      <c r="F22" s="21"/>
    </row>
    <row r="23" spans="1:6" ht="15" x14ac:dyDescent="0.2">
      <c r="A23" s="17"/>
      <c r="B23" s="26"/>
      <c r="C23" s="21"/>
      <c r="D23" s="21"/>
      <c r="E23" s="21"/>
      <c r="F23" s="21"/>
    </row>
    <row r="24" spans="1:6" ht="15" x14ac:dyDescent="0.2">
      <c r="A24" s="17"/>
      <c r="B24" s="25" t="s">
        <v>56</v>
      </c>
      <c r="C24" s="21"/>
      <c r="D24" s="21"/>
      <c r="E24" s="21"/>
      <c r="F24" s="21"/>
    </row>
    <row r="25" spans="1:6" ht="15" x14ac:dyDescent="0.2">
      <c r="A25" s="17"/>
      <c r="B25" s="25" t="s">
        <v>57</v>
      </c>
      <c r="C25" s="21"/>
      <c r="D25" s="21"/>
      <c r="E25" s="21"/>
      <c r="F25" s="21"/>
    </row>
    <row r="26" spans="1:6" ht="33.75" customHeight="1" x14ac:dyDescent="0.2">
      <c r="A26" s="17"/>
      <c r="B26" s="53" t="s">
        <v>58</v>
      </c>
      <c r="C26" s="21"/>
      <c r="D26" s="21"/>
      <c r="E26" s="21"/>
      <c r="F26" s="21"/>
    </row>
    <row r="27" spans="1:6" x14ac:dyDescent="0.2">
      <c r="A27" s="18"/>
      <c r="B27" s="21"/>
      <c r="C27" s="23"/>
      <c r="D27" s="23"/>
      <c r="E27" s="24"/>
      <c r="F27" s="21"/>
    </row>
    <row r="28" spans="1:6" ht="15" x14ac:dyDescent="0.2">
      <c r="A28" s="17"/>
      <c r="B28" s="23"/>
      <c r="C28" s="23"/>
      <c r="D28" s="27" t="s">
        <v>11</v>
      </c>
      <c r="E28" s="27" t="s">
        <v>86</v>
      </c>
      <c r="F28" s="21"/>
    </row>
    <row r="29" spans="1:6" ht="13.5" thickBot="1" x14ac:dyDescent="0.25">
      <c r="A29" s="19"/>
      <c r="B29" s="19"/>
      <c r="C29" s="19"/>
      <c r="D29" s="19"/>
      <c r="E29" s="19"/>
      <c r="F29" s="20"/>
    </row>
    <row r="30" spans="1:6" s="40" customFormat="1" ht="21.75" customHeight="1" x14ac:dyDescent="0.2">
      <c r="A30" s="122" t="s">
        <v>0</v>
      </c>
      <c r="B30" s="122"/>
      <c r="C30" s="122"/>
      <c r="D30" s="122"/>
      <c r="E30" s="122"/>
      <c r="F30" s="122"/>
    </row>
    <row r="31" spans="1:6" x14ac:dyDescent="0.2">
      <c r="A31" s="17"/>
      <c r="B31" s="18"/>
      <c r="C31" s="17"/>
      <c r="D31" s="17"/>
      <c r="E31" s="17"/>
    </row>
    <row r="32" spans="1:6" ht="14.25" x14ac:dyDescent="0.2">
      <c r="A32" s="21"/>
      <c r="B32" s="22" t="s">
        <v>6</v>
      </c>
      <c r="C32" s="22"/>
      <c r="D32" s="22"/>
      <c r="E32" s="28"/>
      <c r="F32" s="21"/>
    </row>
    <row r="33" spans="1:6" ht="14.25" x14ac:dyDescent="0.2">
      <c r="A33" s="21"/>
      <c r="B33" s="118"/>
      <c r="C33" s="118"/>
      <c r="D33" s="118"/>
      <c r="E33" s="28"/>
      <c r="F33" s="21"/>
    </row>
    <row r="34" spans="1:6" ht="14.25" x14ac:dyDescent="0.2">
      <c r="A34" s="21"/>
      <c r="B34" s="118"/>
      <c r="C34" s="118"/>
      <c r="D34" s="118"/>
      <c r="E34" s="28"/>
      <c r="F34" s="21"/>
    </row>
    <row r="35" spans="1:6" ht="14.25" x14ac:dyDescent="0.2">
      <c r="A35" s="21"/>
      <c r="B35" s="118" t="s">
        <v>87</v>
      </c>
      <c r="C35" s="118"/>
      <c r="D35" s="118"/>
      <c r="E35" s="28"/>
      <c r="F35" s="21"/>
    </row>
    <row r="36" spans="1:6" ht="14.25" x14ac:dyDescent="0.2">
      <c r="A36" s="21"/>
      <c r="B36" s="118"/>
      <c r="C36" s="118"/>
      <c r="D36" s="118"/>
      <c r="E36" s="28"/>
      <c r="F36" s="21"/>
    </row>
    <row r="37" spans="1:6" ht="14.25" x14ac:dyDescent="0.2">
      <c r="A37" s="21"/>
      <c r="B37" s="118" t="s">
        <v>88</v>
      </c>
      <c r="C37" s="118"/>
      <c r="D37" s="118"/>
      <c r="E37" s="28"/>
      <c r="F37" s="21"/>
    </row>
    <row r="38" spans="1:6" ht="14.25" x14ac:dyDescent="0.2">
      <c r="A38" s="21"/>
      <c r="B38" s="118"/>
      <c r="C38" s="118"/>
      <c r="D38" s="118"/>
      <c r="E38" s="28"/>
      <c r="F38" s="21"/>
    </row>
    <row r="39" spans="1:6" ht="14.25" x14ac:dyDescent="0.2">
      <c r="A39" s="21"/>
      <c r="B39" s="118" t="s">
        <v>28</v>
      </c>
      <c r="C39" s="118"/>
      <c r="D39" s="118"/>
      <c r="E39" s="28"/>
      <c r="F39" s="21"/>
    </row>
    <row r="40" spans="1:6" ht="14.25" x14ac:dyDescent="0.2">
      <c r="A40" s="21"/>
      <c r="B40" s="118"/>
      <c r="C40" s="118"/>
      <c r="D40" s="118"/>
      <c r="E40" s="28"/>
      <c r="F40" s="21"/>
    </row>
    <row r="41" spans="1:6" ht="14.25" x14ac:dyDescent="0.2">
      <c r="A41" s="21"/>
      <c r="B41" s="118" t="s">
        <v>93</v>
      </c>
      <c r="C41" s="118"/>
      <c r="D41" s="118"/>
      <c r="E41" s="28"/>
      <c r="F41" s="21"/>
    </row>
    <row r="42" spans="1:6" ht="14.25" x14ac:dyDescent="0.2">
      <c r="A42" s="21"/>
      <c r="B42" s="118"/>
      <c r="C42" s="118"/>
      <c r="D42" s="118"/>
      <c r="E42" s="28"/>
      <c r="F42" s="21"/>
    </row>
    <row r="43" spans="1:6" ht="14.25" x14ac:dyDescent="0.2">
      <c r="A43" s="21"/>
      <c r="B43" s="118" t="s">
        <v>41</v>
      </c>
      <c r="C43" s="118"/>
      <c r="D43" s="118"/>
      <c r="E43" s="28"/>
      <c r="F43" s="21"/>
    </row>
    <row r="44" spans="1:6" ht="14.25" x14ac:dyDescent="0.2">
      <c r="A44" s="21"/>
      <c r="B44" s="118"/>
      <c r="C44" s="118"/>
      <c r="D44" s="118"/>
      <c r="E44" s="28"/>
      <c r="F44" s="21"/>
    </row>
    <row r="45" spans="1:6" ht="14.25" x14ac:dyDescent="0.2">
      <c r="A45" s="21"/>
      <c r="B45" s="118" t="s">
        <v>21</v>
      </c>
      <c r="C45" s="118"/>
      <c r="D45" s="118"/>
      <c r="E45" s="28"/>
      <c r="F45" s="21"/>
    </row>
    <row r="46" spans="1:6" ht="14.25" x14ac:dyDescent="0.2">
      <c r="A46" s="21"/>
      <c r="B46" s="118"/>
      <c r="C46" s="118"/>
      <c r="D46" s="118"/>
      <c r="E46" s="28"/>
      <c r="F46" s="21"/>
    </row>
    <row r="47" spans="1:6" ht="14.25" x14ac:dyDescent="0.2">
      <c r="A47" s="21"/>
      <c r="B47" s="118"/>
      <c r="C47" s="118"/>
      <c r="D47" s="118"/>
      <c r="E47" s="28"/>
      <c r="F47" s="21"/>
    </row>
    <row r="48" spans="1:6" ht="14.25" x14ac:dyDescent="0.2">
      <c r="A48" s="21"/>
      <c r="B48" s="118"/>
      <c r="C48" s="118"/>
      <c r="D48" s="118"/>
      <c r="E48" s="28"/>
      <c r="F48" s="21"/>
    </row>
    <row r="49" spans="1:6" ht="14.25" x14ac:dyDescent="0.2">
      <c r="A49" s="21"/>
      <c r="B49" s="118"/>
      <c r="C49" s="118"/>
      <c r="D49" s="118"/>
      <c r="E49" s="28"/>
      <c r="F49" s="21"/>
    </row>
    <row r="50" spans="1:6" ht="14.25" x14ac:dyDescent="0.2">
      <c r="A50" s="21"/>
      <c r="B50" s="118"/>
      <c r="C50" s="118"/>
      <c r="D50" s="118"/>
      <c r="E50" s="28"/>
      <c r="F50" s="21"/>
    </row>
    <row r="51" spans="1:6" ht="14.25" x14ac:dyDescent="0.2">
      <c r="A51" s="21"/>
      <c r="B51" s="118"/>
      <c r="C51" s="118"/>
      <c r="D51" s="118"/>
      <c r="E51" s="28"/>
      <c r="F51" s="21"/>
    </row>
    <row r="52" spans="1:6" ht="14.25" x14ac:dyDescent="0.2">
      <c r="A52" s="21"/>
      <c r="B52" s="118"/>
      <c r="C52" s="118"/>
      <c r="D52" s="118"/>
      <c r="E52" s="28"/>
      <c r="F52" s="21"/>
    </row>
    <row r="53" spans="1:6" ht="14.25" x14ac:dyDescent="0.2">
      <c r="A53" s="21"/>
      <c r="B53" s="118"/>
      <c r="C53" s="118"/>
      <c r="D53" s="118"/>
      <c r="E53" s="28"/>
      <c r="F53" s="21"/>
    </row>
    <row r="54" spans="1:6" ht="14.25" x14ac:dyDescent="0.2">
      <c r="A54" s="21"/>
      <c r="B54" s="118"/>
      <c r="C54" s="118"/>
      <c r="D54" s="118"/>
      <c r="E54" s="28"/>
      <c r="F54" s="21"/>
    </row>
    <row r="55" spans="1:6" ht="14.25" x14ac:dyDescent="0.2">
      <c r="A55" s="21"/>
      <c r="B55" s="118"/>
      <c r="C55" s="118"/>
      <c r="D55" s="118"/>
      <c r="E55" s="28"/>
      <c r="F55" s="21"/>
    </row>
    <row r="56" spans="1:6" ht="14.25" x14ac:dyDescent="0.2">
      <c r="A56" s="21"/>
      <c r="B56" s="118"/>
      <c r="C56" s="118"/>
      <c r="D56" s="118"/>
      <c r="E56" s="28"/>
      <c r="F56" s="21"/>
    </row>
    <row r="57" spans="1:6" ht="14.25" x14ac:dyDescent="0.2">
      <c r="A57" s="21"/>
      <c r="B57" s="118"/>
      <c r="C57" s="118"/>
      <c r="D57" s="118"/>
      <c r="E57" s="28"/>
      <c r="F57" s="21"/>
    </row>
    <row r="58" spans="1:6" ht="14.25" x14ac:dyDescent="0.2">
      <c r="A58" s="21"/>
      <c r="B58" s="118"/>
      <c r="C58" s="118"/>
      <c r="D58" s="118"/>
      <c r="E58" s="28"/>
      <c r="F58" s="21"/>
    </row>
    <row r="59" spans="1:6" ht="14.25" x14ac:dyDescent="0.2">
      <c r="A59" s="21"/>
      <c r="B59" s="118"/>
      <c r="C59" s="118"/>
      <c r="D59" s="118"/>
      <c r="E59" s="28"/>
      <c r="F59" s="21"/>
    </row>
    <row r="60" spans="1:6" ht="14.25" x14ac:dyDescent="0.2">
      <c r="A60" s="21"/>
      <c r="B60" s="118"/>
      <c r="C60" s="118"/>
      <c r="D60" s="118"/>
      <c r="E60" s="28"/>
      <c r="F60" s="21"/>
    </row>
    <row r="61" spans="1:6" ht="14.25" x14ac:dyDescent="0.2">
      <c r="A61" s="21"/>
      <c r="B61" s="118"/>
      <c r="C61" s="118"/>
      <c r="D61" s="118"/>
      <c r="E61" s="28"/>
      <c r="F61" s="21"/>
    </row>
    <row r="62" spans="1:6" ht="14.25" x14ac:dyDescent="0.2">
      <c r="A62" s="21"/>
      <c r="B62" s="118"/>
      <c r="C62" s="118"/>
      <c r="D62" s="118"/>
      <c r="E62" s="28"/>
      <c r="F62" s="21"/>
    </row>
    <row r="63" spans="1:6" ht="14.25" x14ac:dyDescent="0.2">
      <c r="A63" s="21"/>
      <c r="B63" s="118"/>
      <c r="C63" s="118"/>
      <c r="D63" s="118"/>
      <c r="E63" s="28"/>
      <c r="F63" s="21"/>
    </row>
    <row r="64" spans="1:6" ht="14.25" x14ac:dyDescent="0.2">
      <c r="A64" s="21"/>
      <c r="B64" s="118"/>
      <c r="C64" s="118"/>
      <c r="D64" s="118"/>
      <c r="E64" s="28"/>
      <c r="F64" s="21"/>
    </row>
    <row r="65" spans="1:6" s="50" customFormat="1" ht="14.25" x14ac:dyDescent="0.2">
      <c r="A65" s="46"/>
      <c r="B65" s="47"/>
      <c r="C65" s="48" t="s">
        <v>37</v>
      </c>
      <c r="D65" s="48" t="s">
        <v>38</v>
      </c>
      <c r="E65" s="49"/>
      <c r="F65" s="46"/>
    </row>
    <row r="66" spans="1:6" s="50" customFormat="1" ht="14.25" x14ac:dyDescent="0.2">
      <c r="A66" s="46"/>
      <c r="B66" s="47"/>
      <c r="C66" s="51">
        <v>10.25</v>
      </c>
      <c r="D66" s="52">
        <v>350</v>
      </c>
      <c r="E66" s="49"/>
      <c r="F66" s="46"/>
    </row>
    <row r="67" spans="1:6" ht="14.25" x14ac:dyDescent="0.2">
      <c r="A67" s="21"/>
      <c r="B67" s="118"/>
      <c r="C67" s="118"/>
      <c r="D67" s="118"/>
      <c r="E67" s="28"/>
      <c r="F67" s="21"/>
    </row>
    <row r="68" spans="1:6" ht="13.5" customHeight="1" x14ac:dyDescent="0.2">
      <c r="A68" s="21"/>
      <c r="B68" s="118"/>
      <c r="C68" s="118"/>
      <c r="D68" s="118"/>
      <c r="E68" s="28"/>
      <c r="F68" s="21"/>
    </row>
    <row r="69" spans="1:6" ht="13.5" customHeight="1" x14ac:dyDescent="0.2">
      <c r="A69" s="21"/>
      <c r="B69" s="25" t="s">
        <v>15</v>
      </c>
      <c r="C69" s="26"/>
      <c r="D69" s="26"/>
      <c r="E69" s="29">
        <f>D66*C66</f>
        <v>3587.5</v>
      </c>
      <c r="F69" s="21"/>
    </row>
    <row r="70" spans="1:6" ht="13.5" customHeight="1" x14ac:dyDescent="0.2">
      <c r="A70" s="21"/>
      <c r="B70" s="34" t="s">
        <v>12</v>
      </c>
      <c r="C70" s="26"/>
      <c r="D70" s="26"/>
      <c r="E70" s="30">
        <v>0</v>
      </c>
      <c r="F70" s="21"/>
    </row>
    <row r="71" spans="1:6" ht="13.5" customHeight="1" x14ac:dyDescent="0.2">
      <c r="A71" s="21"/>
      <c r="B71" s="34" t="s">
        <v>13</v>
      </c>
      <c r="C71" s="26"/>
      <c r="D71" s="26"/>
      <c r="E71" s="30">
        <v>0</v>
      </c>
      <c r="F71" s="21"/>
    </row>
    <row r="72" spans="1:6" ht="13.5" customHeight="1" x14ac:dyDescent="0.2">
      <c r="A72" s="21"/>
      <c r="B72" s="25" t="s">
        <v>14</v>
      </c>
      <c r="C72" s="26"/>
      <c r="D72" s="26"/>
      <c r="E72" s="29">
        <f>SUM(E69:E71)</f>
        <v>3587.5</v>
      </c>
      <c r="F72" s="21"/>
    </row>
    <row r="73" spans="1:6" ht="13.5" customHeight="1" x14ac:dyDescent="0.2">
      <c r="A73" s="21"/>
      <c r="B73" s="26" t="s">
        <v>5</v>
      </c>
      <c r="C73" s="31">
        <v>0.05</v>
      </c>
      <c r="D73" s="26"/>
      <c r="E73" s="35">
        <f>ROUND(E72*C73,2)</f>
        <v>179.38</v>
      </c>
      <c r="F73" s="21"/>
    </row>
    <row r="74" spans="1:6" ht="13.5" customHeight="1" x14ac:dyDescent="0.2">
      <c r="A74" s="21"/>
      <c r="B74" s="26" t="s">
        <v>4</v>
      </c>
      <c r="C74" s="42">
        <v>9.9750000000000005E-2</v>
      </c>
      <c r="D74" s="26"/>
      <c r="E74" s="43">
        <f>ROUND(E72*C74,2)</f>
        <v>357.85</v>
      </c>
      <c r="F74" s="21"/>
    </row>
    <row r="75" spans="1:6" ht="13.5" customHeight="1" x14ac:dyDescent="0.2">
      <c r="A75" s="21"/>
      <c r="B75" s="26"/>
      <c r="C75" s="26"/>
      <c r="D75" s="26"/>
      <c r="E75" s="32"/>
      <c r="F75" s="21"/>
    </row>
    <row r="76" spans="1:6" ht="16.5" customHeight="1" thickBot="1" x14ac:dyDescent="0.25">
      <c r="A76" s="21"/>
      <c r="B76" s="25" t="s">
        <v>16</v>
      </c>
      <c r="C76" s="26"/>
      <c r="D76" s="26"/>
      <c r="E76" s="33">
        <f>SUM(E72:E74)</f>
        <v>4124.7300000000005</v>
      </c>
      <c r="F76" s="21"/>
    </row>
    <row r="77" spans="1:6" ht="15.75" thickTop="1" x14ac:dyDescent="0.2">
      <c r="A77" s="21"/>
      <c r="B77" s="123"/>
      <c r="C77" s="123"/>
      <c r="D77" s="123"/>
      <c r="E77" s="36"/>
      <c r="F77" s="21"/>
    </row>
    <row r="78" spans="1:6" ht="15" x14ac:dyDescent="0.2">
      <c r="A78" s="21"/>
      <c r="B78" s="119" t="s">
        <v>18</v>
      </c>
      <c r="C78" s="119"/>
      <c r="D78" s="119"/>
      <c r="E78" s="36">
        <v>0</v>
      </c>
      <c r="F78" s="21"/>
    </row>
    <row r="79" spans="1:6" ht="15" x14ac:dyDescent="0.2">
      <c r="A79" s="21"/>
      <c r="B79" s="123"/>
      <c r="C79" s="123"/>
      <c r="D79" s="123"/>
      <c r="E79" s="36"/>
      <c r="F79" s="21"/>
    </row>
    <row r="80" spans="1:6" ht="19.5" customHeight="1" x14ac:dyDescent="0.2">
      <c r="A80" s="21"/>
      <c r="B80" s="37" t="s">
        <v>17</v>
      </c>
      <c r="C80" s="38"/>
      <c r="D80" s="38"/>
      <c r="E80" s="39">
        <f>E76-E78</f>
        <v>4124.7300000000005</v>
      </c>
      <c r="F80" s="21"/>
    </row>
    <row r="81" spans="1:6" ht="13.5" customHeight="1" x14ac:dyDescent="0.2">
      <c r="A81" s="21"/>
      <c r="B81" s="21"/>
      <c r="C81" s="21"/>
      <c r="D81" s="21"/>
      <c r="E81" s="21"/>
      <c r="F81" s="21"/>
    </row>
    <row r="82" spans="1:6" x14ac:dyDescent="0.2">
      <c r="A82" s="21"/>
      <c r="B82" s="21"/>
      <c r="C82" s="21"/>
      <c r="D82" s="21"/>
      <c r="E82" s="21"/>
      <c r="F82" s="21"/>
    </row>
    <row r="83" spans="1:6" x14ac:dyDescent="0.2">
      <c r="A83" s="21"/>
      <c r="B83" s="116"/>
      <c r="C83" s="116"/>
      <c r="D83" s="116"/>
      <c r="E83" s="116"/>
      <c r="F83" s="21"/>
    </row>
    <row r="84" spans="1:6" ht="14.25" x14ac:dyDescent="0.2">
      <c r="A84" s="124" t="s">
        <v>29</v>
      </c>
      <c r="B84" s="124"/>
      <c r="C84" s="124"/>
      <c r="D84" s="124"/>
      <c r="E84" s="124"/>
      <c r="F84" s="124"/>
    </row>
    <row r="85" spans="1:6" ht="14.25" x14ac:dyDescent="0.2">
      <c r="A85" s="120" t="s">
        <v>30</v>
      </c>
      <c r="B85" s="120"/>
      <c r="C85" s="120"/>
      <c r="D85" s="120"/>
      <c r="E85" s="120"/>
      <c r="F85" s="120"/>
    </row>
    <row r="86" spans="1:6" x14ac:dyDescent="0.2">
      <c r="A86" s="21"/>
      <c r="B86" s="21"/>
      <c r="C86" s="21"/>
      <c r="D86" s="21"/>
      <c r="E86" s="21"/>
      <c r="F86" s="21"/>
    </row>
    <row r="87" spans="1:6" x14ac:dyDescent="0.2">
      <c r="A87" s="21"/>
      <c r="B87" s="117"/>
      <c r="C87" s="117"/>
      <c r="D87" s="117"/>
      <c r="E87" s="117"/>
      <c r="F87" s="21"/>
    </row>
    <row r="88" spans="1:6" ht="15" x14ac:dyDescent="0.2">
      <c r="A88" s="121" t="s">
        <v>7</v>
      </c>
      <c r="B88" s="121"/>
      <c r="C88" s="121"/>
      <c r="D88" s="121"/>
      <c r="E88" s="121"/>
      <c r="F88" s="121"/>
    </row>
    <row r="90" spans="1:6" ht="39.75" customHeight="1" x14ac:dyDescent="0.2">
      <c r="B90" s="114"/>
      <c r="C90" s="115"/>
      <c r="D90" s="115"/>
    </row>
    <row r="91" spans="1:6" ht="13.5" customHeight="1" x14ac:dyDescent="0.2"/>
    <row r="92" spans="1:6" x14ac:dyDescent="0.2">
      <c r="B92" s="16"/>
      <c r="C92" s="16"/>
      <c r="D92" s="16"/>
    </row>
  </sheetData>
  <mergeCells count="44">
    <mergeCell ref="B37:D37"/>
    <mergeCell ref="A30:F30"/>
    <mergeCell ref="B33:D33"/>
    <mergeCell ref="B34:D34"/>
    <mergeCell ref="B35:D35"/>
    <mergeCell ref="B36:D36"/>
    <mergeCell ref="B50:D50"/>
    <mergeCell ref="B38:D38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9:D59"/>
    <mergeCell ref="B60:D60"/>
    <mergeCell ref="B61:D61"/>
    <mergeCell ref="B62:D62"/>
    <mergeCell ref="B51:D51"/>
    <mergeCell ref="B52:D52"/>
    <mergeCell ref="B53:D53"/>
    <mergeCell ref="B54:D54"/>
    <mergeCell ref="B55:D55"/>
    <mergeCell ref="B56:D56"/>
    <mergeCell ref="B90:D90"/>
    <mergeCell ref="B39:D39"/>
    <mergeCell ref="B79:D79"/>
    <mergeCell ref="B83:E83"/>
    <mergeCell ref="A84:F84"/>
    <mergeCell ref="A85:F85"/>
    <mergeCell ref="B87:E87"/>
    <mergeCell ref="A88:F88"/>
    <mergeCell ref="B63:D63"/>
    <mergeCell ref="B64:D64"/>
    <mergeCell ref="B67:D67"/>
    <mergeCell ref="B68:D68"/>
    <mergeCell ref="B77:D77"/>
    <mergeCell ref="B78:D78"/>
    <mergeCell ref="B57:D57"/>
    <mergeCell ref="B58:D58"/>
  </mergeCells>
  <dataValidations count="1">
    <dataValidation type="list" allowBlank="1" showInputMessage="1" showErrorMessage="1" sqref="B77:B79 B12:B20 B33:B68" xr:uid="{83C01BD5-7C6A-40C0-AF43-D1811FF31171}">
      <formula1>Liste_Activités</formula1>
    </dataValidation>
  </dataValidations>
  <printOptions horizontalCentered="1"/>
  <pageMargins left="0" right="0" top="0" bottom="0" header="0" footer="0"/>
  <pageSetup paperSize="131" orientation="portrait" horizontalDpi="1200" verticalDpi="1200" r:id="rId1"/>
  <headerFooter scaleWithDoc="0"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pageSetUpPr fitToPage="1"/>
  </sheetPr>
  <dimension ref="A1:D47"/>
  <sheetViews>
    <sheetView view="pageBreakPreview" zoomScaleNormal="100" workbookViewId="0">
      <selection activeCell="C54" sqref="C54"/>
    </sheetView>
  </sheetViews>
  <sheetFormatPr baseColWidth="10" defaultRowHeight="12.75" x14ac:dyDescent="0.2"/>
  <cols>
    <col min="1" max="1" width="11.42578125" style="1"/>
    <col min="2" max="2" width="5.5703125" style="1" customWidth="1"/>
    <col min="3" max="3" width="110" style="1" customWidth="1"/>
    <col min="4" max="16384" width="11.42578125" style="1"/>
  </cols>
  <sheetData>
    <row r="1" spans="1:4" ht="22.5" x14ac:dyDescent="0.3">
      <c r="A1" s="5"/>
      <c r="B1" s="125" t="s">
        <v>1</v>
      </c>
      <c r="C1" s="125"/>
      <c r="D1" s="12"/>
    </row>
    <row r="2" spans="1:4" ht="13.5" customHeight="1" x14ac:dyDescent="0.3">
      <c r="A2" s="6"/>
      <c r="B2" s="13"/>
      <c r="C2" s="13"/>
      <c r="D2" s="7"/>
    </row>
    <row r="3" spans="1:4" ht="13.5" thickBot="1" x14ac:dyDescent="0.25">
      <c r="A3" s="6"/>
      <c r="D3" s="7"/>
    </row>
    <row r="4" spans="1:4" ht="13.5" thickBot="1" x14ac:dyDescent="0.25">
      <c r="A4" s="6"/>
      <c r="B4" s="45"/>
      <c r="C4" s="44" t="s">
        <v>3</v>
      </c>
      <c r="D4" s="7"/>
    </row>
    <row r="5" spans="1:4" x14ac:dyDescent="0.2">
      <c r="A5" s="6"/>
      <c r="B5" s="14"/>
      <c r="C5" s="41"/>
      <c r="D5" s="7"/>
    </row>
    <row r="6" spans="1:4" x14ac:dyDescent="0.2">
      <c r="A6" s="6"/>
      <c r="B6" s="14"/>
      <c r="C6" s="8" t="s">
        <v>10</v>
      </c>
      <c r="D6" s="7"/>
    </row>
    <row r="7" spans="1:4" x14ac:dyDescent="0.2">
      <c r="A7" s="6"/>
      <c r="B7" s="14"/>
      <c r="C7" s="8" t="s">
        <v>40</v>
      </c>
      <c r="D7" s="7"/>
    </row>
    <row r="8" spans="1:4" x14ac:dyDescent="0.2">
      <c r="A8" s="6"/>
      <c r="B8" s="14"/>
      <c r="C8" s="8" t="s">
        <v>19</v>
      </c>
      <c r="D8" s="7"/>
    </row>
    <row r="9" spans="1:4" x14ac:dyDescent="0.2">
      <c r="A9" s="6"/>
      <c r="B9" s="14"/>
      <c r="C9" s="8" t="s">
        <v>50</v>
      </c>
      <c r="D9" s="7"/>
    </row>
    <row r="10" spans="1:4" x14ac:dyDescent="0.2">
      <c r="A10" s="6"/>
      <c r="B10" s="14"/>
      <c r="C10" s="8" t="s">
        <v>41</v>
      </c>
      <c r="D10" s="7"/>
    </row>
    <row r="11" spans="1:4" x14ac:dyDescent="0.2">
      <c r="A11" s="6"/>
      <c r="B11" s="14"/>
      <c r="C11" s="8" t="s">
        <v>42</v>
      </c>
      <c r="D11" s="7"/>
    </row>
    <row r="12" spans="1:4" x14ac:dyDescent="0.2">
      <c r="A12" s="6"/>
      <c r="B12" s="14"/>
      <c r="C12" s="8" t="s">
        <v>43</v>
      </c>
      <c r="D12" s="7"/>
    </row>
    <row r="13" spans="1:4" x14ac:dyDescent="0.2">
      <c r="A13" s="6"/>
      <c r="B13" s="14"/>
      <c r="C13" s="8" t="s">
        <v>51</v>
      </c>
      <c r="D13" s="7"/>
    </row>
    <row r="14" spans="1:4" x14ac:dyDescent="0.2">
      <c r="A14" s="6"/>
      <c r="B14" s="14"/>
      <c r="C14" s="8" t="s">
        <v>54</v>
      </c>
      <c r="D14" s="7"/>
    </row>
    <row r="15" spans="1:4" x14ac:dyDescent="0.2">
      <c r="A15" s="6"/>
      <c r="B15" s="14"/>
      <c r="C15" s="8" t="s">
        <v>32</v>
      </c>
      <c r="D15" s="7"/>
    </row>
    <row r="16" spans="1:4" x14ac:dyDescent="0.2">
      <c r="A16" s="6"/>
      <c r="B16" s="14"/>
      <c r="C16" s="8" t="s">
        <v>31</v>
      </c>
      <c r="D16" s="7"/>
    </row>
    <row r="17" spans="1:4" x14ac:dyDescent="0.2">
      <c r="A17" s="6"/>
      <c r="B17" s="14"/>
      <c r="C17" s="8" t="s">
        <v>2</v>
      </c>
      <c r="D17" s="7"/>
    </row>
    <row r="18" spans="1:4" x14ac:dyDescent="0.2">
      <c r="A18" s="6"/>
      <c r="B18" s="14"/>
      <c r="C18" s="8" t="s">
        <v>21</v>
      </c>
      <c r="D18" s="7"/>
    </row>
    <row r="19" spans="1:4" x14ac:dyDescent="0.2">
      <c r="A19" s="6"/>
      <c r="B19" s="14"/>
      <c r="C19" s="8" t="s">
        <v>44</v>
      </c>
      <c r="D19" s="7"/>
    </row>
    <row r="20" spans="1:4" x14ac:dyDescent="0.2">
      <c r="A20" s="6"/>
      <c r="B20" s="14"/>
      <c r="C20" s="8" t="s">
        <v>45</v>
      </c>
      <c r="D20" s="7"/>
    </row>
    <row r="21" spans="1:4" x14ac:dyDescent="0.2">
      <c r="A21" s="6"/>
      <c r="B21" s="14"/>
      <c r="C21" s="8" t="s">
        <v>89</v>
      </c>
      <c r="D21" s="7"/>
    </row>
    <row r="22" spans="1:4" x14ac:dyDescent="0.2">
      <c r="A22" s="6"/>
      <c r="B22" s="14"/>
      <c r="C22" s="8" t="s">
        <v>46</v>
      </c>
      <c r="D22" s="7"/>
    </row>
    <row r="23" spans="1:4" x14ac:dyDescent="0.2">
      <c r="A23" s="6"/>
      <c r="B23" s="14"/>
      <c r="C23" s="8" t="s">
        <v>20</v>
      </c>
      <c r="D23" s="7"/>
    </row>
    <row r="24" spans="1:4" x14ac:dyDescent="0.2">
      <c r="A24" s="6"/>
      <c r="B24" s="14"/>
      <c r="C24" s="8" t="s">
        <v>22</v>
      </c>
      <c r="D24" s="7"/>
    </row>
    <row r="25" spans="1:4" x14ac:dyDescent="0.2">
      <c r="A25" s="6"/>
      <c r="B25" s="14"/>
      <c r="C25" s="8" t="s">
        <v>23</v>
      </c>
      <c r="D25" s="7"/>
    </row>
    <row r="26" spans="1:4" x14ac:dyDescent="0.2">
      <c r="A26" s="6"/>
      <c r="B26" s="14"/>
      <c r="C26" s="8" t="s">
        <v>9</v>
      </c>
      <c r="D26" s="7"/>
    </row>
    <row r="27" spans="1:4" x14ac:dyDescent="0.2">
      <c r="A27" s="6"/>
      <c r="B27" s="14"/>
      <c r="C27" s="8" t="s">
        <v>8</v>
      </c>
      <c r="D27" s="7"/>
    </row>
    <row r="28" spans="1:4" ht="25.5" x14ac:dyDescent="0.2">
      <c r="A28" s="6"/>
      <c r="B28" s="14"/>
      <c r="C28" s="8" t="s">
        <v>90</v>
      </c>
      <c r="D28" s="7"/>
    </row>
    <row r="29" spans="1:4" x14ac:dyDescent="0.2">
      <c r="A29" s="6"/>
      <c r="B29" s="14"/>
      <c r="C29" s="8" t="s">
        <v>33</v>
      </c>
      <c r="D29" s="7"/>
    </row>
    <row r="30" spans="1:4" x14ac:dyDescent="0.2">
      <c r="A30" s="6"/>
      <c r="B30" s="14"/>
      <c r="C30" s="8" t="s">
        <v>47</v>
      </c>
      <c r="D30" s="7"/>
    </row>
    <row r="31" spans="1:4" x14ac:dyDescent="0.2">
      <c r="A31" s="6"/>
      <c r="B31" s="14"/>
      <c r="C31" s="8" t="s">
        <v>91</v>
      </c>
      <c r="D31" s="7"/>
    </row>
    <row r="32" spans="1:4" x14ac:dyDescent="0.2">
      <c r="A32" s="6"/>
      <c r="B32" s="14"/>
      <c r="C32" s="9" t="s">
        <v>25</v>
      </c>
      <c r="D32" s="7"/>
    </row>
    <row r="33" spans="1:4" x14ac:dyDescent="0.2">
      <c r="A33" s="6"/>
      <c r="B33" s="14"/>
      <c r="C33" s="9" t="s">
        <v>27</v>
      </c>
      <c r="D33" s="7"/>
    </row>
    <row r="34" spans="1:4" x14ac:dyDescent="0.2">
      <c r="A34" s="6"/>
      <c r="B34" s="14"/>
      <c r="C34" s="9" t="s">
        <v>26</v>
      </c>
      <c r="D34" s="7"/>
    </row>
    <row r="35" spans="1:4" x14ac:dyDescent="0.2">
      <c r="A35" s="6"/>
      <c r="B35" s="14"/>
      <c r="C35" s="9" t="s">
        <v>49</v>
      </c>
      <c r="D35" s="7"/>
    </row>
    <row r="36" spans="1:4" x14ac:dyDescent="0.2">
      <c r="A36" s="6"/>
      <c r="B36" s="14"/>
      <c r="C36" s="9" t="s">
        <v>24</v>
      </c>
      <c r="D36" s="7"/>
    </row>
    <row r="37" spans="1:4" x14ac:dyDescent="0.2">
      <c r="A37" s="6"/>
      <c r="B37" s="14"/>
      <c r="C37" s="9" t="s">
        <v>48</v>
      </c>
      <c r="D37" s="7"/>
    </row>
    <row r="38" spans="1:4" x14ac:dyDescent="0.2">
      <c r="A38" s="6"/>
      <c r="B38" s="14"/>
      <c r="C38" s="9" t="s">
        <v>92</v>
      </c>
      <c r="D38" s="7"/>
    </row>
    <row r="39" spans="1:4" x14ac:dyDescent="0.2">
      <c r="A39" s="6"/>
      <c r="B39" s="14"/>
      <c r="C39" s="9" t="s">
        <v>36</v>
      </c>
      <c r="D39" s="7"/>
    </row>
    <row r="40" spans="1:4" x14ac:dyDescent="0.2">
      <c r="A40" s="6"/>
      <c r="B40" s="14"/>
      <c r="C40" s="8" t="s">
        <v>28</v>
      </c>
      <c r="D40" s="7"/>
    </row>
    <row r="41" spans="1:4" x14ac:dyDescent="0.2">
      <c r="A41" s="6"/>
      <c r="B41" s="14"/>
      <c r="C41" s="8" t="s">
        <v>34</v>
      </c>
      <c r="D41" s="7"/>
    </row>
    <row r="42" spans="1:4" x14ac:dyDescent="0.2">
      <c r="A42" s="6"/>
      <c r="B42" s="14"/>
      <c r="C42" s="8" t="s">
        <v>35</v>
      </c>
      <c r="D42" s="7"/>
    </row>
    <row r="43" spans="1:4" x14ac:dyDescent="0.2">
      <c r="A43" s="6"/>
      <c r="B43" s="14"/>
      <c r="C43" s="8" t="s">
        <v>39</v>
      </c>
      <c r="D43" s="7"/>
    </row>
    <row r="44" spans="1:4" x14ac:dyDescent="0.2">
      <c r="A44" s="6"/>
      <c r="B44" s="14"/>
      <c r="C44" s="8" t="s">
        <v>52</v>
      </c>
      <c r="D44" s="7"/>
    </row>
    <row r="45" spans="1:4" x14ac:dyDescent="0.2">
      <c r="A45" s="6"/>
      <c r="B45" s="14"/>
      <c r="C45" s="8" t="s">
        <v>53</v>
      </c>
      <c r="D45" s="7"/>
    </row>
    <row r="46" spans="1:4" x14ac:dyDescent="0.2">
      <c r="A46" s="6"/>
      <c r="B46" s="14"/>
      <c r="C46" s="8"/>
      <c r="D46" s="7"/>
    </row>
    <row r="47" spans="1:4" ht="13.5" thickBot="1" x14ac:dyDescent="0.25">
      <c r="A47" s="10"/>
      <c r="B47" s="15"/>
      <c r="C47" s="11"/>
      <c r="D47" s="11"/>
    </row>
  </sheetData>
  <mergeCells count="1">
    <mergeCell ref="B1:C1"/>
  </mergeCells>
  <phoneticPr fontId="4" type="noConversion"/>
  <pageMargins left="0.78740157499999996" right="0.78740157499999996" top="0.984251969" bottom="0.984251969" header="0.4921259845" footer="0.4921259845"/>
  <pageSetup scale="7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C3FAB-7559-45C2-8350-B29F2E0A560F}">
  <sheetPr>
    <pageSetUpPr fitToPage="1"/>
  </sheetPr>
  <dimension ref="A1:F88"/>
  <sheetViews>
    <sheetView workbookViewId="0">
      <selection sqref="A1:F88"/>
    </sheetView>
  </sheetViews>
  <sheetFormatPr baseColWidth="10" defaultRowHeight="12.75" x14ac:dyDescent="0.2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">
      <c r="A1" s="54"/>
      <c r="B1" s="54"/>
      <c r="C1" s="54"/>
      <c r="D1" s="55"/>
      <c r="E1" s="56"/>
      <c r="F1" s="56"/>
    </row>
    <row r="2" spans="1:6" ht="12.75" customHeight="1" x14ac:dyDescent="0.2">
      <c r="A2" s="54"/>
      <c r="B2" s="54"/>
      <c r="C2" s="54"/>
      <c r="D2" s="55"/>
      <c r="E2" s="56"/>
      <c r="F2" s="56"/>
    </row>
    <row r="3" spans="1:6" ht="12.75" customHeight="1" x14ac:dyDescent="0.2">
      <c r="A3" s="54"/>
      <c r="B3" s="54"/>
      <c r="C3" s="54"/>
      <c r="D3" s="55"/>
      <c r="E3" s="56"/>
      <c r="F3" s="56"/>
    </row>
    <row r="4" spans="1:6" ht="12.75" customHeight="1" x14ac:dyDescent="0.2">
      <c r="A4" s="54"/>
      <c r="B4" s="54"/>
      <c r="C4" s="54"/>
      <c r="D4" s="55"/>
      <c r="E4" s="56"/>
      <c r="F4" s="56"/>
    </row>
    <row r="5" spans="1:6" ht="12.75" customHeight="1" x14ac:dyDescent="0.2">
      <c r="A5" s="54"/>
      <c r="B5" s="54"/>
      <c r="C5" s="54"/>
      <c r="D5" s="55"/>
      <c r="E5" s="56"/>
      <c r="F5" s="56"/>
    </row>
    <row r="6" spans="1:6" ht="12.75" customHeight="1" x14ac:dyDescent="0.2">
      <c r="A6" s="54"/>
      <c r="B6" s="54"/>
      <c r="C6" s="54"/>
      <c r="D6" s="55"/>
      <c r="E6" s="56"/>
      <c r="F6" s="56"/>
    </row>
    <row r="7" spans="1:6" ht="12.75" customHeight="1" x14ac:dyDescent="0.2">
      <c r="A7" s="54"/>
      <c r="B7" s="54"/>
      <c r="C7" s="54"/>
      <c r="D7" s="55"/>
      <c r="E7" s="56"/>
      <c r="F7" s="56"/>
    </row>
    <row r="8" spans="1:6" ht="12.75" customHeight="1" x14ac:dyDescent="0.2">
      <c r="A8" s="54"/>
      <c r="B8" s="54"/>
      <c r="C8" s="54"/>
      <c r="D8" s="55"/>
      <c r="E8" s="56"/>
      <c r="F8" s="56"/>
    </row>
    <row r="9" spans="1:6" ht="12.75" customHeight="1" x14ac:dyDescent="0.2">
      <c r="A9" s="54"/>
      <c r="B9" s="54"/>
      <c r="C9" s="54"/>
      <c r="D9" s="55"/>
      <c r="E9" s="56"/>
      <c r="F9" s="56"/>
    </row>
    <row r="10" spans="1:6" ht="12.75" customHeight="1" x14ac:dyDescent="0.2">
      <c r="A10" s="54"/>
      <c r="B10" s="54"/>
      <c r="C10" s="54"/>
      <c r="D10" s="55"/>
      <c r="E10" s="56"/>
      <c r="F10" s="56"/>
    </row>
    <row r="11" spans="1:6" ht="12.75" customHeight="1" x14ac:dyDescent="0.2">
      <c r="A11" s="54"/>
      <c r="B11" s="54"/>
      <c r="C11" s="54"/>
      <c r="D11" s="55"/>
      <c r="E11" s="56"/>
      <c r="F11" s="56"/>
    </row>
    <row r="12" spans="1:6" ht="12.75" customHeight="1" x14ac:dyDescent="0.2">
      <c r="A12" s="54"/>
      <c r="B12" s="57"/>
      <c r="C12" s="57"/>
      <c r="D12" s="55"/>
      <c r="E12" s="56"/>
      <c r="F12" s="56"/>
    </row>
    <row r="13" spans="1:6" ht="12.75" customHeight="1" x14ac:dyDescent="0.2">
      <c r="A13" s="54"/>
      <c r="B13" s="57"/>
      <c r="C13" s="57"/>
      <c r="D13" s="55"/>
      <c r="E13" s="56"/>
      <c r="F13" s="56"/>
    </row>
    <row r="14" spans="1:6" ht="12.75" customHeight="1" x14ac:dyDescent="0.2">
      <c r="A14" s="54"/>
      <c r="B14" s="57"/>
      <c r="C14" s="57"/>
      <c r="D14" s="55"/>
      <c r="E14" s="56"/>
      <c r="F14" s="56"/>
    </row>
    <row r="15" spans="1:6" ht="12.75" customHeight="1" x14ac:dyDescent="0.2">
      <c r="A15" s="54"/>
      <c r="B15" s="57"/>
      <c r="C15" s="57"/>
      <c r="D15" s="55"/>
      <c r="E15" s="56"/>
      <c r="F15" s="56"/>
    </row>
    <row r="16" spans="1:6" ht="12.75" customHeight="1" x14ac:dyDescent="0.2">
      <c r="A16" s="54"/>
      <c r="B16" s="57"/>
      <c r="C16" s="57"/>
      <c r="D16" s="55"/>
      <c r="E16" s="56"/>
      <c r="F16" s="56"/>
    </row>
    <row r="17" spans="1:6" ht="12.75" customHeight="1" x14ac:dyDescent="0.2">
      <c r="A17" s="54"/>
      <c r="B17" s="57"/>
      <c r="C17" s="57"/>
      <c r="D17" s="55"/>
      <c r="E17" s="56"/>
      <c r="F17" s="56"/>
    </row>
    <row r="18" spans="1:6" ht="12.75" customHeight="1" x14ac:dyDescent="0.2">
      <c r="A18" s="54"/>
      <c r="B18" s="57"/>
      <c r="C18" s="57"/>
      <c r="D18" s="55"/>
      <c r="E18" s="56"/>
      <c r="F18" s="56"/>
    </row>
    <row r="19" spans="1:6" ht="12.75" customHeight="1" x14ac:dyDescent="0.2">
      <c r="A19" s="54"/>
      <c r="B19" s="57"/>
      <c r="C19" s="57"/>
      <c r="D19" s="55"/>
      <c r="E19" s="56"/>
      <c r="F19" s="56"/>
    </row>
    <row r="20" spans="1:6" ht="12.75" customHeight="1" x14ac:dyDescent="0.2">
      <c r="A20" s="54"/>
      <c r="B20" s="57"/>
      <c r="C20" s="57"/>
      <c r="D20" s="55"/>
      <c r="E20" s="56"/>
      <c r="F20" s="56"/>
    </row>
    <row r="21" spans="1:6" ht="15" customHeight="1" x14ac:dyDescent="0.2">
      <c r="A21" s="58"/>
      <c r="B21" s="59" t="s">
        <v>94</v>
      </c>
      <c r="C21" s="59"/>
      <c r="D21" s="60"/>
      <c r="E21" s="61"/>
      <c r="F21" s="61"/>
    </row>
    <row r="22" spans="1:6" ht="15" customHeight="1" x14ac:dyDescent="0.2">
      <c r="A22" s="58"/>
      <c r="B22" s="58"/>
      <c r="C22" s="58"/>
      <c r="D22" s="60"/>
      <c r="E22" s="61"/>
      <c r="F22" s="61"/>
    </row>
    <row r="23" spans="1:6" ht="15" customHeight="1" x14ac:dyDescent="0.2">
      <c r="A23" s="58"/>
      <c r="B23" s="59" t="s">
        <v>95</v>
      </c>
      <c r="C23" s="59"/>
      <c r="D23" s="60"/>
      <c r="E23" s="61"/>
      <c r="F23" s="61"/>
    </row>
    <row r="24" spans="1:6" ht="15" customHeight="1" x14ac:dyDescent="0.2">
      <c r="A24" s="58"/>
      <c r="B24" s="62" t="s">
        <v>96</v>
      </c>
      <c r="C24" s="58"/>
      <c r="D24" s="60"/>
      <c r="E24" s="61"/>
      <c r="F24" s="61"/>
    </row>
    <row r="25" spans="1:6" ht="15" customHeight="1" x14ac:dyDescent="0.2">
      <c r="A25" s="58"/>
      <c r="B25" s="58" t="s">
        <v>97</v>
      </c>
      <c r="C25" s="58"/>
      <c r="D25" s="60"/>
      <c r="E25" s="61"/>
      <c r="F25" s="61"/>
    </row>
    <row r="26" spans="1:6" ht="15" customHeight="1" x14ac:dyDescent="0.2">
      <c r="A26" s="58"/>
      <c r="B26" s="58" t="s">
        <v>98</v>
      </c>
      <c r="C26" s="58"/>
      <c r="D26" s="60"/>
      <c r="E26" s="61"/>
      <c r="F26" s="61"/>
    </row>
    <row r="27" spans="1:6" ht="15" customHeight="1" x14ac:dyDescent="0.2">
      <c r="A27" s="59"/>
      <c r="B27" s="58"/>
      <c r="C27" s="58"/>
      <c r="D27" s="63"/>
      <c r="E27" s="64"/>
      <c r="F27" s="64"/>
    </row>
    <row r="28" spans="1:6" ht="15.95" customHeight="1" x14ac:dyDescent="0.2">
      <c r="A28" s="58"/>
      <c r="B28" s="59"/>
      <c r="C28" s="59"/>
      <c r="D28" s="64" t="s">
        <v>11</v>
      </c>
      <c r="E28" s="65" t="s">
        <v>99</v>
      </c>
      <c r="F28" s="65"/>
    </row>
    <row r="29" spans="1:6" ht="13.5" customHeight="1" thickBot="1" x14ac:dyDescent="0.25">
      <c r="A29" s="66"/>
      <c r="B29" s="66"/>
      <c r="C29" s="66"/>
      <c r="D29" s="67"/>
      <c r="E29" s="68"/>
      <c r="F29" s="68"/>
    </row>
    <row r="30" spans="1:6" ht="21.75" customHeight="1" x14ac:dyDescent="0.2">
      <c r="A30" s="127" t="s">
        <v>0</v>
      </c>
      <c r="B30" s="127"/>
      <c r="C30" s="127"/>
      <c r="D30" s="127"/>
      <c r="E30" s="127"/>
      <c r="F30" s="69"/>
    </row>
    <row r="31" spans="1:6" ht="14.25" customHeight="1" x14ac:dyDescent="0.2">
      <c r="A31" s="70"/>
      <c r="B31" s="70"/>
      <c r="C31" s="70"/>
      <c r="D31" s="70"/>
      <c r="E31" s="70"/>
      <c r="F31" s="70"/>
    </row>
    <row r="32" spans="1:6" ht="14.25" customHeight="1" x14ac:dyDescent="0.2">
      <c r="A32" s="71"/>
      <c r="B32" s="72" t="s">
        <v>6</v>
      </c>
      <c r="C32" s="73"/>
      <c r="D32" s="74"/>
      <c r="E32" s="75"/>
      <c r="F32" s="75"/>
    </row>
    <row r="33" spans="1:6" ht="14.25" customHeight="1" x14ac:dyDescent="0.2">
      <c r="A33" s="71"/>
      <c r="B33" s="71"/>
      <c r="C33" s="71"/>
      <c r="D33" s="74"/>
      <c r="E33" s="75"/>
      <c r="F33" s="75"/>
    </row>
    <row r="34" spans="1:6" ht="14.25" customHeight="1" x14ac:dyDescent="0.2">
      <c r="A34" s="71"/>
      <c r="B34" s="76" t="s">
        <v>100</v>
      </c>
      <c r="C34" s="77"/>
      <c r="D34" s="78"/>
      <c r="E34" s="78"/>
      <c r="F34" s="78"/>
    </row>
    <row r="35" spans="1:6" ht="14.25" customHeight="1" x14ac:dyDescent="0.2">
      <c r="A35" s="71"/>
      <c r="B35" s="76" t="s">
        <v>101</v>
      </c>
      <c r="C35" s="79"/>
      <c r="D35" s="78"/>
      <c r="E35" s="78"/>
      <c r="F35" s="78"/>
    </row>
    <row r="36" spans="1:6" ht="14.25" customHeight="1" x14ac:dyDescent="0.2">
      <c r="A36" s="71"/>
      <c r="B36" s="76" t="s">
        <v>102</v>
      </c>
      <c r="C36" s="77"/>
      <c r="D36" s="78"/>
      <c r="E36" s="78"/>
      <c r="F36" s="78"/>
    </row>
    <row r="37" spans="1:6" ht="14.25" customHeight="1" x14ac:dyDescent="0.2">
      <c r="A37" s="71"/>
      <c r="B37" s="76" t="s">
        <v>101</v>
      </c>
      <c r="C37" s="77"/>
      <c r="D37" s="78"/>
      <c r="E37" s="78"/>
      <c r="F37" s="78"/>
    </row>
    <row r="38" spans="1:6" ht="14.25" customHeight="1" x14ac:dyDescent="0.2">
      <c r="A38" s="71"/>
      <c r="B38" s="76" t="s">
        <v>21</v>
      </c>
      <c r="C38" s="77"/>
      <c r="D38" s="78"/>
      <c r="E38" s="78"/>
      <c r="F38" s="78"/>
    </row>
    <row r="39" spans="1:6" ht="14.25" customHeight="1" x14ac:dyDescent="0.2">
      <c r="A39" s="71"/>
      <c r="B39" s="76" t="s">
        <v>101</v>
      </c>
      <c r="C39" s="77"/>
      <c r="D39" s="78"/>
      <c r="E39" s="78"/>
      <c r="F39" s="78"/>
    </row>
    <row r="40" spans="1:6" ht="14.25" customHeight="1" x14ac:dyDescent="0.2">
      <c r="A40" s="71"/>
      <c r="B40" s="76" t="s">
        <v>103</v>
      </c>
      <c r="C40" s="79"/>
      <c r="D40" s="78"/>
      <c r="E40" s="78"/>
      <c r="F40" s="78"/>
    </row>
    <row r="41" spans="1:6" ht="14.25" customHeight="1" x14ac:dyDescent="0.2">
      <c r="A41" s="71"/>
      <c r="B41" s="76" t="s">
        <v>101</v>
      </c>
      <c r="C41" s="77"/>
      <c r="D41" s="78"/>
      <c r="E41" s="78"/>
      <c r="F41" s="78"/>
    </row>
    <row r="42" spans="1:6" ht="14.25" customHeight="1" x14ac:dyDescent="0.2">
      <c r="A42" s="71"/>
      <c r="B42" s="76" t="s">
        <v>104</v>
      </c>
      <c r="C42" s="77"/>
      <c r="D42" s="78"/>
      <c r="E42" s="78"/>
      <c r="F42" s="78"/>
    </row>
    <row r="43" spans="1:6" ht="14.25" customHeight="1" x14ac:dyDescent="0.2">
      <c r="A43" s="71"/>
      <c r="B43" s="76" t="s">
        <v>101</v>
      </c>
      <c r="C43" s="77"/>
      <c r="D43" s="78"/>
      <c r="E43" s="78"/>
      <c r="F43" s="78"/>
    </row>
    <row r="44" spans="1:6" ht="14.25" customHeight="1" x14ac:dyDescent="0.2">
      <c r="A44" s="71"/>
      <c r="B44" s="76" t="s">
        <v>20</v>
      </c>
      <c r="C44" s="77"/>
      <c r="D44" s="78"/>
      <c r="E44" s="78"/>
      <c r="F44" s="78"/>
    </row>
    <row r="45" spans="1:6" ht="14.25" customHeight="1" x14ac:dyDescent="0.2">
      <c r="A45" s="71"/>
      <c r="B45" s="76" t="s">
        <v>101</v>
      </c>
      <c r="C45" s="77"/>
      <c r="D45" s="78"/>
      <c r="E45" s="78"/>
      <c r="F45" s="78"/>
    </row>
    <row r="46" spans="1:6" ht="14.25" customHeight="1" x14ac:dyDescent="0.2">
      <c r="A46" s="71"/>
      <c r="B46" s="76" t="s">
        <v>105</v>
      </c>
      <c r="C46" s="77"/>
      <c r="D46" s="78"/>
      <c r="E46" s="78"/>
      <c r="F46" s="78"/>
    </row>
    <row r="47" spans="1:6" ht="14.25" customHeight="1" x14ac:dyDescent="0.2">
      <c r="A47" s="71"/>
      <c r="B47" s="76" t="s">
        <v>101</v>
      </c>
      <c r="C47" s="77"/>
      <c r="D47" s="78"/>
      <c r="E47" s="78"/>
      <c r="F47" s="78"/>
    </row>
    <row r="48" spans="1:6" ht="14.25" customHeight="1" x14ac:dyDescent="0.2">
      <c r="A48" s="71"/>
      <c r="B48" s="76" t="s">
        <v>106</v>
      </c>
      <c r="C48" s="77"/>
      <c r="D48" s="78"/>
      <c r="E48" s="78"/>
      <c r="F48" s="78"/>
    </row>
    <row r="49" spans="1:6" ht="14.25" customHeight="1" x14ac:dyDescent="0.2">
      <c r="A49" s="71"/>
      <c r="B49" s="76" t="s">
        <v>101</v>
      </c>
      <c r="C49" s="77"/>
      <c r="D49" s="78"/>
      <c r="E49" s="78"/>
      <c r="F49" s="78"/>
    </row>
    <row r="50" spans="1:6" ht="14.25" customHeight="1" x14ac:dyDescent="0.2">
      <c r="A50" s="71"/>
      <c r="B50" s="76" t="s">
        <v>33</v>
      </c>
      <c r="C50" s="80"/>
      <c r="D50" s="80"/>
      <c r="E50" s="78"/>
      <c r="F50" s="78"/>
    </row>
    <row r="51" spans="1:6" ht="14.25" customHeight="1" x14ac:dyDescent="0.2">
      <c r="A51" s="71"/>
      <c r="B51" s="76" t="s">
        <v>101</v>
      </c>
      <c r="C51" s="77"/>
      <c r="D51" s="78"/>
      <c r="E51" s="78"/>
      <c r="F51" s="78"/>
    </row>
    <row r="52" spans="1:6" ht="14.25" customHeight="1" x14ac:dyDescent="0.2">
      <c r="A52" s="71"/>
      <c r="B52" s="76" t="s">
        <v>107</v>
      </c>
      <c r="C52" s="77"/>
      <c r="D52" s="78"/>
      <c r="E52" s="78"/>
      <c r="F52" s="78"/>
    </row>
    <row r="53" spans="1:6" ht="14.25" customHeight="1" x14ac:dyDescent="0.2">
      <c r="A53" s="71"/>
      <c r="B53" s="76" t="s">
        <v>101</v>
      </c>
      <c r="C53" s="77"/>
      <c r="D53" s="78"/>
      <c r="E53" s="78"/>
      <c r="F53" s="78"/>
    </row>
    <row r="54" spans="1:6" ht="14.25" customHeight="1" x14ac:dyDescent="0.2">
      <c r="A54" s="71"/>
      <c r="B54" s="76" t="s">
        <v>39</v>
      </c>
      <c r="C54" s="77"/>
      <c r="D54" s="78"/>
      <c r="E54" s="78"/>
      <c r="F54" s="78"/>
    </row>
    <row r="55" spans="1:6" ht="14.25" customHeight="1" x14ac:dyDescent="0.2">
      <c r="A55" s="71"/>
      <c r="B55" s="76" t="s">
        <v>101</v>
      </c>
      <c r="C55" s="77"/>
      <c r="D55" s="78"/>
      <c r="E55" s="78"/>
      <c r="F55" s="78"/>
    </row>
    <row r="56" spans="1:6" ht="14.25" customHeight="1" x14ac:dyDescent="0.2">
      <c r="A56" s="71"/>
      <c r="B56" s="76" t="s">
        <v>108</v>
      </c>
      <c r="C56" s="77"/>
      <c r="D56" s="78"/>
      <c r="E56" s="78"/>
      <c r="F56" s="78"/>
    </row>
    <row r="57" spans="1:6" ht="14.25" customHeight="1" x14ac:dyDescent="0.2">
      <c r="A57" s="71"/>
      <c r="B57" s="76"/>
      <c r="C57" s="77"/>
      <c r="D57" s="78"/>
      <c r="E57" s="78"/>
      <c r="F57" s="78"/>
    </row>
    <row r="58" spans="1:6" ht="14.25" customHeight="1" x14ac:dyDescent="0.2">
      <c r="A58" s="71"/>
      <c r="B58" s="76"/>
      <c r="C58" s="77"/>
      <c r="D58" s="78"/>
      <c r="E58" s="78"/>
      <c r="F58" s="78"/>
    </row>
    <row r="59" spans="1:6" ht="14.25" customHeight="1" x14ac:dyDescent="0.2">
      <c r="A59" s="71"/>
      <c r="B59" s="76"/>
      <c r="C59" s="77"/>
      <c r="D59" s="78"/>
      <c r="E59" s="78"/>
      <c r="F59" s="78"/>
    </row>
    <row r="60" spans="1:6" ht="14.25" customHeight="1" x14ac:dyDescent="0.2">
      <c r="A60" s="71"/>
      <c r="B60" s="76"/>
      <c r="C60" s="77"/>
      <c r="D60" s="78"/>
      <c r="E60" s="78"/>
      <c r="F60" s="78"/>
    </row>
    <row r="61" spans="1:6" ht="14.25" customHeight="1" x14ac:dyDescent="0.2">
      <c r="A61" s="71"/>
      <c r="B61" s="76"/>
      <c r="C61" s="77"/>
      <c r="D61" s="78"/>
      <c r="E61" s="78"/>
      <c r="F61" s="78"/>
    </row>
    <row r="62" spans="1:6" ht="14.25" customHeight="1" x14ac:dyDescent="0.2">
      <c r="A62" s="71"/>
      <c r="B62" s="76"/>
      <c r="C62" s="77"/>
      <c r="D62" s="78"/>
      <c r="E62" s="78"/>
      <c r="F62" s="78"/>
    </row>
    <row r="63" spans="1:6" ht="14.25" customHeight="1" x14ac:dyDescent="0.2">
      <c r="A63" s="71"/>
      <c r="B63" s="76"/>
      <c r="C63" s="81"/>
      <c r="D63" s="82"/>
      <c r="E63" s="78"/>
      <c r="F63" s="78"/>
    </row>
    <row r="64" spans="1:6" ht="14.25" customHeight="1" x14ac:dyDescent="0.2">
      <c r="A64" s="71"/>
      <c r="B64" s="76"/>
      <c r="C64" s="83"/>
      <c r="D64" s="75"/>
      <c r="E64" s="78"/>
      <c r="F64" s="78"/>
    </row>
    <row r="65" spans="1:6" ht="14.25" customHeight="1" x14ac:dyDescent="0.2">
      <c r="A65" s="71"/>
      <c r="B65" s="76"/>
      <c r="C65" s="84" t="s">
        <v>37</v>
      </c>
      <c r="D65" s="85" t="s">
        <v>38</v>
      </c>
      <c r="E65" s="78"/>
      <c r="F65" s="78"/>
    </row>
    <row r="66" spans="1:6" ht="14.25" customHeight="1" x14ac:dyDescent="0.2">
      <c r="A66" s="71"/>
      <c r="B66" s="76"/>
      <c r="C66" s="86">
        <v>17</v>
      </c>
      <c r="D66" s="87">
        <v>350</v>
      </c>
      <c r="E66" s="88"/>
      <c r="F66" s="88"/>
    </row>
    <row r="67" spans="1:6" ht="14.25" customHeight="1" x14ac:dyDescent="0.2">
      <c r="A67" s="71"/>
      <c r="B67" s="76"/>
      <c r="C67" s="86"/>
      <c r="D67" s="87"/>
      <c r="E67" s="78"/>
      <c r="F67" s="78"/>
    </row>
    <row r="68" spans="1:6" ht="13.5" customHeight="1" x14ac:dyDescent="0.2">
      <c r="A68" s="71"/>
      <c r="B68" s="89"/>
      <c r="C68" s="90"/>
      <c r="D68" s="90"/>
      <c r="E68" s="90"/>
      <c r="F68" s="71"/>
    </row>
    <row r="69" spans="1:6" ht="15.95" customHeight="1" x14ac:dyDescent="0.2">
      <c r="A69" s="58"/>
      <c r="B69" s="91" t="s">
        <v>15</v>
      </c>
      <c r="C69" s="91"/>
      <c r="D69" s="60"/>
      <c r="E69" s="92">
        <v>5950</v>
      </c>
      <c r="F69" s="92"/>
    </row>
    <row r="70" spans="1:6" ht="15.95" customHeight="1" x14ac:dyDescent="0.2">
      <c r="A70" s="58"/>
      <c r="B70" s="93" t="s">
        <v>12</v>
      </c>
      <c r="C70" s="94"/>
      <c r="D70" s="60"/>
      <c r="E70" s="95">
        <v>0</v>
      </c>
      <c r="F70" s="95"/>
    </row>
    <row r="71" spans="1:6" ht="15.95" customHeight="1" x14ac:dyDescent="0.2">
      <c r="A71" s="58"/>
      <c r="B71" s="96" t="s">
        <v>109</v>
      </c>
      <c r="C71" s="94"/>
      <c r="D71" s="60"/>
      <c r="E71" s="95">
        <v>0</v>
      </c>
      <c r="F71" s="95"/>
    </row>
    <row r="72" spans="1:6" ht="15.95" customHeight="1" x14ac:dyDescent="0.2">
      <c r="A72" s="58"/>
      <c r="B72" s="96" t="s">
        <v>13</v>
      </c>
      <c r="C72" s="94"/>
      <c r="D72" s="60"/>
      <c r="E72" s="95">
        <v>0</v>
      </c>
      <c r="F72" s="95"/>
    </row>
    <row r="73" spans="1:6" ht="15.95" customHeight="1" x14ac:dyDescent="0.2">
      <c r="A73" s="58"/>
      <c r="B73" s="59" t="s">
        <v>14</v>
      </c>
      <c r="C73" s="91"/>
      <c r="D73" s="60"/>
      <c r="E73" s="97">
        <v>5950</v>
      </c>
      <c r="F73" s="97"/>
    </row>
    <row r="74" spans="1:6" ht="15.95" customHeight="1" x14ac:dyDescent="0.2">
      <c r="A74" s="58"/>
      <c r="B74" s="94" t="s">
        <v>5</v>
      </c>
      <c r="C74" s="98">
        <v>0.05</v>
      </c>
      <c r="D74" s="94"/>
      <c r="E74" s="99">
        <v>297.5</v>
      </c>
      <c r="F74" s="99"/>
    </row>
    <row r="75" spans="1:6" ht="15.95" customHeight="1" x14ac:dyDescent="0.2">
      <c r="A75" s="58"/>
      <c r="B75" s="100" t="s">
        <v>4</v>
      </c>
      <c r="C75" s="101">
        <v>9.9750000000000005E-2</v>
      </c>
      <c r="D75" s="94"/>
      <c r="E75" s="102">
        <v>593.51</v>
      </c>
      <c r="F75" s="99"/>
    </row>
    <row r="76" spans="1:6" ht="15.95" customHeight="1" x14ac:dyDescent="0.2">
      <c r="A76" s="58"/>
      <c r="B76" s="72"/>
      <c r="C76" s="58"/>
      <c r="D76" s="60"/>
      <c r="E76" s="61"/>
      <c r="F76" s="61"/>
    </row>
    <row r="77" spans="1:6" ht="15.95" customHeight="1" thickBot="1" x14ac:dyDescent="0.25">
      <c r="A77" s="58"/>
      <c r="B77" s="103" t="s">
        <v>16</v>
      </c>
      <c r="C77" s="91"/>
      <c r="D77" s="104"/>
      <c r="E77" s="105">
        <v>6841.01</v>
      </c>
      <c r="F77" s="106"/>
    </row>
    <row r="78" spans="1:6" ht="15.95" customHeight="1" thickTop="1" x14ac:dyDescent="0.2">
      <c r="A78" s="58"/>
      <c r="B78" s="100"/>
      <c r="C78" s="100"/>
      <c r="D78" s="100"/>
      <c r="E78" s="107"/>
      <c r="F78" s="100"/>
    </row>
    <row r="79" spans="1:6" ht="15.95" customHeight="1" x14ac:dyDescent="0.2">
      <c r="A79" s="58"/>
      <c r="B79" s="72" t="s">
        <v>18</v>
      </c>
      <c r="C79" s="100"/>
      <c r="D79" s="60"/>
      <c r="E79" s="61">
        <v>0</v>
      </c>
      <c r="F79" s="61"/>
    </row>
    <row r="80" spans="1:6" ht="15.95" customHeight="1" x14ac:dyDescent="0.2">
      <c r="A80" s="58"/>
      <c r="B80" s="91"/>
      <c r="C80" s="100"/>
      <c r="D80" s="100"/>
      <c r="E80" s="107"/>
      <c r="F80" s="100"/>
    </row>
    <row r="81" spans="1:6" ht="15.95" customHeight="1" x14ac:dyDescent="0.2">
      <c r="A81" s="58"/>
      <c r="B81" s="128" t="s">
        <v>17</v>
      </c>
      <c r="C81" s="129"/>
      <c r="D81" s="108"/>
      <c r="E81" s="109">
        <v>6841.01</v>
      </c>
      <c r="F81" s="61"/>
    </row>
    <row r="82" spans="1:6" ht="15.95" customHeight="1" x14ac:dyDescent="0.2">
      <c r="A82" s="58"/>
      <c r="B82" s="58"/>
      <c r="C82" s="58"/>
      <c r="D82" s="60"/>
      <c r="E82" s="61"/>
      <c r="F82" s="61"/>
    </row>
    <row r="83" spans="1:6" ht="15.95" customHeight="1" x14ac:dyDescent="0.2">
      <c r="A83" s="110"/>
      <c r="B83" s="130"/>
      <c r="C83" s="131"/>
      <c r="D83" s="131"/>
      <c r="E83" s="131"/>
      <c r="F83" s="111"/>
    </row>
    <row r="84" spans="1:6" ht="15.95" customHeight="1" x14ac:dyDescent="0.2">
      <c r="A84" s="132" t="s">
        <v>29</v>
      </c>
      <c r="B84" s="132"/>
      <c r="C84" s="132"/>
      <c r="D84" s="132"/>
      <c r="E84" s="132"/>
      <c r="F84" s="72"/>
    </row>
    <row r="85" spans="1:6" ht="15.95" customHeight="1" x14ac:dyDescent="0.2">
      <c r="A85" s="133" t="s">
        <v>30</v>
      </c>
      <c r="B85" s="133"/>
      <c r="C85" s="133"/>
      <c r="D85" s="133"/>
      <c r="E85" s="133"/>
      <c r="F85" s="46"/>
    </row>
    <row r="86" spans="1:6" ht="15.95" customHeight="1" x14ac:dyDescent="0.2">
      <c r="A86" s="112"/>
      <c r="B86" s="112"/>
      <c r="C86" s="112"/>
      <c r="D86" s="112"/>
      <c r="E86" s="112"/>
      <c r="F86" s="46"/>
    </row>
    <row r="87" spans="1:6" ht="15.95" customHeight="1" x14ac:dyDescent="0.2">
      <c r="A87" s="112"/>
      <c r="B87" s="112"/>
      <c r="C87" s="112"/>
      <c r="D87" s="112"/>
      <c r="E87" s="112"/>
      <c r="F87" s="46"/>
    </row>
    <row r="88" spans="1:6" ht="15.95" customHeight="1" x14ac:dyDescent="0.2">
      <c r="A88" s="126" t="s">
        <v>7</v>
      </c>
      <c r="B88" s="126"/>
      <c r="C88" s="126"/>
      <c r="D88" s="126"/>
      <c r="E88" s="126"/>
      <c r="F88" s="126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3"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35FD-2277-43B8-86AA-A23DF6DC1D5B}">
  <sheetPr>
    <pageSetUpPr fitToPage="1"/>
  </sheetPr>
  <dimension ref="A1:F88"/>
  <sheetViews>
    <sheetView workbookViewId="0">
      <selection sqref="A1:F88"/>
    </sheetView>
  </sheetViews>
  <sheetFormatPr baseColWidth="10" defaultRowHeight="12.75" x14ac:dyDescent="0.2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">
      <c r="A1" s="54"/>
      <c r="B1" s="54"/>
      <c r="C1" s="54"/>
      <c r="D1" s="55"/>
      <c r="E1" s="56"/>
      <c r="F1" s="56"/>
    </row>
    <row r="2" spans="1:6" ht="12.75" customHeight="1" x14ac:dyDescent="0.2">
      <c r="A2" s="54"/>
      <c r="B2" s="54"/>
      <c r="C2" s="54"/>
      <c r="D2" s="55"/>
      <c r="E2" s="56"/>
      <c r="F2" s="56"/>
    </row>
    <row r="3" spans="1:6" ht="12.75" customHeight="1" x14ac:dyDescent="0.2">
      <c r="A3" s="54"/>
      <c r="B3" s="54"/>
      <c r="C3" s="54"/>
      <c r="D3" s="55"/>
      <c r="E3" s="56"/>
      <c r="F3" s="56"/>
    </row>
    <row r="4" spans="1:6" ht="12.75" customHeight="1" x14ac:dyDescent="0.2">
      <c r="A4" s="54"/>
      <c r="B4" s="54"/>
      <c r="C4" s="54"/>
      <c r="D4" s="55"/>
      <c r="E4" s="56"/>
      <c r="F4" s="56"/>
    </row>
    <row r="5" spans="1:6" ht="12.75" customHeight="1" x14ac:dyDescent="0.2">
      <c r="A5" s="54"/>
      <c r="B5" s="54"/>
      <c r="C5" s="54"/>
      <c r="D5" s="55"/>
      <c r="E5" s="56"/>
      <c r="F5" s="56"/>
    </row>
    <row r="6" spans="1:6" ht="12.75" customHeight="1" x14ac:dyDescent="0.2">
      <c r="A6" s="54"/>
      <c r="B6" s="54"/>
      <c r="C6" s="54"/>
      <c r="D6" s="55"/>
      <c r="E6" s="56"/>
      <c r="F6" s="56"/>
    </row>
    <row r="7" spans="1:6" ht="12.75" customHeight="1" x14ac:dyDescent="0.2">
      <c r="A7" s="54"/>
      <c r="B7" s="54"/>
      <c r="C7" s="54"/>
      <c r="D7" s="55"/>
      <c r="E7" s="56"/>
      <c r="F7" s="56"/>
    </row>
    <row r="8" spans="1:6" ht="12.75" customHeight="1" x14ac:dyDescent="0.2">
      <c r="A8" s="54"/>
      <c r="B8" s="54"/>
      <c r="C8" s="54"/>
      <c r="D8" s="55"/>
      <c r="E8" s="56"/>
      <c r="F8" s="56"/>
    </row>
    <row r="9" spans="1:6" ht="12.75" customHeight="1" x14ac:dyDescent="0.2">
      <c r="A9" s="54"/>
      <c r="B9" s="54"/>
      <c r="C9" s="54"/>
      <c r="D9" s="55"/>
      <c r="E9" s="56"/>
      <c r="F9" s="56"/>
    </row>
    <row r="10" spans="1:6" ht="12.75" customHeight="1" x14ac:dyDescent="0.2">
      <c r="A10" s="54"/>
      <c r="B10" s="54"/>
      <c r="C10" s="54"/>
      <c r="D10" s="55"/>
      <c r="E10" s="56"/>
      <c r="F10" s="56"/>
    </row>
    <row r="11" spans="1:6" ht="12.75" customHeight="1" x14ac:dyDescent="0.2">
      <c r="A11" s="54"/>
      <c r="B11" s="54"/>
      <c r="C11" s="54"/>
      <c r="D11" s="55"/>
      <c r="E11" s="56"/>
      <c r="F11" s="56"/>
    </row>
    <row r="12" spans="1:6" ht="12.75" customHeight="1" x14ac:dyDescent="0.2">
      <c r="A12" s="54"/>
      <c r="B12" s="57"/>
      <c r="C12" s="57"/>
      <c r="D12" s="55"/>
      <c r="E12" s="56"/>
      <c r="F12" s="56"/>
    </row>
    <row r="13" spans="1:6" ht="12.75" customHeight="1" x14ac:dyDescent="0.2">
      <c r="A13" s="54"/>
      <c r="B13" s="57"/>
      <c r="C13" s="57"/>
      <c r="D13" s="55"/>
      <c r="E13" s="56"/>
      <c r="F13" s="56"/>
    </row>
    <row r="14" spans="1:6" ht="12.75" customHeight="1" x14ac:dyDescent="0.2">
      <c r="A14" s="54"/>
      <c r="B14" s="57"/>
      <c r="C14" s="57"/>
      <c r="D14" s="55"/>
      <c r="E14" s="56"/>
      <c r="F14" s="56"/>
    </row>
    <row r="15" spans="1:6" ht="12.75" customHeight="1" x14ac:dyDescent="0.2">
      <c r="A15" s="54"/>
      <c r="B15" s="57"/>
      <c r="C15" s="57"/>
      <c r="D15" s="55"/>
      <c r="E15" s="56"/>
      <c r="F15" s="56"/>
    </row>
    <row r="16" spans="1:6" ht="12.75" customHeight="1" x14ac:dyDescent="0.2">
      <c r="A16" s="54"/>
      <c r="B16" s="57"/>
      <c r="C16" s="57"/>
      <c r="D16" s="55"/>
      <c r="E16" s="56"/>
      <c r="F16" s="56"/>
    </row>
    <row r="17" spans="1:6" ht="12.75" customHeight="1" x14ac:dyDescent="0.2">
      <c r="A17" s="54"/>
      <c r="B17" s="57"/>
      <c r="C17" s="57"/>
      <c r="D17" s="55"/>
      <c r="E17" s="56"/>
      <c r="F17" s="56"/>
    </row>
    <row r="18" spans="1:6" ht="12.75" customHeight="1" x14ac:dyDescent="0.2">
      <c r="A18" s="54"/>
      <c r="B18" s="57"/>
      <c r="C18" s="57"/>
      <c r="D18" s="55"/>
      <c r="E18" s="56"/>
      <c r="F18" s="56"/>
    </row>
    <row r="19" spans="1:6" ht="12.75" customHeight="1" x14ac:dyDescent="0.2">
      <c r="A19" s="54"/>
      <c r="B19" s="57"/>
      <c r="C19" s="57"/>
      <c r="D19" s="55"/>
      <c r="E19" s="56"/>
      <c r="F19" s="56"/>
    </row>
    <row r="20" spans="1:6" ht="12.75" customHeight="1" x14ac:dyDescent="0.2">
      <c r="A20" s="54"/>
      <c r="B20" s="57"/>
      <c r="C20" s="57"/>
      <c r="D20" s="55"/>
      <c r="E20" s="56"/>
      <c r="F20" s="56"/>
    </row>
    <row r="21" spans="1:6" ht="15" customHeight="1" x14ac:dyDescent="0.2">
      <c r="A21" s="58"/>
      <c r="B21" s="59" t="s">
        <v>110</v>
      </c>
      <c r="C21" s="59"/>
      <c r="D21" s="60"/>
      <c r="E21" s="61"/>
      <c r="F21" s="61"/>
    </row>
    <row r="22" spans="1:6" ht="15" customHeight="1" x14ac:dyDescent="0.2">
      <c r="A22" s="58"/>
      <c r="B22" s="58"/>
      <c r="C22" s="58"/>
      <c r="D22" s="60"/>
      <c r="E22" s="61"/>
      <c r="F22" s="61"/>
    </row>
    <row r="23" spans="1:6" ht="15" customHeight="1" x14ac:dyDescent="0.2">
      <c r="A23" s="58"/>
      <c r="B23" s="59" t="s">
        <v>95</v>
      </c>
      <c r="C23" s="59"/>
      <c r="D23" s="60"/>
      <c r="E23" s="61"/>
      <c r="F23" s="61"/>
    </row>
    <row r="24" spans="1:6" ht="15" customHeight="1" x14ac:dyDescent="0.2">
      <c r="A24" s="58"/>
      <c r="B24" s="62" t="s">
        <v>96</v>
      </c>
      <c r="C24" s="58"/>
      <c r="D24" s="60"/>
      <c r="E24" s="61"/>
      <c r="F24" s="61"/>
    </row>
    <row r="25" spans="1:6" ht="15" customHeight="1" x14ac:dyDescent="0.2">
      <c r="A25" s="58"/>
      <c r="B25" s="58" t="s">
        <v>97</v>
      </c>
      <c r="C25" s="58"/>
      <c r="D25" s="60"/>
      <c r="E25" s="61"/>
      <c r="F25" s="61"/>
    </row>
    <row r="26" spans="1:6" ht="15" customHeight="1" x14ac:dyDescent="0.2">
      <c r="A26" s="58"/>
      <c r="B26" s="58" t="s">
        <v>98</v>
      </c>
      <c r="C26" s="58"/>
      <c r="D26" s="60"/>
      <c r="E26" s="61"/>
      <c r="F26" s="61"/>
    </row>
    <row r="27" spans="1:6" ht="15" customHeight="1" x14ac:dyDescent="0.2">
      <c r="A27" s="59"/>
      <c r="B27" s="58"/>
      <c r="C27" s="58"/>
      <c r="D27" s="63"/>
      <c r="E27" s="64"/>
      <c r="F27" s="64"/>
    </row>
    <row r="28" spans="1:6" ht="15.95" customHeight="1" x14ac:dyDescent="0.2">
      <c r="A28" s="58"/>
      <c r="B28" s="59"/>
      <c r="C28" s="59"/>
      <c r="D28" s="64" t="s">
        <v>11</v>
      </c>
      <c r="E28" s="65" t="s">
        <v>111</v>
      </c>
      <c r="F28" s="65"/>
    </row>
    <row r="29" spans="1:6" ht="13.5" customHeight="1" thickBot="1" x14ac:dyDescent="0.25">
      <c r="A29" s="66"/>
      <c r="B29" s="66"/>
      <c r="C29" s="66"/>
      <c r="D29" s="67"/>
      <c r="E29" s="68"/>
      <c r="F29" s="68"/>
    </row>
    <row r="30" spans="1:6" ht="21.75" customHeight="1" x14ac:dyDescent="0.2">
      <c r="A30" s="127" t="s">
        <v>0</v>
      </c>
      <c r="B30" s="127"/>
      <c r="C30" s="127"/>
      <c r="D30" s="127"/>
      <c r="E30" s="127"/>
      <c r="F30" s="69"/>
    </row>
    <row r="31" spans="1:6" ht="14.25" customHeight="1" x14ac:dyDescent="0.2">
      <c r="A31" s="70"/>
      <c r="B31" s="70"/>
      <c r="C31" s="70"/>
      <c r="D31" s="70"/>
      <c r="E31" s="70"/>
      <c r="F31" s="70"/>
    </row>
    <row r="32" spans="1:6" ht="14.25" customHeight="1" x14ac:dyDescent="0.2">
      <c r="A32" s="71"/>
      <c r="B32" s="72" t="s">
        <v>6</v>
      </c>
      <c r="C32" s="73"/>
      <c r="D32" s="74"/>
      <c r="E32" s="75"/>
      <c r="F32" s="75"/>
    </row>
    <row r="33" spans="1:6" ht="14.25" customHeight="1" x14ac:dyDescent="0.2">
      <c r="A33" s="71"/>
      <c r="B33" s="71"/>
      <c r="C33" s="71"/>
      <c r="D33" s="74"/>
      <c r="E33" s="75"/>
      <c r="F33" s="75"/>
    </row>
    <row r="34" spans="1:6" ht="14.25" customHeight="1" x14ac:dyDescent="0.2">
      <c r="A34" s="71"/>
      <c r="B34" s="76" t="s">
        <v>9</v>
      </c>
      <c r="C34" s="77"/>
      <c r="D34" s="78"/>
      <c r="E34" s="78"/>
      <c r="F34" s="78"/>
    </row>
    <row r="35" spans="1:6" ht="14.25" customHeight="1" x14ac:dyDescent="0.2">
      <c r="A35" s="71"/>
      <c r="B35" s="76" t="s">
        <v>101</v>
      </c>
      <c r="C35" s="79"/>
      <c r="D35" s="78"/>
      <c r="E35" s="78"/>
      <c r="F35" s="78"/>
    </row>
    <row r="36" spans="1:6" ht="14.25" customHeight="1" x14ac:dyDescent="0.2">
      <c r="A36" s="71"/>
      <c r="B36" s="76" t="s">
        <v>25</v>
      </c>
      <c r="C36" s="77"/>
      <c r="D36" s="78"/>
      <c r="E36" s="78"/>
      <c r="F36" s="78"/>
    </row>
    <row r="37" spans="1:6" ht="14.25" customHeight="1" x14ac:dyDescent="0.2">
      <c r="A37" s="71"/>
      <c r="B37" s="76" t="s">
        <v>101</v>
      </c>
      <c r="C37" s="77"/>
      <c r="D37" s="78"/>
      <c r="E37" s="78"/>
      <c r="F37" s="78"/>
    </row>
    <row r="38" spans="1:6" ht="14.25" customHeight="1" x14ac:dyDescent="0.2">
      <c r="A38" s="71"/>
      <c r="B38" s="76" t="s">
        <v>112</v>
      </c>
      <c r="C38" s="77"/>
      <c r="D38" s="78"/>
      <c r="E38" s="78"/>
      <c r="F38" s="78"/>
    </row>
    <row r="39" spans="1:6" ht="14.25" customHeight="1" x14ac:dyDescent="0.2">
      <c r="A39" s="71"/>
      <c r="B39" s="76"/>
      <c r="C39" s="77"/>
      <c r="D39" s="78"/>
      <c r="E39" s="78"/>
      <c r="F39" s="78"/>
    </row>
    <row r="40" spans="1:6" ht="14.25" customHeight="1" x14ac:dyDescent="0.2">
      <c r="A40" s="71"/>
      <c r="B40" s="76"/>
      <c r="C40" s="79"/>
      <c r="D40" s="78"/>
      <c r="E40" s="78"/>
      <c r="F40" s="78"/>
    </row>
    <row r="41" spans="1:6" ht="14.25" customHeight="1" x14ac:dyDescent="0.2">
      <c r="A41" s="71"/>
      <c r="B41" s="76"/>
      <c r="C41" s="77"/>
      <c r="D41" s="78"/>
      <c r="E41" s="78"/>
      <c r="F41" s="78"/>
    </row>
    <row r="42" spans="1:6" ht="14.25" customHeight="1" x14ac:dyDescent="0.2">
      <c r="A42" s="71"/>
      <c r="B42" s="76"/>
      <c r="C42" s="77"/>
      <c r="D42" s="78"/>
      <c r="E42" s="78"/>
      <c r="F42" s="78"/>
    </row>
    <row r="43" spans="1:6" ht="14.25" customHeight="1" x14ac:dyDescent="0.2">
      <c r="A43" s="71"/>
      <c r="B43" s="76"/>
      <c r="C43" s="77"/>
      <c r="D43" s="78"/>
      <c r="E43" s="78"/>
      <c r="F43" s="78"/>
    </row>
    <row r="44" spans="1:6" ht="14.25" customHeight="1" x14ac:dyDescent="0.2">
      <c r="A44" s="71"/>
      <c r="B44" s="76"/>
      <c r="C44" s="77"/>
      <c r="D44" s="78"/>
      <c r="E44" s="78"/>
      <c r="F44" s="78"/>
    </row>
    <row r="45" spans="1:6" ht="14.25" customHeight="1" x14ac:dyDescent="0.2">
      <c r="A45" s="71"/>
      <c r="B45" s="76"/>
      <c r="C45" s="77"/>
      <c r="D45" s="78"/>
      <c r="E45" s="78"/>
      <c r="F45" s="78"/>
    </row>
    <row r="46" spans="1:6" ht="14.25" customHeight="1" x14ac:dyDescent="0.2">
      <c r="A46" s="71"/>
      <c r="B46" s="76"/>
      <c r="C46" s="77"/>
      <c r="D46" s="78"/>
      <c r="E46" s="78"/>
      <c r="F46" s="78"/>
    </row>
    <row r="47" spans="1:6" ht="14.25" customHeight="1" x14ac:dyDescent="0.2">
      <c r="A47" s="71"/>
      <c r="B47" s="76"/>
      <c r="C47" s="77"/>
      <c r="D47" s="78"/>
      <c r="E47" s="78"/>
      <c r="F47" s="78"/>
    </row>
    <row r="48" spans="1:6" ht="14.25" customHeight="1" x14ac:dyDescent="0.2">
      <c r="A48" s="71"/>
      <c r="B48" s="76"/>
      <c r="C48" s="77"/>
      <c r="D48" s="78"/>
      <c r="E48" s="78"/>
      <c r="F48" s="78"/>
    </row>
    <row r="49" spans="1:6" ht="14.25" customHeight="1" x14ac:dyDescent="0.2">
      <c r="A49" s="71"/>
      <c r="B49" s="76"/>
      <c r="C49" s="77"/>
      <c r="D49" s="78"/>
      <c r="E49" s="78"/>
      <c r="F49" s="78"/>
    </row>
    <row r="50" spans="1:6" ht="14.25" customHeight="1" x14ac:dyDescent="0.2">
      <c r="A50" s="71"/>
      <c r="B50" s="76"/>
      <c r="C50" s="80"/>
      <c r="D50" s="80"/>
      <c r="E50" s="78"/>
      <c r="F50" s="78"/>
    </row>
    <row r="51" spans="1:6" ht="14.25" customHeight="1" x14ac:dyDescent="0.2">
      <c r="A51" s="71"/>
      <c r="B51" s="76"/>
      <c r="C51" s="77"/>
      <c r="D51" s="78"/>
      <c r="E51" s="78"/>
      <c r="F51" s="78"/>
    </row>
    <row r="52" spans="1:6" ht="14.25" customHeight="1" x14ac:dyDescent="0.2">
      <c r="A52" s="71"/>
      <c r="B52" s="76"/>
      <c r="C52" s="77"/>
      <c r="D52" s="78"/>
      <c r="E52" s="78"/>
      <c r="F52" s="78"/>
    </row>
    <row r="53" spans="1:6" ht="14.25" customHeight="1" x14ac:dyDescent="0.2">
      <c r="A53" s="71"/>
      <c r="B53" s="76"/>
      <c r="C53" s="77"/>
      <c r="D53" s="78"/>
      <c r="E53" s="78"/>
      <c r="F53" s="78"/>
    </row>
    <row r="54" spans="1:6" ht="14.25" customHeight="1" x14ac:dyDescent="0.2">
      <c r="A54" s="71"/>
      <c r="B54" s="76"/>
      <c r="C54" s="77"/>
      <c r="D54" s="78"/>
      <c r="E54" s="78"/>
      <c r="F54" s="78"/>
    </row>
    <row r="55" spans="1:6" ht="14.25" customHeight="1" x14ac:dyDescent="0.2">
      <c r="A55" s="71"/>
      <c r="B55" s="76"/>
      <c r="C55" s="77"/>
      <c r="D55" s="78"/>
      <c r="E55" s="78"/>
      <c r="F55" s="78"/>
    </row>
    <row r="56" spans="1:6" ht="14.25" customHeight="1" x14ac:dyDescent="0.2">
      <c r="A56" s="71"/>
      <c r="B56" s="76"/>
      <c r="C56" s="77"/>
      <c r="D56" s="78"/>
      <c r="E56" s="78"/>
      <c r="F56" s="78"/>
    </row>
    <row r="57" spans="1:6" ht="14.25" customHeight="1" x14ac:dyDescent="0.2">
      <c r="A57" s="71"/>
      <c r="B57" s="76"/>
      <c r="C57" s="77"/>
      <c r="D57" s="78"/>
      <c r="E57" s="78"/>
      <c r="F57" s="78"/>
    </row>
    <row r="58" spans="1:6" ht="14.25" customHeight="1" x14ac:dyDescent="0.2">
      <c r="A58" s="71"/>
      <c r="B58" s="76"/>
      <c r="C58" s="77"/>
      <c r="D58" s="78"/>
      <c r="E58" s="78"/>
      <c r="F58" s="78"/>
    </row>
    <row r="59" spans="1:6" ht="14.25" customHeight="1" x14ac:dyDescent="0.2">
      <c r="A59" s="71"/>
      <c r="B59" s="76"/>
      <c r="C59" s="77"/>
      <c r="D59" s="78"/>
      <c r="E59" s="78"/>
      <c r="F59" s="78"/>
    </row>
    <row r="60" spans="1:6" ht="14.25" customHeight="1" x14ac:dyDescent="0.2">
      <c r="A60" s="71"/>
      <c r="B60" s="76"/>
      <c r="C60" s="77"/>
      <c r="D60" s="78"/>
      <c r="E60" s="78"/>
      <c r="F60" s="78"/>
    </row>
    <row r="61" spans="1:6" ht="14.25" customHeight="1" x14ac:dyDescent="0.2">
      <c r="A61" s="71"/>
      <c r="B61" s="76"/>
      <c r="C61" s="77"/>
      <c r="D61" s="78"/>
      <c r="E61" s="78"/>
      <c r="F61" s="78"/>
    </row>
    <row r="62" spans="1:6" ht="14.25" customHeight="1" x14ac:dyDescent="0.2">
      <c r="A62" s="71"/>
      <c r="B62" s="76"/>
      <c r="C62" s="77"/>
      <c r="D62" s="78"/>
      <c r="E62" s="78"/>
      <c r="F62" s="78"/>
    </row>
    <row r="63" spans="1:6" ht="14.25" customHeight="1" x14ac:dyDescent="0.2">
      <c r="A63" s="71"/>
      <c r="B63" s="89"/>
      <c r="C63" s="81"/>
      <c r="D63" s="82"/>
      <c r="E63" s="78"/>
      <c r="F63" s="78"/>
    </row>
    <row r="64" spans="1:6" ht="14.25" customHeight="1" x14ac:dyDescent="0.2">
      <c r="A64" s="71"/>
      <c r="B64" s="76"/>
      <c r="C64" s="83"/>
      <c r="D64" s="75"/>
      <c r="E64" s="78"/>
      <c r="F64" s="78"/>
    </row>
    <row r="65" spans="1:6" ht="14.25" customHeight="1" x14ac:dyDescent="0.2">
      <c r="A65" s="71"/>
      <c r="B65" s="76"/>
      <c r="C65" s="84" t="s">
        <v>37</v>
      </c>
      <c r="D65" s="85" t="s">
        <v>38</v>
      </c>
      <c r="E65" s="78"/>
      <c r="F65" s="78"/>
    </row>
    <row r="66" spans="1:6" ht="14.25" customHeight="1" x14ac:dyDescent="0.2">
      <c r="A66" s="71"/>
      <c r="B66" s="76"/>
      <c r="C66" s="86">
        <v>7</v>
      </c>
      <c r="D66" s="87">
        <v>350</v>
      </c>
      <c r="E66" s="88"/>
      <c r="F66" s="88"/>
    </row>
    <row r="67" spans="1:6" ht="14.25" customHeight="1" x14ac:dyDescent="0.2">
      <c r="A67" s="71"/>
      <c r="B67" s="89"/>
      <c r="C67" s="86"/>
      <c r="D67" s="87"/>
      <c r="E67" s="78"/>
      <c r="F67" s="78"/>
    </row>
    <row r="68" spans="1:6" ht="13.5" customHeight="1" x14ac:dyDescent="0.2">
      <c r="A68" s="71"/>
      <c r="B68" s="89"/>
      <c r="C68" s="90"/>
      <c r="D68" s="90"/>
      <c r="E68" s="90"/>
      <c r="F68" s="71"/>
    </row>
    <row r="69" spans="1:6" ht="15.95" customHeight="1" x14ac:dyDescent="0.2">
      <c r="A69" s="58"/>
      <c r="B69" s="91" t="s">
        <v>15</v>
      </c>
      <c r="C69" s="91"/>
      <c r="D69" s="60"/>
      <c r="E69" s="92">
        <v>2450</v>
      </c>
      <c r="F69" s="92"/>
    </row>
    <row r="70" spans="1:6" ht="15.95" customHeight="1" x14ac:dyDescent="0.2">
      <c r="A70" s="58"/>
      <c r="B70" s="93" t="s">
        <v>12</v>
      </c>
      <c r="C70" s="94"/>
      <c r="D70" s="60"/>
      <c r="E70" s="95">
        <v>0</v>
      </c>
      <c r="F70" s="95"/>
    </row>
    <row r="71" spans="1:6" ht="15.95" customHeight="1" x14ac:dyDescent="0.2">
      <c r="A71" s="58"/>
      <c r="B71" s="96" t="s">
        <v>109</v>
      </c>
      <c r="C71" s="94"/>
      <c r="D71" s="60"/>
      <c r="E71" s="95">
        <v>0</v>
      </c>
      <c r="F71" s="95"/>
    </row>
    <row r="72" spans="1:6" ht="15.95" customHeight="1" x14ac:dyDescent="0.2">
      <c r="A72" s="58"/>
      <c r="B72" s="96" t="s">
        <v>13</v>
      </c>
      <c r="C72" s="94"/>
      <c r="D72" s="60"/>
      <c r="E72" s="95">
        <v>0</v>
      </c>
      <c r="F72" s="95"/>
    </row>
    <row r="73" spans="1:6" ht="15.95" customHeight="1" x14ac:dyDescent="0.2">
      <c r="A73" s="58"/>
      <c r="B73" s="59" t="s">
        <v>14</v>
      </c>
      <c r="C73" s="91"/>
      <c r="D73" s="60"/>
      <c r="E73" s="97">
        <v>2450</v>
      </c>
      <c r="F73" s="97"/>
    </row>
    <row r="74" spans="1:6" ht="15.95" customHeight="1" x14ac:dyDescent="0.2">
      <c r="A74" s="58"/>
      <c r="B74" s="94" t="s">
        <v>5</v>
      </c>
      <c r="C74" s="98">
        <v>0.05</v>
      </c>
      <c r="D74" s="94"/>
      <c r="E74" s="99">
        <v>122.5</v>
      </c>
      <c r="F74" s="99"/>
    </row>
    <row r="75" spans="1:6" ht="15.95" customHeight="1" x14ac:dyDescent="0.2">
      <c r="A75" s="58"/>
      <c r="B75" s="100" t="s">
        <v>4</v>
      </c>
      <c r="C75" s="101">
        <v>9.9750000000000005E-2</v>
      </c>
      <c r="D75" s="94"/>
      <c r="E75" s="102">
        <v>244.39</v>
      </c>
      <c r="F75" s="99"/>
    </row>
    <row r="76" spans="1:6" ht="15.95" customHeight="1" x14ac:dyDescent="0.2">
      <c r="A76" s="58"/>
      <c r="B76" s="72"/>
      <c r="C76" s="58"/>
      <c r="D76" s="60"/>
      <c r="E76" s="61"/>
      <c r="F76" s="61"/>
    </row>
    <row r="77" spans="1:6" ht="15.95" customHeight="1" thickBot="1" x14ac:dyDescent="0.25">
      <c r="A77" s="58"/>
      <c r="B77" s="103" t="s">
        <v>16</v>
      </c>
      <c r="C77" s="91"/>
      <c r="D77" s="104"/>
      <c r="E77" s="105">
        <v>2816.89</v>
      </c>
      <c r="F77" s="106"/>
    </row>
    <row r="78" spans="1:6" ht="15.95" customHeight="1" thickTop="1" x14ac:dyDescent="0.2">
      <c r="A78" s="58"/>
      <c r="B78" s="100"/>
      <c r="C78" s="100"/>
      <c r="D78" s="100"/>
      <c r="E78" s="107"/>
      <c r="F78" s="100"/>
    </row>
    <row r="79" spans="1:6" ht="15.95" customHeight="1" x14ac:dyDescent="0.2">
      <c r="A79" s="58"/>
      <c r="B79" s="72" t="s">
        <v>18</v>
      </c>
      <c r="C79" s="100"/>
      <c r="D79" s="60"/>
      <c r="E79" s="61">
        <v>0</v>
      </c>
      <c r="F79" s="61"/>
    </row>
    <row r="80" spans="1:6" ht="15.95" customHeight="1" x14ac:dyDescent="0.2">
      <c r="A80" s="58"/>
      <c r="B80" s="91"/>
      <c r="C80" s="100"/>
      <c r="D80" s="100"/>
      <c r="E80" s="107"/>
      <c r="F80" s="100"/>
    </row>
    <row r="81" spans="1:6" ht="15.95" customHeight="1" x14ac:dyDescent="0.2">
      <c r="A81" s="58"/>
      <c r="B81" s="128" t="s">
        <v>17</v>
      </c>
      <c r="C81" s="129"/>
      <c r="D81" s="108"/>
      <c r="E81" s="109">
        <v>2816.89</v>
      </c>
      <c r="F81" s="61"/>
    </row>
    <row r="82" spans="1:6" ht="15.95" customHeight="1" x14ac:dyDescent="0.2">
      <c r="A82" s="58"/>
      <c r="B82" s="58"/>
      <c r="C82" s="58"/>
      <c r="D82" s="60"/>
      <c r="E82" s="61"/>
      <c r="F82" s="61"/>
    </row>
    <row r="83" spans="1:6" ht="15.95" customHeight="1" x14ac:dyDescent="0.2">
      <c r="A83" s="110"/>
      <c r="B83" s="130"/>
      <c r="C83" s="131"/>
      <c r="D83" s="131"/>
      <c r="E83" s="131"/>
      <c r="F83" s="111"/>
    </row>
    <row r="84" spans="1:6" ht="15.95" customHeight="1" x14ac:dyDescent="0.2">
      <c r="A84" s="132" t="s">
        <v>29</v>
      </c>
      <c r="B84" s="132"/>
      <c r="C84" s="132"/>
      <c r="D84" s="132"/>
      <c r="E84" s="132"/>
      <c r="F84" s="72"/>
    </row>
    <row r="85" spans="1:6" ht="15.95" customHeight="1" x14ac:dyDescent="0.2">
      <c r="A85" s="133" t="s">
        <v>30</v>
      </c>
      <c r="B85" s="133"/>
      <c r="C85" s="133"/>
      <c r="D85" s="133"/>
      <c r="E85" s="133"/>
      <c r="F85" s="46"/>
    </row>
    <row r="86" spans="1:6" ht="15.95" customHeight="1" x14ac:dyDescent="0.2">
      <c r="A86" s="112"/>
      <c r="B86" s="112"/>
      <c r="C86" s="112"/>
      <c r="D86" s="112"/>
      <c r="E86" s="112"/>
      <c r="F86" s="46"/>
    </row>
    <row r="87" spans="1:6" ht="15.95" customHeight="1" x14ac:dyDescent="0.2">
      <c r="A87" s="112"/>
      <c r="B87" s="112"/>
      <c r="C87" s="112"/>
      <c r="D87" s="112"/>
      <c r="E87" s="112"/>
      <c r="F87" s="46"/>
    </row>
    <row r="88" spans="1:6" ht="15.95" customHeight="1" x14ac:dyDescent="0.2">
      <c r="A88" s="126" t="s">
        <v>7</v>
      </c>
      <c r="B88" s="126"/>
      <c r="C88" s="126"/>
      <c r="D88" s="126"/>
      <c r="E88" s="126"/>
      <c r="F88" s="126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54" scale="60" orientation="portrait" verticalDpi="597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4B95-2F6F-44C2-844A-AA1140ECCA7D}">
  <sheetPr>
    <pageSetUpPr fitToPage="1"/>
  </sheetPr>
  <dimension ref="A1:F88"/>
  <sheetViews>
    <sheetView workbookViewId="0">
      <selection activeCell="B23" sqref="B23:B26"/>
    </sheetView>
  </sheetViews>
  <sheetFormatPr baseColWidth="10" defaultRowHeight="12.75" x14ac:dyDescent="0.2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">
      <c r="A1" s="54"/>
      <c r="B1" s="54"/>
      <c r="C1" s="54"/>
      <c r="D1" s="55"/>
      <c r="E1" s="56"/>
      <c r="F1" s="56"/>
    </row>
    <row r="2" spans="1:6" ht="12.75" customHeight="1" x14ac:dyDescent="0.2">
      <c r="A2" s="54"/>
      <c r="B2" s="54"/>
      <c r="C2" s="54"/>
      <c r="D2" s="55"/>
      <c r="E2" s="56"/>
      <c r="F2" s="56"/>
    </row>
    <row r="3" spans="1:6" ht="12.75" customHeight="1" x14ac:dyDescent="0.2">
      <c r="A3" s="54"/>
      <c r="B3" s="54"/>
      <c r="C3" s="54"/>
      <c r="D3" s="55"/>
      <c r="E3" s="56"/>
      <c r="F3" s="56"/>
    </row>
    <row r="4" spans="1:6" ht="12.75" customHeight="1" x14ac:dyDescent="0.2">
      <c r="A4" s="54"/>
      <c r="B4" s="54"/>
      <c r="C4" s="54"/>
      <c r="D4" s="55"/>
      <c r="E4" s="56"/>
      <c r="F4" s="56"/>
    </row>
    <row r="5" spans="1:6" ht="12.75" customHeight="1" x14ac:dyDescent="0.2">
      <c r="A5" s="54"/>
      <c r="B5" s="54"/>
      <c r="C5" s="54"/>
      <c r="D5" s="55"/>
      <c r="E5" s="56"/>
      <c r="F5" s="56"/>
    </row>
    <row r="6" spans="1:6" ht="12.75" customHeight="1" x14ac:dyDescent="0.2">
      <c r="A6" s="54"/>
      <c r="B6" s="54"/>
      <c r="C6" s="54"/>
      <c r="D6" s="55"/>
      <c r="E6" s="56"/>
      <c r="F6" s="56"/>
    </row>
    <row r="7" spans="1:6" ht="12.75" customHeight="1" x14ac:dyDescent="0.2">
      <c r="A7" s="54"/>
      <c r="B7" s="54"/>
      <c r="C7" s="54"/>
      <c r="D7" s="55"/>
      <c r="E7" s="56"/>
      <c r="F7" s="56"/>
    </row>
    <row r="8" spans="1:6" ht="12.75" customHeight="1" x14ac:dyDescent="0.2">
      <c r="A8" s="54"/>
      <c r="B8" s="54"/>
      <c r="C8" s="54"/>
      <c r="D8" s="55"/>
      <c r="E8" s="56"/>
      <c r="F8" s="56"/>
    </row>
    <row r="9" spans="1:6" ht="12.75" customHeight="1" x14ac:dyDescent="0.2">
      <c r="A9" s="54"/>
      <c r="B9" s="54"/>
      <c r="C9" s="54"/>
      <c r="D9" s="55"/>
      <c r="E9" s="56"/>
      <c r="F9" s="56"/>
    </row>
    <row r="10" spans="1:6" ht="12.75" customHeight="1" x14ac:dyDescent="0.2">
      <c r="A10" s="54"/>
      <c r="B10" s="54"/>
      <c r="C10" s="54"/>
      <c r="D10" s="55"/>
      <c r="E10" s="56"/>
      <c r="F10" s="56"/>
    </row>
    <row r="11" spans="1:6" ht="12.75" customHeight="1" x14ac:dyDescent="0.2">
      <c r="A11" s="54"/>
      <c r="B11" s="54"/>
      <c r="C11" s="54"/>
      <c r="D11" s="55"/>
      <c r="E11" s="56"/>
      <c r="F11" s="56"/>
    </row>
    <row r="12" spans="1:6" ht="12.75" customHeight="1" x14ac:dyDescent="0.2">
      <c r="A12" s="54"/>
      <c r="B12" s="57"/>
      <c r="C12" s="57"/>
      <c r="D12" s="55"/>
      <c r="E12" s="56"/>
      <c r="F12" s="56"/>
    </row>
    <row r="13" spans="1:6" ht="12.75" customHeight="1" x14ac:dyDescent="0.2">
      <c r="A13" s="54"/>
      <c r="B13" s="57"/>
      <c r="C13" s="57"/>
      <c r="D13" s="55"/>
      <c r="E13" s="56"/>
      <c r="F13" s="56"/>
    </row>
    <row r="14" spans="1:6" ht="12.75" customHeight="1" x14ac:dyDescent="0.2">
      <c r="A14" s="54"/>
      <c r="B14" s="57"/>
      <c r="C14" s="57"/>
      <c r="D14" s="55"/>
      <c r="E14" s="56"/>
      <c r="F14" s="56"/>
    </row>
    <row r="15" spans="1:6" ht="12.75" customHeight="1" x14ac:dyDescent="0.2">
      <c r="A15" s="54"/>
      <c r="B15" s="57"/>
      <c r="C15" s="57"/>
      <c r="D15" s="55"/>
      <c r="E15" s="56"/>
      <c r="F15" s="56"/>
    </row>
    <row r="16" spans="1:6" ht="12.75" customHeight="1" x14ac:dyDescent="0.2">
      <c r="A16" s="54"/>
      <c r="B16" s="57"/>
      <c r="C16" s="57"/>
      <c r="D16" s="55"/>
      <c r="E16" s="56"/>
      <c r="F16" s="56"/>
    </row>
    <row r="17" spans="1:6" ht="12.75" customHeight="1" x14ac:dyDescent="0.2">
      <c r="A17" s="54"/>
      <c r="B17" s="57"/>
      <c r="C17" s="57"/>
      <c r="D17" s="55"/>
      <c r="E17" s="56"/>
      <c r="F17" s="56"/>
    </row>
    <row r="18" spans="1:6" ht="12.75" customHeight="1" x14ac:dyDescent="0.2">
      <c r="A18" s="54"/>
      <c r="B18" s="57"/>
      <c r="C18" s="57"/>
      <c r="D18" s="55"/>
      <c r="E18" s="56"/>
      <c r="F18" s="56"/>
    </row>
    <row r="19" spans="1:6" ht="12.75" customHeight="1" x14ac:dyDescent="0.2">
      <c r="A19" s="54"/>
      <c r="B19" s="57"/>
      <c r="C19" s="57"/>
      <c r="D19" s="55"/>
      <c r="E19" s="56"/>
      <c r="F19" s="56"/>
    </row>
    <row r="20" spans="1:6" ht="12.75" customHeight="1" x14ac:dyDescent="0.2">
      <c r="A20" s="54"/>
      <c r="B20" s="57"/>
      <c r="C20" s="57"/>
      <c r="D20" s="55"/>
      <c r="E20" s="56"/>
      <c r="F20" s="56"/>
    </row>
    <row r="21" spans="1:6" ht="15" customHeight="1" x14ac:dyDescent="0.2">
      <c r="A21" s="58"/>
      <c r="B21" s="59" t="s">
        <v>113</v>
      </c>
      <c r="C21" s="59"/>
      <c r="D21" s="60"/>
      <c r="E21" s="61"/>
      <c r="F21" s="61"/>
    </row>
    <row r="22" spans="1:6" ht="15" customHeight="1" x14ac:dyDescent="0.2">
      <c r="A22" s="58"/>
      <c r="B22" s="58"/>
      <c r="C22" s="58"/>
      <c r="D22" s="60"/>
      <c r="E22" s="61"/>
      <c r="F22" s="61"/>
    </row>
    <row r="23" spans="1:6" ht="15" customHeight="1" x14ac:dyDescent="0.2">
      <c r="A23" s="58"/>
      <c r="B23" s="59" t="s">
        <v>95</v>
      </c>
      <c r="C23" s="59"/>
      <c r="D23" s="60"/>
      <c r="E23" s="61"/>
      <c r="F23" s="61"/>
    </row>
    <row r="24" spans="1:6" ht="15" customHeight="1" x14ac:dyDescent="0.2">
      <c r="A24" s="58"/>
      <c r="B24" s="62" t="s">
        <v>96</v>
      </c>
      <c r="C24" s="58"/>
      <c r="D24" s="60"/>
      <c r="E24" s="61"/>
      <c r="F24" s="61"/>
    </row>
    <row r="25" spans="1:6" ht="15" customHeight="1" x14ac:dyDescent="0.2">
      <c r="A25" s="58"/>
      <c r="B25" s="58" t="s">
        <v>97</v>
      </c>
      <c r="C25" s="58"/>
      <c r="D25" s="60"/>
      <c r="E25" s="61"/>
      <c r="F25" s="61"/>
    </row>
    <row r="26" spans="1:6" ht="15" customHeight="1" x14ac:dyDescent="0.2">
      <c r="A26" s="58"/>
      <c r="B26" s="58" t="s">
        <v>98</v>
      </c>
      <c r="C26" s="58"/>
      <c r="D26" s="60"/>
      <c r="E26" s="61"/>
      <c r="F26" s="61"/>
    </row>
    <row r="27" spans="1:6" ht="15" customHeight="1" x14ac:dyDescent="0.2">
      <c r="A27" s="59"/>
      <c r="B27" s="58"/>
      <c r="C27" s="58"/>
      <c r="D27" s="63"/>
      <c r="E27" s="64"/>
      <c r="F27" s="64"/>
    </row>
    <row r="28" spans="1:6" ht="15.95" customHeight="1" x14ac:dyDescent="0.2">
      <c r="A28" s="58"/>
      <c r="B28" s="59"/>
      <c r="C28" s="59"/>
      <c r="D28" s="64" t="s">
        <v>11</v>
      </c>
      <c r="E28" s="65" t="s">
        <v>114</v>
      </c>
      <c r="F28" s="65"/>
    </row>
    <row r="29" spans="1:6" ht="13.5" customHeight="1" thickBot="1" x14ac:dyDescent="0.25">
      <c r="A29" s="66"/>
      <c r="B29" s="66"/>
      <c r="C29" s="66"/>
      <c r="D29" s="67"/>
      <c r="E29" s="68"/>
      <c r="F29" s="68"/>
    </row>
    <row r="30" spans="1:6" ht="21.75" customHeight="1" x14ac:dyDescent="0.2">
      <c r="A30" s="127" t="s">
        <v>0</v>
      </c>
      <c r="B30" s="127"/>
      <c r="C30" s="127"/>
      <c r="D30" s="127"/>
      <c r="E30" s="127"/>
      <c r="F30" s="69"/>
    </row>
    <row r="31" spans="1:6" ht="14.25" customHeight="1" x14ac:dyDescent="0.2">
      <c r="A31" s="70"/>
      <c r="B31" s="70"/>
      <c r="C31" s="70"/>
      <c r="D31" s="70"/>
      <c r="E31" s="70"/>
      <c r="F31" s="70"/>
    </row>
    <row r="32" spans="1:6" ht="14.25" customHeight="1" x14ac:dyDescent="0.2">
      <c r="A32" s="71"/>
      <c r="B32" s="72" t="s">
        <v>6</v>
      </c>
      <c r="C32" s="73"/>
      <c r="D32" s="74"/>
      <c r="E32" s="75"/>
      <c r="F32" s="75"/>
    </row>
    <row r="33" spans="1:6" ht="14.25" customHeight="1" x14ac:dyDescent="0.2">
      <c r="A33" s="71"/>
      <c r="B33" s="71"/>
      <c r="C33" s="71"/>
      <c r="D33" s="74"/>
      <c r="E33" s="75"/>
      <c r="F33" s="75"/>
    </row>
    <row r="34" spans="1:6" ht="14.25" customHeight="1" x14ac:dyDescent="0.2">
      <c r="A34" s="71"/>
      <c r="B34" s="76" t="s">
        <v>115</v>
      </c>
      <c r="C34" s="77"/>
      <c r="D34" s="78"/>
      <c r="E34" s="78"/>
      <c r="F34" s="78"/>
    </row>
    <row r="35" spans="1:6" ht="14.25" customHeight="1" x14ac:dyDescent="0.2">
      <c r="A35" s="71"/>
      <c r="B35" s="76" t="s">
        <v>101</v>
      </c>
      <c r="C35" s="79"/>
      <c r="D35" s="78"/>
      <c r="E35" s="78"/>
      <c r="F35" s="78"/>
    </row>
    <row r="36" spans="1:6" ht="14.25" customHeight="1" x14ac:dyDescent="0.2">
      <c r="A36" s="71"/>
      <c r="B36" s="76" t="s">
        <v>116</v>
      </c>
      <c r="C36" s="77"/>
      <c r="D36" s="78"/>
      <c r="E36" s="78"/>
      <c r="F36" s="78"/>
    </row>
    <row r="37" spans="1:6" ht="14.25" customHeight="1" x14ac:dyDescent="0.2">
      <c r="A37" s="71"/>
      <c r="B37" s="76" t="s">
        <v>101</v>
      </c>
      <c r="C37" s="77"/>
      <c r="D37" s="78"/>
      <c r="E37" s="78"/>
      <c r="F37" s="78"/>
    </row>
    <row r="38" spans="1:6" ht="14.25" customHeight="1" x14ac:dyDescent="0.2">
      <c r="A38" s="71"/>
      <c r="B38" s="76" t="s">
        <v>117</v>
      </c>
      <c r="C38" s="77"/>
      <c r="D38" s="78"/>
      <c r="E38" s="78"/>
      <c r="F38" s="78"/>
    </row>
    <row r="39" spans="1:6" ht="14.25" customHeight="1" x14ac:dyDescent="0.2">
      <c r="A39" s="71"/>
      <c r="B39" s="76" t="s">
        <v>101</v>
      </c>
      <c r="C39" s="77"/>
      <c r="D39" s="78"/>
      <c r="E39" s="78"/>
      <c r="F39" s="78"/>
    </row>
    <row r="40" spans="1:6" ht="14.25" customHeight="1" x14ac:dyDescent="0.2">
      <c r="A40" s="71"/>
      <c r="B40" s="76" t="s">
        <v>118</v>
      </c>
      <c r="C40" s="79"/>
      <c r="D40" s="78"/>
      <c r="E40" s="78"/>
      <c r="F40" s="78"/>
    </row>
    <row r="41" spans="1:6" ht="14.25" customHeight="1" x14ac:dyDescent="0.2">
      <c r="A41" s="71"/>
      <c r="B41" s="76"/>
      <c r="C41" s="77"/>
      <c r="D41" s="78"/>
      <c r="E41" s="78"/>
      <c r="F41" s="78"/>
    </row>
    <row r="42" spans="1:6" ht="14.25" customHeight="1" x14ac:dyDescent="0.2">
      <c r="A42" s="71"/>
      <c r="B42" s="76"/>
      <c r="C42" s="77"/>
      <c r="D42" s="78"/>
      <c r="E42" s="78"/>
      <c r="F42" s="78"/>
    </row>
    <row r="43" spans="1:6" ht="14.25" customHeight="1" x14ac:dyDescent="0.2">
      <c r="A43" s="71"/>
      <c r="B43" s="76"/>
      <c r="C43" s="77"/>
      <c r="D43" s="78"/>
      <c r="E43" s="78"/>
      <c r="F43" s="78"/>
    </row>
    <row r="44" spans="1:6" ht="14.25" customHeight="1" x14ac:dyDescent="0.2">
      <c r="A44" s="71"/>
      <c r="B44" s="76"/>
      <c r="C44" s="77"/>
      <c r="D44" s="78"/>
      <c r="E44" s="78"/>
      <c r="F44" s="78"/>
    </row>
    <row r="45" spans="1:6" ht="14.25" customHeight="1" x14ac:dyDescent="0.2">
      <c r="A45" s="71"/>
      <c r="B45" s="76"/>
      <c r="C45" s="77"/>
      <c r="D45" s="78"/>
      <c r="E45" s="78"/>
      <c r="F45" s="78"/>
    </row>
    <row r="46" spans="1:6" ht="14.25" customHeight="1" x14ac:dyDescent="0.2">
      <c r="A46" s="71"/>
      <c r="B46" s="76"/>
      <c r="C46" s="77"/>
      <c r="D46" s="78"/>
      <c r="E46" s="78"/>
      <c r="F46" s="78"/>
    </row>
    <row r="47" spans="1:6" ht="14.25" customHeight="1" x14ac:dyDescent="0.2">
      <c r="A47" s="71"/>
      <c r="B47" s="76"/>
      <c r="C47" s="77"/>
      <c r="D47" s="78"/>
      <c r="E47" s="78"/>
      <c r="F47" s="78"/>
    </row>
    <row r="48" spans="1:6" ht="14.25" customHeight="1" x14ac:dyDescent="0.2">
      <c r="A48" s="71"/>
      <c r="B48" s="76"/>
      <c r="C48" s="77"/>
      <c r="D48" s="78"/>
      <c r="E48" s="78"/>
      <c r="F48" s="78"/>
    </row>
    <row r="49" spans="1:6" ht="14.25" customHeight="1" x14ac:dyDescent="0.2">
      <c r="A49" s="71"/>
      <c r="B49" s="76"/>
      <c r="C49" s="77"/>
      <c r="D49" s="78"/>
      <c r="E49" s="78"/>
      <c r="F49" s="78"/>
    </row>
    <row r="50" spans="1:6" ht="14.25" customHeight="1" x14ac:dyDescent="0.2">
      <c r="A50" s="71"/>
      <c r="B50" s="76"/>
      <c r="C50" s="80"/>
      <c r="D50" s="80"/>
      <c r="E50" s="78"/>
      <c r="F50" s="78"/>
    </row>
    <row r="51" spans="1:6" ht="14.25" customHeight="1" x14ac:dyDescent="0.2">
      <c r="A51" s="71"/>
      <c r="B51" s="76"/>
      <c r="C51" s="77"/>
      <c r="D51" s="78"/>
      <c r="E51" s="78"/>
      <c r="F51" s="78"/>
    </row>
    <row r="52" spans="1:6" ht="14.25" customHeight="1" x14ac:dyDescent="0.2">
      <c r="A52" s="71"/>
      <c r="B52" s="76"/>
      <c r="C52" s="77"/>
      <c r="D52" s="78"/>
      <c r="E52" s="78"/>
      <c r="F52" s="78"/>
    </row>
    <row r="53" spans="1:6" ht="14.25" customHeight="1" x14ac:dyDescent="0.2">
      <c r="A53" s="71"/>
      <c r="B53" s="76"/>
      <c r="C53" s="77"/>
      <c r="D53" s="78"/>
      <c r="E53" s="78"/>
      <c r="F53" s="78"/>
    </row>
    <row r="54" spans="1:6" ht="14.25" customHeight="1" x14ac:dyDescent="0.2">
      <c r="A54" s="71"/>
      <c r="B54" s="76"/>
      <c r="C54" s="77"/>
      <c r="D54" s="78"/>
      <c r="E54" s="78"/>
      <c r="F54" s="78"/>
    </row>
    <row r="55" spans="1:6" ht="14.25" customHeight="1" x14ac:dyDescent="0.2">
      <c r="A55" s="71"/>
      <c r="B55" s="76"/>
      <c r="C55" s="77"/>
      <c r="D55" s="78"/>
      <c r="E55" s="78"/>
      <c r="F55" s="78"/>
    </row>
    <row r="56" spans="1:6" ht="14.25" customHeight="1" x14ac:dyDescent="0.2">
      <c r="A56" s="71"/>
      <c r="B56" s="76"/>
      <c r="C56" s="77"/>
      <c r="D56" s="78"/>
      <c r="E56" s="78"/>
      <c r="F56" s="78"/>
    </row>
    <row r="57" spans="1:6" ht="14.25" customHeight="1" x14ac:dyDescent="0.2">
      <c r="A57" s="71"/>
      <c r="B57" s="76"/>
      <c r="C57" s="77"/>
      <c r="D57" s="78"/>
      <c r="E57" s="78"/>
      <c r="F57" s="78"/>
    </row>
    <row r="58" spans="1:6" ht="14.25" customHeight="1" x14ac:dyDescent="0.2">
      <c r="A58" s="71"/>
      <c r="B58" s="76"/>
      <c r="C58" s="77"/>
      <c r="D58" s="78"/>
      <c r="E58" s="78"/>
      <c r="F58" s="78"/>
    </row>
    <row r="59" spans="1:6" ht="14.25" customHeight="1" x14ac:dyDescent="0.2">
      <c r="A59" s="71"/>
      <c r="B59" s="76"/>
      <c r="C59" s="77"/>
      <c r="D59" s="78"/>
      <c r="E59" s="78"/>
      <c r="F59" s="78"/>
    </row>
    <row r="60" spans="1:6" ht="14.25" customHeight="1" x14ac:dyDescent="0.2">
      <c r="A60" s="71"/>
      <c r="B60" s="76"/>
      <c r="C60" s="77"/>
      <c r="D60" s="78"/>
      <c r="E60" s="78"/>
      <c r="F60" s="78"/>
    </row>
    <row r="61" spans="1:6" ht="14.25" customHeight="1" x14ac:dyDescent="0.2">
      <c r="A61" s="71"/>
      <c r="B61" s="76"/>
      <c r="C61" s="77"/>
      <c r="D61" s="78"/>
      <c r="E61" s="78"/>
      <c r="F61" s="78"/>
    </row>
    <row r="62" spans="1:6" ht="14.25" customHeight="1" x14ac:dyDescent="0.2">
      <c r="A62" s="71"/>
      <c r="B62" s="76"/>
      <c r="C62" s="77"/>
      <c r="D62" s="78"/>
      <c r="E62" s="78"/>
      <c r="F62" s="78"/>
    </row>
    <row r="63" spans="1:6" ht="14.25" customHeight="1" x14ac:dyDescent="0.2">
      <c r="A63" s="71"/>
      <c r="B63" s="89"/>
      <c r="C63" s="81"/>
      <c r="D63" s="82"/>
      <c r="E63" s="78"/>
      <c r="F63" s="78"/>
    </row>
    <row r="64" spans="1:6" ht="14.25" customHeight="1" x14ac:dyDescent="0.2">
      <c r="A64" s="71"/>
      <c r="B64" s="89"/>
      <c r="C64" s="83"/>
      <c r="D64" s="75"/>
      <c r="E64" s="78"/>
      <c r="F64" s="78"/>
    </row>
    <row r="65" spans="1:6" ht="14.25" customHeight="1" x14ac:dyDescent="0.2">
      <c r="A65" s="71"/>
      <c r="B65" s="76"/>
      <c r="C65" s="84" t="s">
        <v>37</v>
      </c>
      <c r="D65" s="85" t="s">
        <v>38</v>
      </c>
      <c r="E65" s="78"/>
      <c r="F65" s="78"/>
    </row>
    <row r="66" spans="1:6" ht="14.25" customHeight="1" x14ac:dyDescent="0.2">
      <c r="A66" s="71"/>
      <c r="B66" s="76"/>
      <c r="C66" s="86">
        <v>10.25</v>
      </c>
      <c r="D66" s="87">
        <v>400</v>
      </c>
      <c r="E66" s="88"/>
      <c r="F66" s="88"/>
    </row>
    <row r="67" spans="1:6" ht="14.25" customHeight="1" x14ac:dyDescent="0.2">
      <c r="A67" s="71"/>
      <c r="B67" s="89"/>
      <c r="C67" s="86"/>
      <c r="D67" s="87"/>
      <c r="E67" s="78"/>
      <c r="F67" s="78"/>
    </row>
    <row r="68" spans="1:6" ht="13.5" customHeight="1" x14ac:dyDescent="0.2">
      <c r="A68" s="71"/>
      <c r="B68" s="89"/>
      <c r="C68" s="90"/>
      <c r="D68" s="90"/>
      <c r="E68" s="90"/>
      <c r="F68" s="71"/>
    </row>
    <row r="69" spans="1:6" ht="15.95" customHeight="1" x14ac:dyDescent="0.2">
      <c r="A69" s="58"/>
      <c r="B69" s="91" t="s">
        <v>15</v>
      </c>
      <c r="C69" s="91"/>
      <c r="D69" s="60"/>
      <c r="E69" s="92">
        <v>4100</v>
      </c>
      <c r="F69" s="92"/>
    </row>
    <row r="70" spans="1:6" ht="15.95" customHeight="1" x14ac:dyDescent="0.2">
      <c r="A70" s="58"/>
      <c r="B70" s="93" t="s">
        <v>12</v>
      </c>
      <c r="C70" s="94"/>
      <c r="D70" s="60"/>
      <c r="E70" s="95">
        <v>0</v>
      </c>
      <c r="F70" s="95"/>
    </row>
    <row r="71" spans="1:6" ht="15.95" customHeight="1" x14ac:dyDescent="0.2">
      <c r="A71" s="58"/>
      <c r="B71" s="96" t="s">
        <v>109</v>
      </c>
      <c r="C71" s="94"/>
      <c r="D71" s="60"/>
      <c r="E71" s="95">
        <v>0</v>
      </c>
      <c r="F71" s="95"/>
    </row>
    <row r="72" spans="1:6" ht="15.95" customHeight="1" x14ac:dyDescent="0.2">
      <c r="A72" s="58"/>
      <c r="B72" s="96" t="s">
        <v>13</v>
      </c>
      <c r="C72" s="94"/>
      <c r="D72" s="60"/>
      <c r="E72" s="95">
        <v>0</v>
      </c>
      <c r="F72" s="95"/>
    </row>
    <row r="73" spans="1:6" ht="15.95" customHeight="1" x14ac:dyDescent="0.2">
      <c r="A73" s="58"/>
      <c r="B73" s="59" t="s">
        <v>14</v>
      </c>
      <c r="C73" s="91"/>
      <c r="D73" s="60"/>
      <c r="E73" s="97">
        <v>4100</v>
      </c>
      <c r="F73" s="97"/>
    </row>
    <row r="74" spans="1:6" ht="15.95" customHeight="1" x14ac:dyDescent="0.2">
      <c r="A74" s="58"/>
      <c r="B74" s="94" t="s">
        <v>5</v>
      </c>
      <c r="C74" s="98">
        <v>0.05</v>
      </c>
      <c r="D74" s="94"/>
      <c r="E74" s="99">
        <v>205</v>
      </c>
      <c r="F74" s="99"/>
    </row>
    <row r="75" spans="1:6" ht="15.95" customHeight="1" x14ac:dyDescent="0.2">
      <c r="A75" s="58"/>
      <c r="B75" s="100" t="s">
        <v>4</v>
      </c>
      <c r="C75" s="101">
        <v>9.9750000000000005E-2</v>
      </c>
      <c r="D75" s="94"/>
      <c r="E75" s="102">
        <v>408.98</v>
      </c>
      <c r="F75" s="99"/>
    </row>
    <row r="76" spans="1:6" ht="15.95" customHeight="1" x14ac:dyDescent="0.2">
      <c r="A76" s="58"/>
      <c r="B76" s="72"/>
      <c r="C76" s="58"/>
      <c r="D76" s="60"/>
      <c r="E76" s="61"/>
      <c r="F76" s="61"/>
    </row>
    <row r="77" spans="1:6" ht="15.95" customHeight="1" thickBot="1" x14ac:dyDescent="0.25">
      <c r="A77" s="58"/>
      <c r="B77" s="103" t="s">
        <v>16</v>
      </c>
      <c r="C77" s="91"/>
      <c r="D77" s="104"/>
      <c r="E77" s="105">
        <v>4713.9799999999996</v>
      </c>
      <c r="F77" s="106"/>
    </row>
    <row r="78" spans="1:6" ht="15.95" customHeight="1" thickTop="1" x14ac:dyDescent="0.2">
      <c r="A78" s="58"/>
      <c r="B78" s="100"/>
      <c r="C78" s="100"/>
      <c r="D78" s="100"/>
      <c r="E78" s="107"/>
      <c r="F78" s="100"/>
    </row>
    <row r="79" spans="1:6" ht="15.95" customHeight="1" x14ac:dyDescent="0.2">
      <c r="A79" s="58"/>
      <c r="B79" s="72" t="s">
        <v>18</v>
      </c>
      <c r="C79" s="100"/>
      <c r="D79" s="60"/>
      <c r="E79" s="61">
        <v>0</v>
      </c>
      <c r="F79" s="61"/>
    </row>
    <row r="80" spans="1:6" ht="15.95" customHeight="1" x14ac:dyDescent="0.2">
      <c r="A80" s="58"/>
      <c r="B80" s="91"/>
      <c r="C80" s="100"/>
      <c r="D80" s="100"/>
      <c r="E80" s="107"/>
      <c r="F80" s="100"/>
    </row>
    <row r="81" spans="1:6" ht="15.95" customHeight="1" x14ac:dyDescent="0.2">
      <c r="A81" s="58"/>
      <c r="B81" s="128" t="s">
        <v>17</v>
      </c>
      <c r="C81" s="129"/>
      <c r="D81" s="108"/>
      <c r="E81" s="109">
        <v>4713.9799999999996</v>
      </c>
      <c r="F81" s="61"/>
    </row>
    <row r="82" spans="1:6" ht="15.95" customHeight="1" x14ac:dyDescent="0.2">
      <c r="A82" s="58"/>
      <c r="B82" s="58"/>
      <c r="C82" s="58"/>
      <c r="D82" s="60"/>
      <c r="E82" s="61"/>
      <c r="F82" s="61"/>
    </row>
    <row r="83" spans="1:6" ht="15.95" customHeight="1" x14ac:dyDescent="0.2">
      <c r="A83" s="110"/>
      <c r="B83" s="130"/>
      <c r="C83" s="131"/>
      <c r="D83" s="131"/>
      <c r="E83" s="131"/>
      <c r="F83" s="111"/>
    </row>
    <row r="84" spans="1:6" ht="15.95" customHeight="1" x14ac:dyDescent="0.2">
      <c r="A84" s="132" t="s">
        <v>29</v>
      </c>
      <c r="B84" s="132"/>
      <c r="C84" s="132"/>
      <c r="D84" s="132"/>
      <c r="E84" s="132"/>
      <c r="F84" s="72"/>
    </row>
    <row r="85" spans="1:6" ht="15.95" customHeight="1" x14ac:dyDescent="0.2">
      <c r="A85" s="133" t="s">
        <v>30</v>
      </c>
      <c r="B85" s="133"/>
      <c r="C85" s="133"/>
      <c r="D85" s="133"/>
      <c r="E85" s="133"/>
      <c r="F85" s="46"/>
    </row>
    <row r="86" spans="1:6" ht="15.95" customHeight="1" x14ac:dyDescent="0.2">
      <c r="A86" s="112"/>
      <c r="B86" s="112"/>
      <c r="C86" s="112"/>
      <c r="D86" s="112"/>
      <c r="E86" s="112"/>
      <c r="F86" s="46"/>
    </row>
    <row r="87" spans="1:6" ht="15.95" customHeight="1" x14ac:dyDescent="0.2">
      <c r="A87" s="112"/>
      <c r="B87" s="112"/>
      <c r="C87" s="112"/>
      <c r="D87" s="112"/>
      <c r="E87" s="112"/>
      <c r="F87" s="46"/>
    </row>
    <row r="88" spans="1:6" ht="15.95" customHeight="1" x14ac:dyDescent="0.2">
      <c r="A88" s="126" t="s">
        <v>7</v>
      </c>
      <c r="B88" s="126"/>
      <c r="C88" s="126"/>
      <c r="D88" s="126"/>
      <c r="E88" s="126"/>
      <c r="F88" s="126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3" orientation="portrait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CFBD3-0AE4-4766-B39B-10FF40CBB40B}">
  <sheetPr>
    <pageSetUpPr fitToPage="1"/>
  </sheetPr>
  <dimension ref="A1:F88"/>
  <sheetViews>
    <sheetView tabSelected="1" workbookViewId="0">
      <selection sqref="A1:F88"/>
    </sheetView>
  </sheetViews>
  <sheetFormatPr baseColWidth="10" defaultRowHeight="12.75" x14ac:dyDescent="0.2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">
      <c r="A1" s="54"/>
      <c r="B1" s="54"/>
      <c r="C1" s="54"/>
      <c r="D1" s="55"/>
      <c r="E1" s="56"/>
      <c r="F1" s="56"/>
    </row>
    <row r="2" spans="1:6" ht="12.75" customHeight="1" x14ac:dyDescent="0.2">
      <c r="A2" s="54"/>
      <c r="B2" s="54"/>
      <c r="C2" s="54"/>
      <c r="D2" s="55"/>
      <c r="E2" s="56"/>
      <c r="F2" s="56"/>
    </row>
    <row r="3" spans="1:6" ht="12.75" customHeight="1" x14ac:dyDescent="0.2">
      <c r="A3" s="54"/>
      <c r="B3" s="54"/>
      <c r="C3" s="54"/>
      <c r="D3" s="55"/>
      <c r="E3" s="56"/>
      <c r="F3" s="56"/>
    </row>
    <row r="4" spans="1:6" ht="12.75" customHeight="1" x14ac:dyDescent="0.2">
      <c r="A4" s="54"/>
      <c r="B4" s="54"/>
      <c r="C4" s="54"/>
      <c r="D4" s="55"/>
      <c r="E4" s="56"/>
      <c r="F4" s="56"/>
    </row>
    <row r="5" spans="1:6" ht="12.75" customHeight="1" x14ac:dyDescent="0.2">
      <c r="A5" s="54"/>
      <c r="B5" s="54"/>
      <c r="C5" s="54"/>
      <c r="D5" s="55"/>
      <c r="E5" s="56"/>
      <c r="F5" s="56"/>
    </row>
    <row r="6" spans="1:6" ht="12.75" customHeight="1" x14ac:dyDescent="0.2">
      <c r="A6" s="54"/>
      <c r="B6" s="54"/>
      <c r="C6" s="54"/>
      <c r="D6" s="55"/>
      <c r="E6" s="56"/>
      <c r="F6" s="56"/>
    </row>
    <row r="7" spans="1:6" ht="12.75" customHeight="1" x14ac:dyDescent="0.2">
      <c r="A7" s="54"/>
      <c r="B7" s="54"/>
      <c r="C7" s="54"/>
      <c r="D7" s="55"/>
      <c r="E7" s="56"/>
      <c r="F7" s="56"/>
    </row>
    <row r="8" spans="1:6" ht="12.75" customHeight="1" x14ac:dyDescent="0.2">
      <c r="A8" s="54"/>
      <c r="B8" s="54"/>
      <c r="C8" s="54"/>
      <c r="D8" s="55"/>
      <c r="E8" s="56"/>
      <c r="F8" s="56"/>
    </row>
    <row r="9" spans="1:6" ht="12.75" customHeight="1" x14ac:dyDescent="0.2">
      <c r="A9" s="54"/>
      <c r="B9" s="54"/>
      <c r="C9" s="54"/>
      <c r="D9" s="113"/>
      <c r="E9" s="56"/>
      <c r="F9" s="56"/>
    </row>
    <row r="10" spans="1:6" ht="12.75" customHeight="1" x14ac:dyDescent="0.2">
      <c r="A10" s="54"/>
      <c r="B10" s="54"/>
      <c r="C10" s="54"/>
      <c r="D10" s="55"/>
      <c r="E10" s="56"/>
      <c r="F10" s="56"/>
    </row>
    <row r="11" spans="1:6" ht="12.75" customHeight="1" x14ac:dyDescent="0.2">
      <c r="A11" s="54"/>
      <c r="B11" s="54"/>
      <c r="C11" s="54"/>
      <c r="D11" s="55"/>
      <c r="E11" s="56"/>
      <c r="F11" s="56"/>
    </row>
    <row r="12" spans="1:6" ht="12.75" customHeight="1" x14ac:dyDescent="0.2">
      <c r="A12" s="54"/>
      <c r="B12" s="57"/>
      <c r="C12" s="57"/>
      <c r="D12" s="55"/>
      <c r="E12" s="56"/>
      <c r="F12" s="56"/>
    </row>
    <row r="13" spans="1:6" ht="12.75" customHeight="1" x14ac:dyDescent="0.2">
      <c r="A13" s="54"/>
      <c r="B13" s="57"/>
      <c r="C13" s="57"/>
      <c r="D13" s="55"/>
      <c r="E13" s="56"/>
      <c r="F13" s="56"/>
    </row>
    <row r="14" spans="1:6" ht="12.75" customHeight="1" x14ac:dyDescent="0.2">
      <c r="A14" s="54"/>
      <c r="B14" s="57"/>
      <c r="C14" s="57"/>
      <c r="D14" s="55"/>
      <c r="E14" s="56"/>
      <c r="F14" s="56"/>
    </row>
    <row r="15" spans="1:6" ht="12.75" customHeight="1" x14ac:dyDescent="0.2">
      <c r="A15" s="54"/>
      <c r="B15" s="57"/>
      <c r="C15" s="57"/>
      <c r="D15" s="55"/>
      <c r="E15" s="56"/>
      <c r="F15" s="56"/>
    </row>
    <row r="16" spans="1:6" ht="12.75" customHeight="1" x14ac:dyDescent="0.2">
      <c r="A16" s="54"/>
      <c r="B16" s="57"/>
      <c r="C16" s="57"/>
      <c r="D16" s="55"/>
      <c r="E16" s="56"/>
      <c r="F16" s="56"/>
    </row>
    <row r="17" spans="1:6" ht="12.75" customHeight="1" x14ac:dyDescent="0.2">
      <c r="A17" s="54"/>
      <c r="B17" s="57"/>
      <c r="C17" s="57"/>
      <c r="D17" s="55"/>
      <c r="E17" s="56"/>
      <c r="F17" s="56"/>
    </row>
    <row r="18" spans="1:6" ht="12.75" customHeight="1" x14ac:dyDescent="0.2">
      <c r="A18" s="54"/>
      <c r="B18" s="57"/>
      <c r="C18" s="57"/>
      <c r="D18" s="55"/>
      <c r="E18" s="56"/>
      <c r="F18" s="56"/>
    </row>
    <row r="19" spans="1:6" ht="12.75" customHeight="1" x14ac:dyDescent="0.2">
      <c r="A19" s="54"/>
      <c r="B19" s="57"/>
      <c r="C19" s="57"/>
      <c r="D19" s="55"/>
      <c r="E19" s="56"/>
      <c r="F19" s="56"/>
    </row>
    <row r="20" spans="1:6" ht="12.75" customHeight="1" x14ac:dyDescent="0.2">
      <c r="A20" s="54"/>
      <c r="B20" s="57"/>
      <c r="C20" s="57"/>
      <c r="D20" s="55"/>
      <c r="E20" s="56"/>
      <c r="F20" s="56"/>
    </row>
    <row r="21" spans="1:6" ht="15" customHeight="1" x14ac:dyDescent="0.2">
      <c r="A21" s="58"/>
      <c r="B21" s="59" t="s">
        <v>119</v>
      </c>
      <c r="C21" s="59"/>
      <c r="D21" s="60"/>
      <c r="E21" s="61"/>
      <c r="F21" s="61"/>
    </row>
    <row r="22" spans="1:6" ht="15" customHeight="1" x14ac:dyDescent="0.2">
      <c r="A22" s="58"/>
      <c r="B22" s="58"/>
      <c r="C22" s="58"/>
      <c r="D22" s="60"/>
      <c r="E22" s="61"/>
      <c r="F22" s="61"/>
    </row>
    <row r="23" spans="1:6" ht="15" customHeight="1" x14ac:dyDescent="0.2">
      <c r="A23" s="58"/>
      <c r="B23" s="59" t="s">
        <v>95</v>
      </c>
      <c r="C23" s="59"/>
      <c r="D23" s="60"/>
      <c r="E23" s="61"/>
      <c r="F23" s="61"/>
    </row>
    <row r="24" spans="1:6" ht="15" customHeight="1" x14ac:dyDescent="0.2">
      <c r="A24" s="58"/>
      <c r="B24" s="62" t="s">
        <v>96</v>
      </c>
      <c r="C24" s="58"/>
      <c r="D24" s="60"/>
      <c r="E24" s="61"/>
      <c r="F24" s="61"/>
    </row>
    <row r="25" spans="1:6" ht="15" customHeight="1" x14ac:dyDescent="0.2">
      <c r="A25" s="58"/>
      <c r="B25" s="58" t="s">
        <v>97</v>
      </c>
      <c r="C25" s="58"/>
      <c r="D25" s="60"/>
      <c r="E25" s="61"/>
      <c r="F25" s="61"/>
    </row>
    <row r="26" spans="1:6" ht="15" customHeight="1" x14ac:dyDescent="0.2">
      <c r="A26" s="58"/>
      <c r="B26" s="58" t="s">
        <v>98</v>
      </c>
      <c r="C26" s="58"/>
      <c r="D26" s="60"/>
      <c r="E26" s="61"/>
      <c r="F26" s="61"/>
    </row>
    <row r="27" spans="1:6" ht="15" customHeight="1" x14ac:dyDescent="0.2">
      <c r="A27" s="59"/>
      <c r="B27" s="58"/>
      <c r="C27" s="58"/>
      <c r="D27" s="63"/>
      <c r="E27" s="64"/>
      <c r="F27" s="64"/>
    </row>
    <row r="28" spans="1:6" ht="15.95" customHeight="1" x14ac:dyDescent="0.2">
      <c r="A28" s="58"/>
      <c r="B28" s="59"/>
      <c r="C28" s="59"/>
      <c r="D28" s="64" t="s">
        <v>11</v>
      </c>
      <c r="E28" s="65" t="s">
        <v>120</v>
      </c>
      <c r="F28" s="65"/>
    </row>
    <row r="29" spans="1:6" ht="13.5" customHeight="1" thickBot="1" x14ac:dyDescent="0.25">
      <c r="A29" s="66"/>
      <c r="B29" s="66"/>
      <c r="C29" s="66"/>
      <c r="D29" s="67"/>
      <c r="E29" s="68"/>
      <c r="F29" s="68"/>
    </row>
    <row r="30" spans="1:6" ht="21.75" customHeight="1" x14ac:dyDescent="0.2">
      <c r="A30" s="127" t="s">
        <v>0</v>
      </c>
      <c r="B30" s="127"/>
      <c r="C30" s="127"/>
      <c r="D30" s="127"/>
      <c r="E30" s="127"/>
      <c r="F30" s="69"/>
    </row>
    <row r="31" spans="1:6" ht="14.25" customHeight="1" x14ac:dyDescent="0.2">
      <c r="A31" s="70"/>
      <c r="B31" s="70"/>
      <c r="C31" s="70"/>
      <c r="D31" s="70"/>
      <c r="E31" s="70"/>
      <c r="F31" s="70"/>
    </row>
    <row r="32" spans="1:6" ht="14.25" customHeight="1" x14ac:dyDescent="0.2">
      <c r="A32" s="71"/>
      <c r="B32" s="72" t="s">
        <v>6</v>
      </c>
      <c r="C32" s="73"/>
      <c r="D32" s="74"/>
      <c r="E32" s="75"/>
      <c r="F32" s="75"/>
    </row>
    <row r="33" spans="1:6" ht="14.25" customHeight="1" x14ac:dyDescent="0.2">
      <c r="A33" s="71"/>
      <c r="B33" s="71"/>
      <c r="C33" s="71"/>
      <c r="D33" s="74"/>
      <c r="E33" s="75"/>
      <c r="F33" s="75"/>
    </row>
    <row r="34" spans="1:6" ht="14.25" customHeight="1" x14ac:dyDescent="0.2">
      <c r="A34" s="71"/>
      <c r="B34" s="76" t="s">
        <v>39</v>
      </c>
      <c r="C34" s="77"/>
      <c r="D34" s="78"/>
      <c r="E34" s="78"/>
      <c r="F34" s="78"/>
    </row>
    <row r="35" spans="1:6" ht="14.25" customHeight="1" x14ac:dyDescent="0.2">
      <c r="A35" s="71"/>
      <c r="B35" s="76" t="s">
        <v>101</v>
      </c>
      <c r="C35" s="79"/>
      <c r="D35" s="78"/>
      <c r="E35" s="78"/>
      <c r="F35" s="78"/>
    </row>
    <row r="36" spans="1:6" ht="14.25" customHeight="1" x14ac:dyDescent="0.2">
      <c r="A36" s="71"/>
      <c r="B36" s="76" t="s">
        <v>121</v>
      </c>
      <c r="C36" s="77"/>
      <c r="D36" s="78"/>
      <c r="E36" s="78"/>
      <c r="F36" s="78"/>
    </row>
    <row r="37" spans="1:6" ht="14.25" customHeight="1" x14ac:dyDescent="0.2">
      <c r="A37" s="71"/>
      <c r="B37" s="76" t="s">
        <v>101</v>
      </c>
      <c r="C37" s="77"/>
      <c r="D37" s="78"/>
      <c r="E37" s="78"/>
      <c r="F37" s="78"/>
    </row>
    <row r="38" spans="1:6" ht="14.25" customHeight="1" x14ac:dyDescent="0.2">
      <c r="A38" s="71"/>
      <c r="B38" s="76" t="s">
        <v>35</v>
      </c>
      <c r="C38" s="77"/>
      <c r="D38" s="78"/>
      <c r="E38" s="78"/>
      <c r="F38" s="78"/>
    </row>
    <row r="39" spans="1:6" ht="14.25" customHeight="1" x14ac:dyDescent="0.2">
      <c r="A39" s="71"/>
      <c r="B39" s="76" t="s">
        <v>101</v>
      </c>
      <c r="C39" s="77"/>
      <c r="D39" s="78"/>
      <c r="E39" s="78"/>
      <c r="F39" s="78"/>
    </row>
    <row r="40" spans="1:6" ht="14.25" customHeight="1" x14ac:dyDescent="0.2">
      <c r="A40" s="71"/>
      <c r="B40" s="76" t="s">
        <v>122</v>
      </c>
      <c r="C40" s="79"/>
      <c r="D40" s="78"/>
      <c r="E40" s="78"/>
      <c r="F40" s="78"/>
    </row>
    <row r="41" spans="1:6" ht="14.25" customHeight="1" x14ac:dyDescent="0.2">
      <c r="A41" s="71"/>
      <c r="B41" s="76" t="s">
        <v>101</v>
      </c>
      <c r="C41" s="77"/>
      <c r="D41" s="78"/>
      <c r="E41" s="78"/>
      <c r="F41" s="78"/>
    </row>
    <row r="42" spans="1:6" ht="14.25" customHeight="1" x14ac:dyDescent="0.2">
      <c r="A42" s="71"/>
      <c r="B42" s="76" t="s">
        <v>123</v>
      </c>
      <c r="C42" s="77"/>
      <c r="D42" s="78"/>
      <c r="E42" s="78"/>
      <c r="F42" s="78"/>
    </row>
    <row r="43" spans="1:6" ht="14.25" customHeight="1" x14ac:dyDescent="0.2">
      <c r="A43" s="71"/>
      <c r="B43" s="76" t="s">
        <v>101</v>
      </c>
      <c r="C43" s="77"/>
      <c r="D43" s="78"/>
      <c r="E43" s="78"/>
      <c r="F43" s="78"/>
    </row>
    <row r="44" spans="1:6" ht="14.25" customHeight="1" x14ac:dyDescent="0.2">
      <c r="A44" s="71"/>
      <c r="B44" s="76" t="s">
        <v>9</v>
      </c>
      <c r="C44" s="77"/>
      <c r="D44" s="78"/>
      <c r="E44" s="78"/>
      <c r="F44" s="78"/>
    </row>
    <row r="45" spans="1:6" ht="14.25" customHeight="1" x14ac:dyDescent="0.2">
      <c r="A45" s="71"/>
      <c r="B45" s="76" t="s">
        <v>101</v>
      </c>
      <c r="C45" s="77"/>
      <c r="D45" s="78"/>
      <c r="E45" s="78"/>
      <c r="F45" s="78"/>
    </row>
    <row r="46" spans="1:6" ht="14.25" customHeight="1" x14ac:dyDescent="0.2">
      <c r="A46" s="71"/>
      <c r="B46" s="76" t="s">
        <v>2</v>
      </c>
      <c r="C46" s="77"/>
      <c r="D46" s="78"/>
      <c r="E46" s="78"/>
      <c r="F46" s="78"/>
    </row>
    <row r="47" spans="1:6" ht="14.25" customHeight="1" x14ac:dyDescent="0.2">
      <c r="A47" s="71"/>
      <c r="B47" s="76"/>
      <c r="C47" s="77"/>
      <c r="D47" s="78"/>
      <c r="E47" s="78"/>
      <c r="F47" s="78"/>
    </row>
    <row r="48" spans="1:6" ht="14.25" customHeight="1" x14ac:dyDescent="0.2">
      <c r="A48" s="71"/>
      <c r="B48" s="76"/>
      <c r="C48" s="77"/>
      <c r="D48" s="78"/>
      <c r="E48" s="78"/>
      <c r="F48" s="78"/>
    </row>
    <row r="49" spans="1:6" ht="14.25" customHeight="1" x14ac:dyDescent="0.2">
      <c r="A49" s="71"/>
      <c r="B49" s="76"/>
      <c r="C49" s="77"/>
      <c r="D49" s="78"/>
      <c r="E49" s="78"/>
      <c r="F49" s="78"/>
    </row>
    <row r="50" spans="1:6" ht="14.25" customHeight="1" x14ac:dyDescent="0.2">
      <c r="A50" s="71"/>
      <c r="B50" s="76"/>
      <c r="C50" s="80"/>
      <c r="D50" s="80"/>
      <c r="E50" s="78"/>
      <c r="F50" s="78"/>
    </row>
    <row r="51" spans="1:6" ht="14.25" customHeight="1" x14ac:dyDescent="0.2">
      <c r="A51" s="71"/>
      <c r="B51" s="76"/>
      <c r="C51" s="77"/>
      <c r="D51" s="78"/>
      <c r="E51" s="78"/>
      <c r="F51" s="78"/>
    </row>
    <row r="52" spans="1:6" ht="14.25" customHeight="1" x14ac:dyDescent="0.2">
      <c r="A52" s="71"/>
      <c r="B52" s="76"/>
      <c r="C52" s="77"/>
      <c r="D52" s="78"/>
      <c r="E52" s="78"/>
      <c r="F52" s="78"/>
    </row>
    <row r="53" spans="1:6" ht="14.25" customHeight="1" x14ac:dyDescent="0.2">
      <c r="A53" s="71"/>
      <c r="B53" s="76"/>
      <c r="C53" s="77"/>
      <c r="D53" s="78"/>
      <c r="E53" s="78"/>
      <c r="F53" s="78"/>
    </row>
    <row r="54" spans="1:6" ht="14.25" customHeight="1" x14ac:dyDescent="0.2">
      <c r="A54" s="71"/>
      <c r="B54" s="76"/>
      <c r="C54" s="77"/>
      <c r="D54" s="78"/>
      <c r="E54" s="78"/>
      <c r="F54" s="78"/>
    </row>
    <row r="55" spans="1:6" ht="14.25" customHeight="1" x14ac:dyDescent="0.2">
      <c r="A55" s="71"/>
      <c r="B55" s="76"/>
      <c r="C55" s="77"/>
      <c r="D55" s="78"/>
      <c r="E55" s="78"/>
      <c r="F55" s="78"/>
    </row>
    <row r="56" spans="1:6" ht="14.25" customHeight="1" x14ac:dyDescent="0.2">
      <c r="A56" s="71"/>
      <c r="B56" s="76"/>
      <c r="C56" s="77"/>
      <c r="D56" s="78"/>
      <c r="E56" s="78"/>
      <c r="F56" s="78"/>
    </row>
    <row r="57" spans="1:6" ht="14.25" customHeight="1" x14ac:dyDescent="0.2">
      <c r="A57" s="71"/>
      <c r="B57" s="76"/>
      <c r="C57" s="77"/>
      <c r="D57" s="78"/>
      <c r="E57" s="78"/>
      <c r="F57" s="78"/>
    </row>
    <row r="58" spans="1:6" ht="14.25" customHeight="1" x14ac:dyDescent="0.2">
      <c r="A58" s="71"/>
      <c r="B58" s="76"/>
      <c r="C58" s="77"/>
      <c r="D58" s="78"/>
      <c r="E58" s="78"/>
      <c r="F58" s="78"/>
    </row>
    <row r="59" spans="1:6" ht="14.25" customHeight="1" x14ac:dyDescent="0.2">
      <c r="A59" s="71"/>
      <c r="B59" s="76"/>
      <c r="C59" s="77"/>
      <c r="D59" s="78"/>
      <c r="E59" s="78"/>
      <c r="F59" s="78"/>
    </row>
    <row r="60" spans="1:6" ht="14.25" customHeight="1" x14ac:dyDescent="0.2">
      <c r="A60" s="71"/>
      <c r="B60" s="76"/>
      <c r="C60" s="77"/>
      <c r="D60" s="78"/>
      <c r="E60" s="78"/>
      <c r="F60" s="78"/>
    </row>
    <row r="61" spans="1:6" ht="14.25" customHeight="1" x14ac:dyDescent="0.2">
      <c r="A61" s="71"/>
      <c r="B61" s="76"/>
      <c r="C61" s="77"/>
      <c r="D61" s="78"/>
      <c r="E61" s="78"/>
      <c r="F61" s="78"/>
    </row>
    <row r="62" spans="1:6" ht="14.25" customHeight="1" x14ac:dyDescent="0.2">
      <c r="A62" s="71"/>
      <c r="B62" s="76"/>
      <c r="C62" s="77"/>
      <c r="D62" s="78"/>
      <c r="E62" s="78"/>
      <c r="F62" s="78"/>
    </row>
    <row r="63" spans="1:6" ht="14.25" customHeight="1" x14ac:dyDescent="0.2">
      <c r="A63" s="71"/>
      <c r="B63" s="89"/>
      <c r="C63" s="81"/>
      <c r="D63" s="82"/>
      <c r="E63" s="78"/>
      <c r="F63" s="78"/>
    </row>
    <row r="64" spans="1:6" ht="14.25" customHeight="1" x14ac:dyDescent="0.2">
      <c r="A64" s="71"/>
      <c r="B64" s="89"/>
      <c r="C64" s="83"/>
      <c r="D64" s="75"/>
      <c r="E64" s="78"/>
      <c r="F64" s="78"/>
    </row>
    <row r="65" spans="1:6" ht="14.25" customHeight="1" x14ac:dyDescent="0.2">
      <c r="A65" s="71"/>
      <c r="B65" s="76"/>
      <c r="C65" s="84" t="s">
        <v>37</v>
      </c>
      <c r="D65" s="85" t="s">
        <v>38</v>
      </c>
      <c r="E65" s="78"/>
      <c r="F65" s="78"/>
    </row>
    <row r="66" spans="1:6" ht="14.25" customHeight="1" x14ac:dyDescent="0.2">
      <c r="A66" s="71"/>
      <c r="B66" s="76"/>
      <c r="C66" s="86">
        <v>36.25</v>
      </c>
      <c r="D66" s="87">
        <v>385</v>
      </c>
      <c r="E66" s="88"/>
      <c r="F66" s="88"/>
    </row>
    <row r="67" spans="1:6" ht="14.25" customHeight="1" x14ac:dyDescent="0.2">
      <c r="A67" s="71"/>
      <c r="B67" s="89"/>
      <c r="C67" s="86"/>
      <c r="D67" s="87"/>
      <c r="E67" s="78"/>
      <c r="F67" s="78"/>
    </row>
    <row r="68" spans="1:6" ht="13.5" customHeight="1" x14ac:dyDescent="0.2">
      <c r="A68" s="71"/>
      <c r="B68" s="89"/>
      <c r="C68" s="90"/>
      <c r="D68" s="90"/>
      <c r="E68" s="90"/>
      <c r="F68" s="71"/>
    </row>
    <row r="69" spans="1:6" ht="15.95" customHeight="1" x14ac:dyDescent="0.2">
      <c r="A69" s="58"/>
      <c r="B69" s="91" t="s">
        <v>15</v>
      </c>
      <c r="C69" s="91"/>
      <c r="D69" s="60"/>
      <c r="E69" s="92">
        <v>13956.25</v>
      </c>
      <c r="F69" s="92"/>
    </row>
    <row r="70" spans="1:6" ht="15.95" customHeight="1" x14ac:dyDescent="0.2">
      <c r="A70" s="58"/>
      <c r="B70" s="93" t="s">
        <v>12</v>
      </c>
      <c r="C70" s="94"/>
      <c r="D70" s="60"/>
      <c r="E70" s="95">
        <v>60</v>
      </c>
      <c r="F70" s="95"/>
    </row>
    <row r="71" spans="1:6" ht="15.95" customHeight="1" x14ac:dyDescent="0.2">
      <c r="A71" s="58"/>
      <c r="B71" s="96" t="s">
        <v>109</v>
      </c>
      <c r="C71" s="94"/>
      <c r="D71" s="60"/>
      <c r="E71" s="95">
        <v>0</v>
      </c>
      <c r="F71" s="95"/>
    </row>
    <row r="72" spans="1:6" ht="15.95" customHeight="1" x14ac:dyDescent="0.2">
      <c r="A72" s="58"/>
      <c r="B72" s="96" t="s">
        <v>13</v>
      </c>
      <c r="C72" s="94"/>
      <c r="D72" s="60"/>
      <c r="E72" s="95">
        <v>0</v>
      </c>
      <c r="F72" s="95"/>
    </row>
    <row r="73" spans="1:6" ht="15.95" customHeight="1" x14ac:dyDescent="0.2">
      <c r="A73" s="58"/>
      <c r="B73" s="59" t="s">
        <v>14</v>
      </c>
      <c r="C73" s="91"/>
      <c r="D73" s="60"/>
      <c r="E73" s="97">
        <v>14016.25</v>
      </c>
      <c r="F73" s="97"/>
    </row>
    <row r="74" spans="1:6" ht="15.95" customHeight="1" x14ac:dyDescent="0.2">
      <c r="A74" s="58"/>
      <c r="B74" s="94" t="s">
        <v>5</v>
      </c>
      <c r="C74" s="98">
        <v>0.05</v>
      </c>
      <c r="D74" s="94"/>
      <c r="E74" s="99">
        <v>700.81</v>
      </c>
      <c r="F74" s="99"/>
    </row>
    <row r="75" spans="1:6" ht="15.95" customHeight="1" x14ac:dyDescent="0.2">
      <c r="A75" s="58"/>
      <c r="B75" s="100" t="s">
        <v>4</v>
      </c>
      <c r="C75" s="101">
        <v>9.9750000000000005E-2</v>
      </c>
      <c r="D75" s="94"/>
      <c r="E75" s="102">
        <v>1398.12</v>
      </c>
      <c r="F75" s="99"/>
    </row>
    <row r="76" spans="1:6" ht="15.95" customHeight="1" x14ac:dyDescent="0.2">
      <c r="A76" s="58"/>
      <c r="B76" s="72"/>
      <c r="C76" s="58"/>
      <c r="D76" s="60"/>
      <c r="E76" s="61"/>
      <c r="F76" s="61"/>
    </row>
    <row r="77" spans="1:6" ht="15.95" customHeight="1" thickBot="1" x14ac:dyDescent="0.25">
      <c r="A77" s="58"/>
      <c r="B77" s="103" t="s">
        <v>16</v>
      </c>
      <c r="C77" s="91"/>
      <c r="D77" s="104"/>
      <c r="E77" s="105">
        <v>16115.18</v>
      </c>
      <c r="F77" s="106"/>
    </row>
    <row r="78" spans="1:6" ht="15.95" customHeight="1" thickTop="1" x14ac:dyDescent="0.2">
      <c r="A78" s="58"/>
      <c r="B78" s="100"/>
      <c r="C78" s="100"/>
      <c r="D78" s="100"/>
      <c r="E78" s="107"/>
      <c r="F78" s="100"/>
    </row>
    <row r="79" spans="1:6" ht="15.95" customHeight="1" x14ac:dyDescent="0.2">
      <c r="A79" s="58"/>
      <c r="B79" s="72" t="s">
        <v>18</v>
      </c>
      <c r="C79" s="100"/>
      <c r="D79" s="60"/>
      <c r="E79" s="61">
        <v>0</v>
      </c>
      <c r="F79" s="61"/>
    </row>
    <row r="80" spans="1:6" ht="15.95" customHeight="1" x14ac:dyDescent="0.2">
      <c r="A80" s="58"/>
      <c r="B80" s="91"/>
      <c r="C80" s="100"/>
      <c r="D80" s="100"/>
      <c r="E80" s="107"/>
      <c r="F80" s="100"/>
    </row>
    <row r="81" spans="1:6" ht="15.95" customHeight="1" x14ac:dyDescent="0.2">
      <c r="A81" s="58"/>
      <c r="B81" s="128" t="s">
        <v>17</v>
      </c>
      <c r="C81" s="129"/>
      <c r="D81" s="108"/>
      <c r="E81" s="109">
        <v>16115.18</v>
      </c>
      <c r="F81" s="61"/>
    </row>
    <row r="82" spans="1:6" ht="15.95" customHeight="1" x14ac:dyDescent="0.2">
      <c r="A82" s="58"/>
      <c r="B82" s="58"/>
      <c r="C82" s="58"/>
      <c r="D82" s="60"/>
      <c r="E82" s="61"/>
      <c r="F82" s="61"/>
    </row>
    <row r="83" spans="1:6" ht="15.95" customHeight="1" x14ac:dyDescent="0.2">
      <c r="A83" s="110"/>
      <c r="B83" s="130"/>
      <c r="C83" s="131"/>
      <c r="D83" s="131"/>
      <c r="E83" s="131"/>
      <c r="F83" s="111"/>
    </row>
    <row r="84" spans="1:6" ht="15.95" customHeight="1" x14ac:dyDescent="0.2">
      <c r="A84" s="132" t="s">
        <v>29</v>
      </c>
      <c r="B84" s="132"/>
      <c r="C84" s="132"/>
      <c r="D84" s="132"/>
      <c r="E84" s="132"/>
      <c r="F84" s="72"/>
    </row>
    <row r="85" spans="1:6" ht="15.95" customHeight="1" x14ac:dyDescent="0.2">
      <c r="A85" s="133" t="s">
        <v>30</v>
      </c>
      <c r="B85" s="133"/>
      <c r="C85" s="133"/>
      <c r="D85" s="133"/>
      <c r="E85" s="133"/>
      <c r="F85" s="46"/>
    </row>
    <row r="86" spans="1:6" ht="15.95" customHeight="1" x14ac:dyDescent="0.2">
      <c r="A86" s="112"/>
      <c r="B86" s="112"/>
      <c r="C86" s="112"/>
      <c r="D86" s="112"/>
      <c r="E86" s="112"/>
      <c r="F86" s="46"/>
    </row>
    <row r="87" spans="1:6" ht="15.95" customHeight="1" x14ac:dyDescent="0.2">
      <c r="A87" s="112"/>
      <c r="B87" s="112"/>
      <c r="C87" s="112"/>
      <c r="D87" s="112"/>
      <c r="E87" s="112"/>
      <c r="F87" s="46"/>
    </row>
    <row r="88" spans="1:6" ht="15.95" customHeight="1" x14ac:dyDescent="0.2">
      <c r="A88" s="126" t="s">
        <v>7</v>
      </c>
      <c r="B88" s="126"/>
      <c r="C88" s="126"/>
      <c r="D88" s="126"/>
      <c r="E88" s="126"/>
      <c r="F88" s="126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scale="63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19</vt:i4>
      </vt:variant>
    </vt:vector>
  </HeadingPairs>
  <TitlesOfParts>
    <vt:vector size="30" baseType="lpstr">
      <vt:lpstr>04-03-21</vt:lpstr>
      <vt:lpstr>05-05-21</vt:lpstr>
      <vt:lpstr>11-12-21</vt:lpstr>
      <vt:lpstr>05-02-22</vt:lpstr>
      <vt:lpstr>15-10-22</vt:lpstr>
      <vt:lpstr>17-06-24</vt:lpstr>
      <vt:lpstr>Activités</vt:lpstr>
      <vt:lpstr>2024-11-16 - 24-24627</vt:lpstr>
      <vt:lpstr>2024-12-21 - 24-24707</vt:lpstr>
      <vt:lpstr>2025-03-01 - 25-24762</vt:lpstr>
      <vt:lpstr>2025-04-05 - 25-24904</vt:lpstr>
      <vt:lpstr>Liste_Activités</vt:lpstr>
      <vt:lpstr>'04-03-21'!Print_Area</vt:lpstr>
      <vt:lpstr>'05-02-22'!Print_Area</vt:lpstr>
      <vt:lpstr>'05-05-21'!Print_Area</vt:lpstr>
      <vt:lpstr>'11-12-21'!Print_Area</vt:lpstr>
      <vt:lpstr>'15-10-22'!Print_Area</vt:lpstr>
      <vt:lpstr>'17-06-24'!Print_Area</vt:lpstr>
      <vt:lpstr>Activités!Print_Area</vt:lpstr>
      <vt:lpstr>'04-03-21'!Zone_d_impression</vt:lpstr>
      <vt:lpstr>'05-02-22'!Zone_d_impression</vt:lpstr>
      <vt:lpstr>'05-05-21'!Zone_d_impression</vt:lpstr>
      <vt:lpstr>'11-12-21'!Zone_d_impression</vt:lpstr>
      <vt:lpstr>'15-10-22'!Zone_d_impression</vt:lpstr>
      <vt:lpstr>'17-06-24'!Zone_d_impression</vt:lpstr>
      <vt:lpstr>'2024-11-16 - 24-24627'!Zone_d_impression</vt:lpstr>
      <vt:lpstr>'2024-12-21 - 24-24707'!Zone_d_impression</vt:lpstr>
      <vt:lpstr>'2025-03-01 - 25-24762'!Zone_d_impression</vt:lpstr>
      <vt:lpstr>'2025-04-05 - 25-24904'!Zone_d_impression</vt:lpstr>
      <vt:lpstr>Activités!Zone_d_impression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Charron, CA</dc:creator>
  <cp:lastModifiedBy>Guillaume Charron</cp:lastModifiedBy>
  <cp:lastPrinted>2024-06-17T13:09:29Z</cp:lastPrinted>
  <dcterms:created xsi:type="dcterms:W3CDTF">1996-11-05T19:10:39Z</dcterms:created>
  <dcterms:modified xsi:type="dcterms:W3CDTF">2025-04-05T22:12:17Z</dcterms:modified>
</cp:coreProperties>
</file>