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97E7AAD-E697-438E-A301-D1E6F4C5C46C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1-05-24" sheetId="4" r:id="rId1"/>
    <sheet name="17-06-24" sheetId="6" r:id="rId2"/>
    <sheet name="Activités" sheetId="5" r:id="rId3"/>
    <sheet name="2024-10-15 - 24-24542" sheetId="7" r:id="rId4"/>
    <sheet name="2024-11-16 - 24-24622" sheetId="8" r:id="rId5"/>
    <sheet name="2025-03-31 - 25-24854" sheetId="9" r:id="rId6"/>
  </sheets>
  <definedNames>
    <definedName name="Liste_Activités">Activités!$C$5:$C$47</definedName>
    <definedName name="Print_Area" localSheetId="0">'11-05-24'!$A$1:$F$89</definedName>
    <definedName name="Print_Area" localSheetId="1">'17-06-24'!$A$1:$F$89</definedName>
    <definedName name="Print_Area" localSheetId="2">Activités!$A$1:$D$47</definedName>
    <definedName name="_xlnm.Print_Area" localSheetId="0">'11-05-24'!$A$1:$F$89</definedName>
    <definedName name="_xlnm.Print_Area" localSheetId="1">'17-06-24'!$A$1:$F$89</definedName>
    <definedName name="_xlnm.Print_Area" localSheetId="3">'2024-10-15 - 24-24542'!$A$1:$F$89</definedName>
    <definedName name="_xlnm.Print_Area" localSheetId="4">'2024-11-16 - 24-24622'!$A$1:$F$89</definedName>
    <definedName name="_xlnm.Print_Area" localSheetId="5">'2025-03-31 - 25-24854'!$A$1:$F$88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37" i="6"/>
  <c r="E35" i="6"/>
  <c r="E69" i="4"/>
  <c r="E72" i="4"/>
  <c r="E73" i="6" l="1"/>
  <c r="E74" i="6"/>
  <c r="E76" i="6" s="1"/>
  <c r="E80" i="6" s="1"/>
  <c r="E73" i="4"/>
  <c r="E76" i="4" s="1"/>
  <c r="E80" i="4" s="1"/>
  <c r="E74" i="4"/>
</calcChain>
</file>

<file path=xl/sharedStrings.xml><?xml version="1.0" encoding="utf-8"?>
<sst xmlns="http://schemas.openxmlformats.org/spreadsheetml/2006/main" count="165" uniqueCount="86">
  <si>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</si>
  <si>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</si>
  <si>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</si>
  <si>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</si>
  <si>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</si>
  <si>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</si>
  <si>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</si>
  <si>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</si>
  <si>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</si>
  <si>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</si>
  <si>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</si>
  <si>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</si>
  <si>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</si>
  <si>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</si>
  <si>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</si>
  <si>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</si>
  <si>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</si>
  <si>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</si>
  <si>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</si>
  <si>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</si>
  <si>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</si>
  <si>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</si>
  <si>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</si>
  <si>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</si>
  <si>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</si>
  <si>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</si>
  <si>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</si>
  <si>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</si>
  <si>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</si>
  <si>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</si>
  <si>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</si>
  <si>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</si>
  <si>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</si>
  <si>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</si>
  <si>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</si>
  <si>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</si>
  <si>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</si>
  <si>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</si>
  <si>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</si>
  <si>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</si>
  <si>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</si>
  <si>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</si>
  <si>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</si>
  <si>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</si>
  <si>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</si>
  <si>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</si>
  <si>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</si>
  <si>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</si>
  <si>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</si>
  <si>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</si>
  <si>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</si>
  <si>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</si>
  <si>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</si>
  <si>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</si>
  <si>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</si>
  <si>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</si>
  <si>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</si>
  <si>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</si>
  <si>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</si>
  <si>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</si>
  <si>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FRANCE MORIN</t>
  </si>
  <si>
    <t>France MORIN CPA</t>
  </si>
  <si>
    <t>40 CH. DU LAC ALPHONSE
LA MINERVE, QC, J0T 1S0</t>
  </si>
  <si>
    <t xml:space="preserve"> - Dossier Ramonage 4 saison - analyse et recherches fiscales entourant le dossier ;</t>
  </si>
  <si>
    <t xml:space="preserve"> - Discussion téléphonique relativement à de multiples dossiers - locations court terme, annexe 15 des T3, etc.</t>
  </si>
  <si>
    <t># 24233</t>
  </si>
  <si>
    <t>Le 17 JUIN 2024</t>
  </si>
  <si>
    <t># 24323</t>
  </si>
  <si>
    <t xml:space="preserve"> - Dossier Groupe Lacombe - actions de contrôle détenues par les parents ;</t>
  </si>
  <si>
    <t xml:space="preserve"> - Analyse de la comptabilisation du mémorandum fiscal dans le dossier du garage Béland ;</t>
  </si>
  <si>
    <t>Le 15 OCTOBRE 2024</t>
  </si>
  <si>
    <t xml:space="preserve">France Morin </t>
  </si>
  <si>
    <t>France Morin CPA</t>
  </si>
  <si>
    <t>40 Chemin du Lac Alphonse</t>
  </si>
  <si>
    <t>Lac Minerve, Québec, J0T 1S0</t>
  </si>
  <si>
    <t>24-24542</t>
  </si>
  <si>
    <t xml:space="preserve"> - Travail dans le dossier de Ramonage  4 Saisons: révision des T2, analyse de PTPE et de gain sur </t>
  </si>
  <si>
    <t xml:space="preserve"> règlement de dettes, diverses discussions téléphoniques, rencontre, analyse de choix tardif,</t>
  </si>
  <si>
    <t xml:space="preserve"> recherches fiscales, analyse des écritures comptables, etc.</t>
  </si>
  <si>
    <t>Frais d'expert en taxes</t>
  </si>
  <si>
    <t>Le 16 NOVEMBRE 2024</t>
  </si>
  <si>
    <t>24-24622</t>
  </si>
  <si>
    <t xml:space="preserve"> - Révision des déclarations de revenus de 9139-7794 et 9339-3912 Québec Inc ;</t>
  </si>
  <si>
    <t>Le 31 MARS 2025</t>
  </si>
  <si>
    <t>25-24854</t>
  </si>
  <si>
    <t xml:space="preserve"> - Discussion, analyse, réflexions et recherches fiscales entourant la déclaration de parts vs T5013;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</si>
</sst>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AF5E373D-A5A8-402C-80B0-BF83C443AAE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9A74D0-D193-44DE-9408-372D7B0B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BB08517-282B-4DF7-84E5-BC9BF761D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2D86533-F46D-4DCB-A517-5B092A3870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AE4BD7E0-79C6-364C-341A-ABDA2A176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63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64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BF43-2D6A-4E89-B5FA-6CB736BD5B84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68</v>
      </c>
      <c r="C35" s="121"/>
      <c r="D35" s="121"/>
      <c r="E35" s="28">
        <f>0.5*350</f>
        <v>175</v>
      </c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69</v>
      </c>
      <c r="C37" s="121"/>
      <c r="D37" s="121"/>
      <c r="E37" s="28">
        <f>1.5*350</f>
        <v>525</v>
      </c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E2DFB17-407F-4454-8239-78C30EC432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0044-E9DA-4659-90A2-B0EDBFEBD56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71</v>
      </c>
      <c r="C23" s="59"/>
      <c r="D23" s="60"/>
      <c r="E23" s="61"/>
      <c r="F23" s="61"/>
    </row>
    <row r="24" spans="1:6" ht="15" customHeight="1" x14ac:dyDescent="0.2">
      <c r="A24" s="58"/>
      <c r="B24" s="62" t="s">
        <v>72</v>
      </c>
      <c r="C24" s="58"/>
      <c r="D24" s="60"/>
      <c r="E24" s="61"/>
      <c r="F24" s="61"/>
    </row>
    <row r="25" spans="1:6" ht="15" customHeight="1" x14ac:dyDescent="0.2">
      <c r="A25" s="58"/>
      <c r="B25" s="58" t="s">
        <v>73</v>
      </c>
      <c r="C25" s="58"/>
      <c r="D25" s="60"/>
      <c r="E25" s="61"/>
      <c r="F25" s="61"/>
    </row>
    <row r="26" spans="1:6" ht="15" customHeight="1" x14ac:dyDescent="0.2">
      <c r="A26" s="58"/>
      <c r="B26" s="58" t="s">
        <v>74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76</v>
      </c>
      <c r="C34" s="77"/>
      <c r="D34" s="78"/>
      <c r="E34" s="78"/>
      <c r="F34" s="78"/>
    </row>
    <row r="35" spans="1:6" ht="14.25" customHeight="1" x14ac:dyDescent="0.2">
      <c r="A35" s="71"/>
      <c r="B35" s="76" t="s">
        <v>77</v>
      </c>
      <c r="C35" s="79"/>
      <c r="D35" s="78"/>
      <c r="E35" s="78"/>
      <c r="F35" s="78"/>
    </row>
    <row r="36" spans="1:6" ht="14.25" customHeight="1" x14ac:dyDescent="0.2">
      <c r="A36" s="71"/>
      <c r="B36" s="76" t="s">
        <v>78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11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3850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79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3850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192.5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384.04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4426.54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4426.54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CF50-2B9E-471D-B43D-7DAFE3151C7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71</v>
      </c>
      <c r="C23" s="59"/>
      <c r="D23" s="60"/>
      <c r="E23" s="61"/>
      <c r="F23" s="61"/>
    </row>
    <row r="24" spans="1:6" ht="15" customHeight="1" x14ac:dyDescent="0.2">
      <c r="A24" s="58"/>
      <c r="B24" s="62" t="s">
        <v>72</v>
      </c>
      <c r="C24" s="58"/>
      <c r="D24" s="60"/>
      <c r="E24" s="61"/>
      <c r="F24" s="61"/>
    </row>
    <row r="25" spans="1:6" ht="15" customHeight="1" x14ac:dyDescent="0.2">
      <c r="A25" s="58"/>
      <c r="B25" s="58" t="s">
        <v>73</v>
      </c>
      <c r="C25" s="58"/>
      <c r="D25" s="60"/>
      <c r="E25" s="61"/>
      <c r="F25" s="61"/>
    </row>
    <row r="26" spans="1:6" ht="15" customHeight="1" x14ac:dyDescent="0.2">
      <c r="A26" s="58"/>
      <c r="B26" s="58" t="s">
        <v>74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82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76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3.5</v>
      </c>
      <c r="D66" s="86">
        <v>350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1225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79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1225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61.25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122.19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1408.44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1408.44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E906-AFF0-4133-BAA9-5A42F8DB3C5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9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71</v>
      </c>
      <c r="C23" s="59"/>
      <c r="D23" s="60"/>
      <c r="E23" s="61"/>
      <c r="F23" s="61"/>
    </row>
    <row r="24" spans="1:6" ht="15" customHeight="1" x14ac:dyDescent="0.2">
      <c r="A24" s="58"/>
      <c r="B24" s="59" t="s">
        <v>72</v>
      </c>
      <c r="C24" s="58"/>
      <c r="D24" s="60"/>
      <c r="E24" s="61"/>
      <c r="F24" s="61"/>
    </row>
    <row r="25" spans="1:6" ht="15" customHeight="1" x14ac:dyDescent="0.2">
      <c r="A25" s="58"/>
      <c r="B25" s="58" t="s">
        <v>73</v>
      </c>
      <c r="C25" s="58"/>
      <c r="D25" s="60"/>
      <c r="E25" s="61"/>
      <c r="F25" s="61"/>
    </row>
    <row r="26" spans="1:6" ht="15" customHeight="1" x14ac:dyDescent="0.2">
      <c r="A26" s="58"/>
      <c r="B26" s="58" t="s">
        <v>74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85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117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1</v>
      </c>
      <c r="D66" s="86">
        <v>385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385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79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385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19.25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38.4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442.65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442.65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11-05-24</vt:lpstr>
      <vt:lpstr>17-06-24</vt:lpstr>
      <vt:lpstr>Activités</vt:lpstr>
      <vt:lpstr>2024-10-15 - 24-24542</vt:lpstr>
      <vt:lpstr>2024-11-16 - 24-24622</vt:lpstr>
      <vt:lpstr>2025-03-31 - 25-24854</vt:lpstr>
      <vt:lpstr>Liste_Activités</vt:lpstr>
      <vt:lpstr>'11-05-24'!Print_Area</vt:lpstr>
      <vt:lpstr>'17-06-24'!Print_Area</vt:lpstr>
      <vt:lpstr>Activités!Print_Area</vt:lpstr>
      <vt:lpstr>'11-05-24'!Zone_d_impression</vt:lpstr>
      <vt:lpstr>'17-06-24'!Zone_d_impression</vt:lpstr>
      <vt:lpstr>'2024-10-15 - 24-24542'!Zone_d_impression</vt:lpstr>
      <vt:lpstr>'2024-11-16 - 24-24622'!Zone_d_impression</vt:lpstr>
      <vt:lpstr>'2025-03-31 - 25-24854'!Zone_d_impression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2024-06-17T14:59:36Z</cp:lastPrinted>
  <dcterms:created xsi:type="dcterms:W3CDTF">1996-11-05T19:10:39Z</dcterms:created>
  <dcterms:modified xsi:type="dcterms:W3CDTF">2025-03-31T11:40:48Z</dcterms:modified>
</cp:coreProperties>
</file>