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istration\APP\GCF\Factures_Excel\"/>
    </mc:Choice>
  </mc:AlternateContent>
  <xr:revisionPtr revIDLastSave="0" documentId="13_ncr:1_{B1812A05-2EFC-4145-82A9-500CDA6FE747}" xr6:coauthVersionLast="47" xr6:coauthVersionMax="47" xr10:uidLastSave="{00000000-0000-0000-0000-000000000000}"/>
  <bookViews>
    <workbookView xWindow="-120" yWindow="-120" windowWidth="38640" windowHeight="15840" activeTab="10" xr2:uid="{00000000-000D-0000-FFFF-FFFF00000000}"/>
  </bookViews>
  <sheets>
    <sheet name="13-05-22" sheetId="4" r:id="rId1"/>
    <sheet name="30-06-22" sheetId="6" r:id="rId2"/>
    <sheet name="10-09-22" sheetId="7" r:id="rId3"/>
    <sheet name="31-05-23" sheetId="8" r:id="rId4"/>
    <sheet name="05-10-23" sheetId="9" r:id="rId5"/>
    <sheet name="26-05-24" sheetId="10" r:id="rId6"/>
    <sheet name="29-07-24" sheetId="11" r:id="rId7"/>
    <sheet name="Activités" sheetId="5" r:id="rId8"/>
    <sheet name="2024-10-17 - 24-24575" sheetId="12" r:id="rId9"/>
    <sheet name="2024-12-22 - 24-24731" sheetId="13" r:id="rId10"/>
    <sheet name="2025-03-31 - 25-24873" sheetId="15" r:id="rId11"/>
  </sheets>
  <definedNames>
    <definedName name="Liste_Activités">Activités!$C$5:$C$53</definedName>
    <definedName name="Print_Area" localSheetId="4">'05-10-23'!$A$1:$F$89</definedName>
    <definedName name="Print_Area" localSheetId="2">'10-09-22'!$A$1:$F$88</definedName>
    <definedName name="Print_Area" localSheetId="0">'13-05-22'!$A$1:$F$87</definedName>
    <definedName name="Print_Area" localSheetId="5">'26-05-24'!$A$1:$F$89</definedName>
    <definedName name="Print_Area" localSheetId="6">'29-07-24'!$A$1:$F$89</definedName>
    <definedName name="Print_Area" localSheetId="1">'30-06-22'!$A$1:$F$89</definedName>
    <definedName name="Print_Area" localSheetId="3">'31-05-23'!$A$1:$F$89</definedName>
    <definedName name="Print_Area" localSheetId="7">Activités!$A$1:$D$53</definedName>
    <definedName name="_xlnm.Print_Area" localSheetId="4">'05-10-23'!$A$1:$F$89</definedName>
    <definedName name="_xlnm.Print_Area" localSheetId="2">'10-09-22'!$A$1:$F$88</definedName>
    <definedName name="_xlnm.Print_Area" localSheetId="0">'13-05-22'!$A$1:$F$87</definedName>
    <definedName name="_xlnm.Print_Area" localSheetId="8">'2024-10-17 - 24-24575'!$A$1:$F$89</definedName>
    <definedName name="_xlnm.Print_Area" localSheetId="9">'2024-12-22 - 24-24731'!$A$1:$F$88</definedName>
    <definedName name="_xlnm.Print_Area" localSheetId="10">'2025-03-31 - 25-24873'!$A$1:$F$88</definedName>
    <definedName name="_xlnm.Print_Area" localSheetId="5">'26-05-24'!$A$1:$F$89</definedName>
    <definedName name="_xlnm.Print_Area" localSheetId="6">'29-07-24'!$A$1:$F$89</definedName>
    <definedName name="_xlnm.Print_Area" localSheetId="1">'30-06-22'!$A$1:$F$89</definedName>
    <definedName name="_xlnm.Print_Area" localSheetId="3">'31-05-23'!$A$1:$F$89</definedName>
    <definedName name="Zone_impres_M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9" i="11" l="1"/>
  <c r="E72" i="11" s="1"/>
  <c r="E69" i="10"/>
  <c r="E72" i="10" s="1"/>
  <c r="E69" i="9"/>
  <c r="E72" i="9" s="1"/>
  <c r="E69" i="8"/>
  <c r="E72" i="8" s="1"/>
  <c r="E68" i="7"/>
  <c r="E71" i="7"/>
  <c r="E72" i="7"/>
  <c r="E73" i="7"/>
  <c r="E75" i="7"/>
  <c r="E79" i="7"/>
  <c r="E69" i="6"/>
  <c r="E72" i="6"/>
  <c r="E73" i="6"/>
  <c r="E74" i="6"/>
  <c r="E76" i="6"/>
  <c r="E80" i="6"/>
  <c r="E67" i="4"/>
  <c r="E70" i="4"/>
  <c r="E72" i="4"/>
  <c r="E71" i="4"/>
  <c r="E74" i="4"/>
  <c r="E78" i="4"/>
  <c r="E73" i="11" l="1"/>
  <c r="E74" i="11"/>
  <c r="E74" i="10"/>
  <c r="E73" i="10"/>
  <c r="E76" i="10" s="1"/>
  <c r="E80" i="10" s="1"/>
  <c r="E73" i="9"/>
  <c r="E74" i="9"/>
  <c r="E73" i="8"/>
  <c r="E74" i="8"/>
  <c r="E76" i="11" l="1"/>
  <c r="E80" i="11" s="1"/>
  <c r="E76" i="9"/>
  <c r="E80" i="9" s="1"/>
  <c r="E76" i="8"/>
  <c r="E80" i="8" s="1"/>
</calcChain>
</file>

<file path=xl/sharedStrings.xml><?xml version="1.0" encoding="utf-8"?>
<sst xmlns="http://schemas.openxmlformats.org/spreadsheetml/2006/main" count="346" uniqueCount="130">
  <si>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</si>
  <si>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</si>
  <si>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</si>
  <si>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</si>
  <si>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</si>
  <si>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</si>
  <si>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</si>
  <si>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</si>
  <si>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</si>
  <si>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</si>
  <si>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</si>
  <si>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Conformité</t>
  </si>
  <si>
    <t xml:space="preserve"> - 2ième révision de la T2 dans le dossier de xxx;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</si>
  <si>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</si>
  <si>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</si>
  <si>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</si>
  <si>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</si>
  <si>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</si>
  <si>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</si>
  <si>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</si>
  <si>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</si>
  <si>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</si>
  <si>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</si>
  <si>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</si>
  <si>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</si>
  <si>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</si>
  <si>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</si>
  <si>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</si>
  <si>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</si>
  <si>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</si>
  <si>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</si>
  <si>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 xml:space="preserve"> - Révision de la T2 de et discussions avec les vérificateurs: dossier de xxx;</t>
  </si>
  <si>
    <t xml:space="preserve"> - Révision de la T3 et discussions avec les vérificateurs: dossier de xxx;</t>
  </si>
  <si>
    <t xml:space="preserve"> - Préparation de votre déclaration de revenu pour l'année d'imposition xxx;</t>
  </si>
  <si>
    <t xml:space="preserve"> - Préparation de votre déclaration de revenu et de celle de votre conjointe pour l'année d'imposition xxx;</t>
  </si>
  <si>
    <t xml:space="preserve"> - Préparation de la déclaration de revenu de la fiducie pour l'année d'imposition xxx;</t>
  </si>
  <si>
    <t>Réorganisations et consultations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</si>
  <si>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</si>
  <si>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</si>
  <si>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</si>
  <si>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</si>
  <si>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</si>
  <si>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</si>
  <si>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</si>
  <si>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</si>
  <si>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Heures</t>
  </si>
  <si>
    <t>Taux</t>
  </si>
  <si>
    <t xml:space="preserve"> - Lecture, analyse et rédaction de divers courriels avec les divers intervenants;</t>
  </si>
  <si>
    <t xml:space="preserve"> - Rencontre avec vous aux bureaux des notaires et déplacement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</si>
  <si>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</si>
  <si>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</si>
  <si>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</si>
  <si>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</si>
  <si>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</si>
  <si>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</si>
  <si>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Aide à la détermination de la juste valeur marchande de la société ;</t>
  </si>
  <si>
    <t xml:space="preserve"> - Démarches d'obtention du numéro d'entreprise fédéral pour la nouvelle société ;</t>
  </si>
  <si>
    <t xml:space="preserve"> - Préparer un sommaire de chèques à faire pour la séance de clôture ;</t>
  </si>
  <si>
    <t xml:space="preserve"> - Préparation de lettres aux gouvernements afin de conserver et d'annuler les numéros d'entreprises post fusion ;</t>
  </si>
  <si>
    <t xml:space="preserve"> - Préparation des différents formulaires et annexes requises afin de déclarer un CDC ;</t>
  </si>
  <si>
    <t xml:space="preserve"> - Rencontre avec vous par Vidéoconférence ;</t>
  </si>
  <si>
    <t xml:space="preserve"> - Préparation à la rencontre et rencontre avec vous par Vidéoconférence 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</si>
  <si>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</si>
  <si>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</si>
  <si>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 xml:space="preserve"> - Recueullir les différentes informations pertinentes à l'élaboration de la planification fiscale ;</t>
  </si>
  <si>
    <t>Le 13 MAI 2022</t>
  </si>
  <si>
    <t>ÉRIC GINGRAS</t>
  </si>
  <si>
    <t>SUCCESSION MICHEL GINGRAS</t>
  </si>
  <si>
    <t>10750 APT 5 RUE CLARK
MONTRÉAL, QUÉBEC, H3L 2S7</t>
  </si>
  <si>
    <t># 22188</t>
  </si>
  <si>
    <t xml:space="preserve"> - Recueullir les différentes informations pertinentes à la préparation de la déclaration de revenus ainsi qu'à l'élaboration de la planification fiscale ;</t>
  </si>
  <si>
    <t xml:space="preserve"> - Avancer dans la préparation de la déclaration de revenus de votre père pour 2021 ;</t>
  </si>
  <si>
    <t xml:space="preserve"> - Prépararer un estimé des impôts personnels de votre père à payer ;</t>
  </si>
  <si>
    <t xml:space="preserve"> - Révision de la documentation juridique afférente à la transmission des actions ainsi qu'à la nouvelle charte à utiliser pour la nouvelle société</t>
  </si>
  <si>
    <t>Le 30 JUIN 2022</t>
  </si>
  <si>
    <t># 22278</t>
  </si>
  <si>
    <t>MÉCATEC D.M. INC.</t>
  </si>
  <si>
    <t xml:space="preserve"> - Finalisation de la déclaration d'impôt au décès de Michel ;</t>
  </si>
  <si>
    <t xml:space="preserve"> - Démarches et préparation des formulaires nécessaires à l'obtention de numéros de succession ;</t>
  </si>
  <si>
    <t xml:space="preserve"> - Préparation de la déclaration d'impôt de la succession pour la première année de succession ;</t>
  </si>
  <si>
    <t>Le 10 SEPTEMBRE 2022</t>
  </si>
  <si>
    <t># 22355</t>
  </si>
  <si>
    <t xml:space="preserve"> - Finalisation des formulaires de roulement T2057 et TP-518 requis avec les numéros manquants ;</t>
  </si>
  <si>
    <t xml:space="preserve"> - Finalisation de la déclaration d'impôt de la succession pour la première année de succession ;</t>
  </si>
  <si>
    <t xml:space="preserve"> - Préparer de déclarations d'impôts amendées pour Michel pour l'année du décès pour utiliser la perte de la succession au rachat et préparation de lettres de choix requises à transmettre avec les déclarations d'impôts amendées ;</t>
  </si>
  <si>
    <t>Le 31 MAI 2023</t>
  </si>
  <si>
    <t xml:space="preserve"> - Analyse et répondre à vos diverses questions ;</t>
  </si>
  <si>
    <r>
      <t xml:space="preserve">Facturation relativement aux travaux effectués </t>
    </r>
    <r>
      <rPr>
        <b/>
        <u/>
        <sz val="11"/>
        <color rgb="FF625850"/>
        <rFont val="Verdana"/>
        <family val="2"/>
      </rPr>
      <t>depuis le 10/09/2022</t>
    </r>
    <r>
      <rPr>
        <sz val="11"/>
        <color rgb="FF625850"/>
        <rFont val="Verdana"/>
        <family val="2"/>
      </rPr>
      <t>, notamment:</t>
    </r>
  </si>
  <si>
    <t xml:space="preserve"> - Préparation de la déclaration d'impôt de la succession ;</t>
  </si>
  <si>
    <t xml:space="preserve"> - Prise de connaissance et analyse des des lettres reçues des gouvernements, préparer les documents demandés et soumettre ;</t>
  </si>
  <si>
    <t xml:space="preserve"> - Lecture, analyse et rédaction de divers courriels avec vous;</t>
  </si>
  <si>
    <t># 23209</t>
  </si>
  <si>
    <t>Le 5 OCTOBRE 2023</t>
  </si>
  <si>
    <t xml:space="preserve"> - Répondre aux diverses questions de vos comptables ;</t>
  </si>
  <si>
    <t xml:space="preserve"> - Analyse et recherches fiscales entourant vos diverses questions ;</t>
  </si>
  <si>
    <t># 23389</t>
  </si>
  <si>
    <t># 24276</t>
  </si>
  <si>
    <t xml:space="preserve"> - Travail relativement à la prochaine étape de mise en place, soit la fusion des sociétés ;</t>
  </si>
  <si>
    <t xml:space="preserve"> - Répondre aux questions de votre comptables relativement à l'imposition de la vente de l'immeuble ;</t>
  </si>
  <si>
    <t xml:space="preserve"> - Analyse de la planification à mettre en place en lien avec les changements à l'imposition du gain en capital au budget fédéral ;</t>
  </si>
  <si>
    <t>Le 26 MAI 2024</t>
  </si>
  <si>
    <t>Le 29 JUILLET 2024</t>
  </si>
  <si>
    <t># 24454</t>
  </si>
  <si>
    <t xml:space="preserve"> - Analyse et répondre aux diverses questions soulevées ;</t>
  </si>
  <si>
    <t xml:space="preserve"> - Recueuillir les informations pertinentes pour la déclaration de revenus ;</t>
  </si>
  <si>
    <t xml:space="preserve"> - Préparation et optimisation de la déclaration de revenus ;</t>
  </si>
  <si>
    <t>Le 17 OCTOBRE 2024</t>
  </si>
  <si>
    <t>Éric Gingras</t>
  </si>
  <si>
    <t>Succession Michel Gingras</t>
  </si>
  <si>
    <t>10750 rue Clark</t>
  </si>
  <si>
    <t>App.5</t>
  </si>
  <si>
    <t>Montréal, Québec, H3L 2S7</t>
  </si>
  <si>
    <t>24-24575</t>
  </si>
  <si>
    <t xml:space="preserve"> - Recueullir les différentes informations pertinentes à l'établissement du solde de CDC;</t>
  </si>
  <si>
    <t/>
  </si>
  <si>
    <t xml:space="preserve"> - Validation des différents soldes fiscaux ;</t>
  </si>
  <si>
    <t xml:space="preserve"> - Préparation du tableau de calcul du compte de CDC;</t>
  </si>
  <si>
    <t xml:space="preserve"> - Préparation des différents formulaires et annexes requises afin de déclarer un CDC;</t>
  </si>
  <si>
    <t xml:space="preserve"> - Lecture, analyse et rédaction de divers courriels avec vous, votre comptable et votre juriste;</t>
  </si>
  <si>
    <t xml:space="preserve"> - Rédaction de directives aux juristes pour les résolutions de CDC;</t>
  </si>
  <si>
    <t xml:space="preserve"> - Révision de la documentation juridique préparée;</t>
  </si>
  <si>
    <t xml:space="preserve">   - </t>
  </si>
  <si>
    <t>Frais d'expert en taxes</t>
  </si>
  <si>
    <t>Le 22 DÉCEMBRE 2024</t>
  </si>
  <si>
    <t>24-24731</t>
  </si>
  <si>
    <t>Le 31 MARS 2025</t>
  </si>
  <si>
    <t>25-24873</t>
  </si>
  <si>
    <t xml:space="preserve"> - Analyse, réflexions et recherches fiscales pour répondre aux questions de vos comptables ;</t>
  </si>
  <si>
    <t xml:space="preserve"> - Recueuillir les informations pour la préparation de la déclaration de revenus de la succession;</t>
  </si>
  <si>
    <t xml:space="preserve"> - Préparation de la déclaration de revenus de la succession 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</si>
</sst>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  <numFmt numFmtId="168" formatCode="#,##0.00\ &quot;$&quot;"/>
    <numFmt numFmtId="169" formatCode="##0.00"/>
  </numFmts>
  <fonts count="30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  <font>
      <sz val="10"/>
      <name val="Arial"/>
    </font>
    <font>
      <sz val="11"/>
      <name val="Verdana"/>
      <family val="2"/>
    </font>
    <font>
      <b/>
      <sz val="11"/>
      <color rgb="FF625850"/>
      <name val="Verdana"/>
      <family val="2"/>
    </font>
    <font>
      <b/>
      <u/>
      <sz val="10"/>
      <color rgb="FF625850"/>
      <name val="Calibri"/>
      <family val="2"/>
      <scheme val="minor"/>
    </font>
    <font>
      <b/>
      <sz val="12"/>
      <color rgb="FFFFFFFF"/>
      <name val="Verdana"/>
      <family val="2"/>
    </font>
    <font>
      <sz val="12"/>
      <color rgb="FFFFFFFF"/>
      <name val="Verdana"/>
      <family val="2"/>
    </font>
    <font>
      <b/>
      <sz val="8"/>
      <color rgb="FF625850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450666829432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9" fontId="23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38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49" fontId="2" fillId="0" borderId="5" xfId="0" applyNumberFormat="1" applyFont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17" fillId="0" borderId="0" xfId="0" applyFont="1" applyAlignment="1">
      <alignment wrapText="1"/>
    </xf>
    <xf numFmtId="0" fontId="24" fillId="0" borderId="0" xfId="3" applyFont="1"/>
    <xf numFmtId="4" fontId="24" fillId="0" borderId="0" xfId="3" applyNumberFormat="1" applyFont="1" applyAlignment="1">
      <alignment horizontal="right"/>
    </xf>
    <xf numFmtId="168" fontId="24" fillId="0" borderId="0" xfId="3" applyNumberFormat="1" applyFont="1" applyAlignment="1">
      <alignment horizontal="right"/>
    </xf>
    <xf numFmtId="0" fontId="24" fillId="0" borderId="0" xfId="3" applyFont="1" applyAlignment="1">
      <alignment horizontal="left" indent="2"/>
    </xf>
    <xf numFmtId="0" fontId="17" fillId="0" borderId="0" xfId="3" applyFont="1" applyAlignment="1">
      <alignment vertical="center"/>
    </xf>
    <xf numFmtId="0" fontId="16" fillId="0" borderId="0" xfId="3" applyFont="1" applyAlignment="1">
      <alignment vertical="center"/>
    </xf>
    <xf numFmtId="4" fontId="17" fillId="0" borderId="0" xfId="3" applyNumberFormat="1" applyFont="1" applyAlignment="1">
      <alignment horizontal="right" vertical="center"/>
    </xf>
    <xf numFmtId="168" fontId="17" fillId="0" borderId="0" xfId="3" applyNumberFormat="1" applyFont="1" applyAlignment="1">
      <alignment horizontal="right" vertical="center"/>
    </xf>
    <xf numFmtId="0" fontId="17" fillId="0" borderId="0" xfId="3" applyFont="1" applyAlignment="1">
      <alignment vertical="center" wrapText="1"/>
    </xf>
    <xf numFmtId="4" fontId="16" fillId="0" borderId="0" xfId="3" applyNumberFormat="1" applyFont="1" applyAlignment="1">
      <alignment horizontal="right" vertical="center"/>
    </xf>
    <xf numFmtId="168" fontId="16" fillId="0" borderId="0" xfId="3" applyNumberFormat="1" applyFont="1" applyAlignment="1">
      <alignment horizontal="right" vertical="center"/>
    </xf>
    <xf numFmtId="0" fontId="16" fillId="0" borderId="0" xfId="3" applyFont="1" applyAlignment="1">
      <alignment horizontal="center" vertical="center"/>
    </xf>
    <xf numFmtId="0" fontId="17" fillId="0" borderId="1" xfId="3" applyFont="1" applyBorder="1" applyAlignment="1">
      <alignment vertical="center"/>
    </xf>
    <xf numFmtId="4" fontId="17" fillId="0" borderId="1" xfId="3" applyNumberFormat="1" applyFont="1" applyBorder="1" applyAlignment="1">
      <alignment horizontal="right" vertical="center"/>
    </xf>
    <xf numFmtId="168" fontId="17" fillId="0" borderId="1" xfId="3" applyNumberFormat="1" applyFont="1" applyBorder="1" applyAlignment="1">
      <alignment horizontal="right" vertical="center"/>
    </xf>
    <xf numFmtId="0" fontId="11" fillId="0" borderId="0" xfId="3" applyFont="1" applyAlignment="1">
      <alignment vertical="top"/>
    </xf>
    <xf numFmtId="0" fontId="25" fillId="0" borderId="0" xfId="3" applyFont="1" applyAlignment="1">
      <alignment horizontal="center" vertical="top"/>
    </xf>
    <xf numFmtId="0" fontId="12" fillId="0" borderId="0" xfId="3" applyFont="1" applyAlignment="1">
      <alignment vertical="center"/>
    </xf>
    <xf numFmtId="0" fontId="12" fillId="0" borderId="0" xfId="3" applyFont="1"/>
    <xf numFmtId="0" fontId="25" fillId="0" borderId="0" xfId="3" applyFont="1" applyAlignment="1">
      <alignment vertical="center"/>
    </xf>
    <xf numFmtId="4" fontId="22" fillId="0" borderId="0" xfId="3" applyNumberFormat="1" applyFont="1" applyAlignment="1">
      <alignment horizontal="center" vertical="center"/>
    </xf>
    <xf numFmtId="168" fontId="22" fillId="0" borderId="0" xfId="3" applyNumberFormat="1" applyFont="1" applyAlignment="1">
      <alignment horizontal="center" vertical="center"/>
    </xf>
    <xf numFmtId="0" fontId="12" fillId="0" borderId="0" xfId="3" quotePrefix="1" applyFont="1" applyAlignment="1">
      <alignment horizontal="left" indent="1"/>
    </xf>
    <xf numFmtId="2" fontId="12" fillId="0" borderId="0" xfId="3" applyNumberFormat="1" applyFont="1" applyAlignment="1">
      <alignment horizontal="right" vertical="center" wrapText="1" shrinkToFit="1"/>
    </xf>
    <xf numFmtId="168" fontId="12" fillId="0" borderId="0" xfId="3" applyNumberFormat="1" applyFont="1" applyAlignment="1">
      <alignment horizontal="right" vertical="center" wrapText="1" shrinkToFit="1"/>
    </xf>
    <xf numFmtId="2" fontId="12" fillId="0" borderId="0" xfId="3" applyNumberFormat="1" applyFont="1" applyAlignment="1">
      <alignment horizontal="right" vertical="center"/>
    </xf>
    <xf numFmtId="0" fontId="12" fillId="0" borderId="0" xfId="3" quotePrefix="1" applyFont="1" applyAlignment="1">
      <alignment horizontal="left" wrapText="1" indent="1" shrinkToFit="1"/>
    </xf>
    <xf numFmtId="0" fontId="25" fillId="0" borderId="0" xfId="3" quotePrefix="1" applyFont="1" applyAlignment="1">
      <alignment horizontal="left" indent="1"/>
    </xf>
    <xf numFmtId="4" fontId="26" fillId="0" borderId="0" xfId="0" applyNumberFormat="1" applyFont="1" applyAlignment="1">
      <alignment horizontal="center" vertical="center" wrapText="1"/>
    </xf>
    <xf numFmtId="168" fontId="26" fillId="0" borderId="0" xfId="0" applyNumberFormat="1" applyFont="1" applyAlignment="1">
      <alignment horizontal="center" wrapText="1"/>
    </xf>
    <xf numFmtId="169" fontId="12" fillId="0" borderId="0" xfId="3" applyNumberFormat="1" applyFont="1" applyAlignment="1">
      <alignment horizontal="center" vertical="center"/>
    </xf>
    <xf numFmtId="168" fontId="12" fillId="0" borderId="0" xfId="3" applyNumberFormat="1" applyFont="1" applyAlignment="1">
      <alignment horizontal="center" vertical="center"/>
    </xf>
    <xf numFmtId="169" fontId="22" fillId="0" borderId="0" xfId="0" applyNumberFormat="1" applyFont="1" applyAlignment="1">
      <alignment horizontal="center" vertical="center"/>
    </xf>
    <xf numFmtId="168" fontId="22" fillId="0" borderId="0" xfId="0" applyNumberFormat="1" applyFont="1" applyAlignment="1">
      <alignment horizontal="center" vertical="center"/>
    </xf>
    <xf numFmtId="0" fontId="12" fillId="0" borderId="0" xfId="3" quotePrefix="1" applyFont="1" applyAlignment="1">
      <alignment vertical="center" wrapText="1" shrinkToFit="1"/>
    </xf>
    <xf numFmtId="7" fontId="12" fillId="0" borderId="0" xfId="3" applyNumberFormat="1" applyFont="1" applyAlignment="1">
      <alignment vertical="center" wrapText="1" shrinkToFit="1"/>
    </xf>
    <xf numFmtId="0" fontId="25" fillId="0" borderId="0" xfId="3" quotePrefix="1" applyFont="1" applyAlignment="1">
      <alignment horizontal="right" vertical="center" wrapText="1" shrinkToFit="1"/>
    </xf>
    <xf numFmtId="0" fontId="25" fillId="0" borderId="0" xfId="3" quotePrefix="1" applyFont="1" applyAlignment="1">
      <alignment vertical="center" shrinkToFit="1"/>
    </xf>
    <xf numFmtId="0" fontId="25" fillId="0" borderId="0" xfId="3" applyFont="1" applyAlignment="1">
      <alignment vertical="center" shrinkToFit="1"/>
    </xf>
    <xf numFmtId="0" fontId="16" fillId="0" borderId="0" xfId="3" applyFont="1" applyAlignment="1">
      <alignment horizontal="left" vertical="center"/>
    </xf>
    <xf numFmtId="168" fontId="16" fillId="0" borderId="0" xfId="2" applyNumberFormat="1" applyFont="1"/>
    <xf numFmtId="0" fontId="17" fillId="0" borderId="0" xfId="3" applyFont="1" applyAlignment="1">
      <alignment horizontal="right" vertical="center"/>
    </xf>
    <xf numFmtId="0" fontId="17" fillId="0" borderId="0" xfId="3" applyFont="1"/>
    <xf numFmtId="168" fontId="17" fillId="0" borderId="0" xfId="2" applyNumberFormat="1" applyFont="1"/>
    <xf numFmtId="7" fontId="17" fillId="0" borderId="0" xfId="3" applyNumberFormat="1" applyFont="1" applyAlignment="1">
      <alignment horizontal="right" vertical="center"/>
    </xf>
    <xf numFmtId="168" fontId="16" fillId="0" borderId="0" xfId="5" applyNumberFormat="1" applyFont="1"/>
    <xf numFmtId="10" fontId="17" fillId="0" borderId="0" xfId="4" applyNumberFormat="1" applyFont="1" applyAlignment="1">
      <alignment horizontal="left" vertical="center"/>
    </xf>
    <xf numFmtId="168" fontId="17" fillId="0" borderId="0" xfId="5" applyNumberFormat="1" applyFont="1" applyBorder="1"/>
    <xf numFmtId="0" fontId="17" fillId="0" borderId="0" xfId="3" applyFont="1" applyAlignment="1">
      <alignment horizontal="left" vertical="center"/>
    </xf>
    <xf numFmtId="167" fontId="17" fillId="0" borderId="0" xfId="4" applyNumberFormat="1" applyFont="1" applyAlignment="1">
      <alignment horizontal="left" vertical="center"/>
    </xf>
    <xf numFmtId="168" fontId="17" fillId="0" borderId="17" xfId="5" applyNumberFormat="1" applyFont="1" applyBorder="1"/>
    <xf numFmtId="0" fontId="25" fillId="0" borderId="0" xfId="3" applyFont="1"/>
    <xf numFmtId="166" fontId="17" fillId="0" borderId="0" xfId="5" applyNumberFormat="1" applyFont="1" applyBorder="1"/>
    <xf numFmtId="168" fontId="16" fillId="0" borderId="2" xfId="2" applyNumberFormat="1" applyFont="1" applyBorder="1"/>
    <xf numFmtId="166" fontId="16" fillId="0" borderId="0" xfId="2" applyNumberFormat="1" applyFont="1" applyBorder="1"/>
    <xf numFmtId="168" fontId="17" fillId="0" borderId="0" xfId="3" applyNumberFormat="1" applyFont="1" applyAlignment="1">
      <alignment horizontal="left" vertical="center"/>
    </xf>
    <xf numFmtId="4" fontId="28" fillId="3" borderId="15" xfId="3" applyNumberFormat="1" applyFont="1" applyFill="1" applyBorder="1" applyAlignment="1">
      <alignment horizontal="right" vertical="center"/>
    </xf>
    <xf numFmtId="168" fontId="27" fillId="3" borderId="15" xfId="3" applyNumberFormat="1" applyFont="1" applyFill="1" applyBorder="1" applyAlignment="1">
      <alignment horizontal="right" vertical="center"/>
    </xf>
    <xf numFmtId="0" fontId="14" fillId="0" borderId="0" xfId="3" applyFont="1" applyAlignment="1">
      <alignment vertical="center"/>
    </xf>
    <xf numFmtId="0" fontId="14" fillId="0" borderId="0" xfId="3" applyFont="1"/>
    <xf numFmtId="0" fontId="12" fillId="0" borderId="0" xfId="3" applyFont="1" applyAlignment="1">
      <alignment horizontal="center" vertical="center"/>
    </xf>
    <xf numFmtId="169" fontId="22" fillId="0" borderId="0" xfId="3" applyNumberFormat="1" applyFont="1" applyAlignment="1">
      <alignment horizontal="center" vertical="center"/>
    </xf>
    <xf numFmtId="4" fontId="24" fillId="5" borderId="0" xfId="3" applyNumberFormat="1" applyFont="1" applyFill="1" applyAlignment="1">
      <alignment horizontal="right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16" fillId="0" borderId="0" xfId="0" applyFont="1" applyAlignment="1">
      <alignment horizontal="center"/>
    </xf>
    <xf numFmtId="0" fontId="16" fillId="0" borderId="13" xfId="3" applyFont="1" applyBorder="1" applyAlignment="1">
      <alignment horizontal="center" vertical="center"/>
    </xf>
    <xf numFmtId="0" fontId="27" fillId="3" borderId="14" xfId="3" applyFont="1" applyFill="1" applyBorder="1" applyAlignment="1">
      <alignment horizontal="left" vertical="center"/>
    </xf>
    <xf numFmtId="0" fontId="27" fillId="3" borderId="15" xfId="3" applyFont="1" applyFill="1" applyBorder="1" applyAlignment="1">
      <alignment horizontal="left" vertical="center"/>
    </xf>
    <xf numFmtId="0" fontId="29" fillId="0" borderId="0" xfId="3" applyFont="1" applyAlignment="1">
      <alignment horizontal="center" vertical="center"/>
    </xf>
    <xf numFmtId="0" fontId="14" fillId="0" borderId="0" xfId="3" applyFont="1" applyAlignment="1">
      <alignment horizontal="center" vertical="center"/>
    </xf>
    <xf numFmtId="0" fontId="18" fillId="0" borderId="0" xfId="3" applyFont="1" applyAlignment="1">
      <alignment horizontal="center" vertical="center"/>
    </xf>
    <xf numFmtId="0" fontId="12" fillId="0" borderId="0" xfId="3" applyFont="1" applyAlignment="1">
      <alignment horizontal="center" vertical="center"/>
    </xf>
  </cellXfs>
  <cellStyles count="6">
    <cellStyle name="Milliers" xfId="1" builtinId="3"/>
    <cellStyle name="Milliers 2" xfId="5" xr:uid="{6CCB82AE-03E0-407C-B6FA-E1C10746C1BE}"/>
    <cellStyle name="Monétaire" xfId="2" builtinId="4"/>
    <cellStyle name="Normal" xfId="0" builtinId="0"/>
    <cellStyle name="Normal 2" xfId="3" xr:uid="{05AE08AC-AFEC-4B9B-A8E8-E482E13645AE}"/>
    <cellStyle name="Pourcentage" xfId="4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5</xdr:col>
      <xdr:colOff>210062</xdr:colOff>
      <xdr:row>19</xdr:row>
      <xdr:rowOff>98425</xdr:rowOff>
    </xdr:to>
    <xdr:pic>
      <xdr:nvPicPr>
        <xdr:cNvPr id="10241" name="Picture 1">
          <a:extLst>
            <a:ext uri="{FF2B5EF4-FFF2-40B4-BE49-F238E27FC236}">
              <a16:creationId xmlns:a16="http://schemas.microsoft.com/office/drawing/2014/main" id="{2BD87791-D1F6-84B8-EDDF-8E55C2754D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0"/>
          <a:ext cx="11678161" cy="317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D69D6647-89D4-48AD-9379-8621021545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6D7D060-BB46-4711-AFC5-94FACF5A81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762D049C-F17E-4586-B9C0-7AC802014F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108921B0-07E7-4DA4-B465-F2A3248294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13582761-6C35-48E6-84F8-21BFE2ED6C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CADFE4A3-D3E9-4AF4-B872-EB7C41BEAA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6</xdr:col>
      <xdr:colOff>16962</xdr:colOff>
      <xdr:row>20</xdr:row>
      <xdr:rowOff>1906</xdr:rowOff>
    </xdr:to>
    <xdr:pic>
      <xdr:nvPicPr>
        <xdr:cNvPr id="2" name="GCF_Entête" descr="Une image contenant texte, capture d’écran, Police, conception&#10;&#10;Description générée automatiquement">
          <a:extLst>
            <a:ext uri="{FF2B5EF4-FFF2-40B4-BE49-F238E27FC236}">
              <a16:creationId xmlns:a16="http://schemas.microsoft.com/office/drawing/2014/main" id="{70A588A7-AAD7-4CD1-8D40-4D71F87390B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12189912" cy="3240405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6</xdr:col>
      <xdr:colOff>16962</xdr:colOff>
      <xdr:row>20</xdr:row>
      <xdr:rowOff>1906</xdr:rowOff>
    </xdr:to>
    <xdr:pic>
      <xdr:nvPicPr>
        <xdr:cNvPr id="2" name="GCF_Entête" descr="Une image contenant texte, capture d’écran, Police, conception&#10;&#10;Description générée automatiquement">
          <a:extLst>
            <a:ext uri="{FF2B5EF4-FFF2-40B4-BE49-F238E27FC236}">
              <a16:creationId xmlns:a16="http://schemas.microsoft.com/office/drawing/2014/main" id="{1970751B-3E1A-44FC-B10D-57029DB2FC0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12189912" cy="32404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0"/>
  <sheetViews>
    <sheetView view="pageBreakPreview" topLeftCell="A15" zoomScale="80" zoomScaleNormal="100" zoomScaleSheetLayoutView="80" workbookViewId="0">
      <selection activeCell="B25" sqref="B25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65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66</v>
      </c>
      <c r="C24" s="22"/>
      <c r="D24" s="22"/>
      <c r="E24" s="22"/>
      <c r="F24" s="22"/>
    </row>
    <row r="25" spans="1:6" ht="15" x14ac:dyDescent="0.2">
      <c r="A25" s="18"/>
      <c r="B25" s="26" t="s">
        <v>67</v>
      </c>
      <c r="C25" s="22"/>
      <c r="D25" s="22"/>
      <c r="E25" s="22"/>
      <c r="F25" s="22"/>
    </row>
    <row r="26" spans="1:6" ht="33.75" customHeight="1" x14ac:dyDescent="0.2">
      <c r="A26" s="18"/>
      <c r="B26" s="54" t="s">
        <v>68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13</v>
      </c>
      <c r="E28" s="28" t="s">
        <v>69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121" t="s">
        <v>0</v>
      </c>
      <c r="B30" s="121"/>
      <c r="C30" s="121"/>
      <c r="D30" s="121"/>
      <c r="E30" s="121"/>
      <c r="F30" s="121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120"/>
      <c r="C33" s="120"/>
      <c r="D33" s="120"/>
      <c r="E33" s="29"/>
      <c r="F33" s="22"/>
    </row>
    <row r="34" spans="1:6" ht="28.5" customHeight="1" x14ac:dyDescent="0.2">
      <c r="A34" s="22"/>
      <c r="B34" s="120" t="s">
        <v>70</v>
      </c>
      <c r="C34" s="120"/>
      <c r="D34" s="120"/>
      <c r="E34" s="29"/>
      <c r="F34" s="22"/>
    </row>
    <row r="35" spans="1:6" ht="14.25" x14ac:dyDescent="0.2">
      <c r="A35" s="22"/>
      <c r="B35" s="120"/>
      <c r="C35" s="120"/>
      <c r="D35" s="120"/>
      <c r="E35" s="29"/>
      <c r="F35" s="22"/>
    </row>
    <row r="36" spans="1:6" ht="14.25" x14ac:dyDescent="0.2">
      <c r="A36" s="22"/>
      <c r="B36" s="120" t="s">
        <v>71</v>
      </c>
      <c r="C36" s="120"/>
      <c r="D36" s="120"/>
      <c r="E36" s="29"/>
      <c r="F36" s="22"/>
    </row>
    <row r="37" spans="1:6" ht="14.25" x14ac:dyDescent="0.2">
      <c r="A37" s="22"/>
      <c r="B37" s="120"/>
      <c r="C37" s="120"/>
      <c r="D37" s="120"/>
      <c r="E37" s="29"/>
      <c r="F37" s="22"/>
    </row>
    <row r="38" spans="1:6" ht="14.25" x14ac:dyDescent="0.2">
      <c r="A38" s="22"/>
      <c r="B38" s="120" t="s">
        <v>72</v>
      </c>
      <c r="C38" s="120"/>
      <c r="D38" s="120"/>
      <c r="E38" s="29"/>
      <c r="F38" s="22"/>
    </row>
    <row r="39" spans="1:6" ht="14.25" x14ac:dyDescent="0.2">
      <c r="A39" s="22"/>
      <c r="B39" s="120"/>
      <c r="C39" s="120"/>
      <c r="D39" s="120"/>
      <c r="E39" s="29"/>
      <c r="F39" s="22"/>
    </row>
    <row r="40" spans="1:6" ht="14.25" x14ac:dyDescent="0.2">
      <c r="A40" s="22"/>
      <c r="B40" s="120" t="s">
        <v>40</v>
      </c>
      <c r="C40" s="120"/>
      <c r="D40" s="120"/>
      <c r="E40" s="29"/>
      <c r="F40" s="22"/>
    </row>
    <row r="41" spans="1:6" ht="14.25" x14ac:dyDescent="0.2">
      <c r="A41" s="22"/>
      <c r="B41" s="120"/>
      <c r="C41" s="120"/>
      <c r="D41" s="120"/>
      <c r="E41" s="29"/>
      <c r="F41" s="22"/>
    </row>
    <row r="42" spans="1:6" ht="14.25" x14ac:dyDescent="0.2">
      <c r="A42" s="22"/>
      <c r="B42" s="120" t="s">
        <v>2</v>
      </c>
      <c r="C42" s="120"/>
      <c r="D42" s="120"/>
      <c r="E42" s="29"/>
      <c r="F42" s="22"/>
    </row>
    <row r="43" spans="1:6" ht="14.25" x14ac:dyDescent="0.2">
      <c r="A43" s="22"/>
      <c r="B43" s="120"/>
      <c r="C43" s="120"/>
      <c r="D43" s="120"/>
      <c r="E43" s="29"/>
      <c r="F43" s="22"/>
    </row>
    <row r="44" spans="1:6" ht="14.25" x14ac:dyDescent="0.2">
      <c r="A44" s="22"/>
      <c r="B44" s="120" t="s">
        <v>23</v>
      </c>
      <c r="C44" s="120"/>
      <c r="D44" s="120"/>
      <c r="E44" s="29"/>
      <c r="F44" s="22"/>
    </row>
    <row r="45" spans="1:6" ht="14.25" x14ac:dyDescent="0.2">
      <c r="A45" s="22"/>
      <c r="B45" s="120"/>
      <c r="C45" s="120"/>
      <c r="D45" s="120"/>
      <c r="E45" s="29"/>
      <c r="F45" s="22"/>
    </row>
    <row r="46" spans="1:6" ht="14.25" x14ac:dyDescent="0.2">
      <c r="A46" s="22"/>
      <c r="B46" s="120" t="s">
        <v>52</v>
      </c>
      <c r="C46" s="120"/>
      <c r="D46" s="120"/>
      <c r="E46" s="29"/>
      <c r="F46" s="22"/>
    </row>
    <row r="47" spans="1:6" ht="14.25" x14ac:dyDescent="0.2">
      <c r="A47" s="22"/>
      <c r="B47" s="120"/>
      <c r="C47" s="120"/>
      <c r="D47" s="120"/>
      <c r="E47" s="29"/>
      <c r="F47" s="22"/>
    </row>
    <row r="48" spans="1:6" ht="14.25" x14ac:dyDescent="0.2">
      <c r="A48" s="22"/>
      <c r="B48" s="120" t="s">
        <v>53</v>
      </c>
      <c r="C48" s="120"/>
      <c r="D48" s="120"/>
      <c r="E48" s="29"/>
      <c r="F48" s="22"/>
    </row>
    <row r="49" spans="1:6" ht="14.25" x14ac:dyDescent="0.2">
      <c r="A49" s="22"/>
      <c r="B49" s="120"/>
      <c r="C49" s="120"/>
      <c r="D49" s="120"/>
      <c r="E49" s="29"/>
      <c r="F49" s="22"/>
    </row>
    <row r="50" spans="1:6" ht="14.25" x14ac:dyDescent="0.2">
      <c r="A50" s="22"/>
      <c r="B50" s="120" t="s">
        <v>54</v>
      </c>
      <c r="C50" s="120"/>
      <c r="D50" s="120"/>
      <c r="E50" s="29"/>
      <c r="F50" s="22"/>
    </row>
    <row r="51" spans="1:6" ht="14.25" x14ac:dyDescent="0.2">
      <c r="A51" s="22"/>
      <c r="B51" s="120"/>
      <c r="C51" s="120"/>
      <c r="D51" s="120"/>
      <c r="E51" s="29"/>
      <c r="F51" s="22"/>
    </row>
    <row r="52" spans="1:6" ht="14.25" x14ac:dyDescent="0.2">
      <c r="A52" s="22"/>
      <c r="B52" s="120" t="s">
        <v>22</v>
      </c>
      <c r="C52" s="120"/>
      <c r="D52" s="120"/>
      <c r="E52" s="29"/>
      <c r="F52" s="22"/>
    </row>
    <row r="53" spans="1:6" ht="14.25" x14ac:dyDescent="0.2">
      <c r="A53" s="22"/>
      <c r="B53" s="120"/>
      <c r="C53" s="120"/>
      <c r="D53" s="120"/>
      <c r="E53" s="29"/>
      <c r="F53" s="22"/>
    </row>
    <row r="54" spans="1:6" ht="14.25" x14ac:dyDescent="0.2">
      <c r="A54" s="22"/>
      <c r="B54" s="120" t="s">
        <v>24</v>
      </c>
      <c r="C54" s="120"/>
      <c r="D54" s="120"/>
      <c r="E54" s="29"/>
      <c r="F54" s="22"/>
    </row>
    <row r="55" spans="1:6" ht="14.25" x14ac:dyDescent="0.2">
      <c r="A55" s="22"/>
      <c r="B55" s="120"/>
      <c r="C55" s="120"/>
      <c r="D55" s="120"/>
      <c r="E55" s="29"/>
      <c r="F55" s="22"/>
    </row>
    <row r="56" spans="1:6" ht="14.25" x14ac:dyDescent="0.2">
      <c r="A56" s="22"/>
      <c r="B56" s="120" t="s">
        <v>41</v>
      </c>
      <c r="C56" s="120"/>
      <c r="D56" s="120"/>
      <c r="E56" s="29"/>
      <c r="F56" s="22"/>
    </row>
    <row r="57" spans="1:6" ht="14.25" x14ac:dyDescent="0.2">
      <c r="A57" s="22"/>
      <c r="B57" s="120"/>
      <c r="C57" s="120"/>
      <c r="D57" s="120"/>
      <c r="E57" s="29"/>
      <c r="F57" s="22"/>
    </row>
    <row r="58" spans="1:6" ht="14.25" x14ac:dyDescent="0.2">
      <c r="A58" s="22"/>
      <c r="B58" s="120" t="s">
        <v>43</v>
      </c>
      <c r="C58" s="120"/>
      <c r="D58" s="120"/>
      <c r="E58" s="29"/>
      <c r="F58" s="22"/>
    </row>
    <row r="59" spans="1:6" ht="14.25" x14ac:dyDescent="0.2">
      <c r="A59" s="22"/>
      <c r="B59" s="120"/>
      <c r="C59" s="120"/>
      <c r="D59" s="120"/>
      <c r="E59" s="29"/>
      <c r="F59" s="22"/>
    </row>
    <row r="60" spans="1:6" ht="14.25" x14ac:dyDescent="0.2">
      <c r="A60" s="22"/>
      <c r="B60" s="120" t="s">
        <v>47</v>
      </c>
      <c r="C60" s="120"/>
      <c r="D60" s="120"/>
      <c r="E60" s="29"/>
      <c r="F60" s="22"/>
    </row>
    <row r="61" spans="1:6" ht="14.25" x14ac:dyDescent="0.2">
      <c r="A61" s="22"/>
      <c r="B61" s="120"/>
      <c r="C61" s="120"/>
      <c r="D61" s="120"/>
      <c r="E61" s="29"/>
      <c r="F61" s="22"/>
    </row>
    <row r="62" spans="1:6" ht="31.5" customHeight="1" x14ac:dyDescent="0.2">
      <c r="A62" s="22"/>
      <c r="B62" s="120" t="s">
        <v>73</v>
      </c>
      <c r="C62" s="120"/>
      <c r="D62" s="120"/>
      <c r="E62" s="29"/>
      <c r="F62" s="22"/>
    </row>
    <row r="63" spans="1:6" s="51" customFormat="1" ht="14.25" x14ac:dyDescent="0.2">
      <c r="A63" s="47"/>
      <c r="B63" s="48"/>
      <c r="C63" s="49" t="s">
        <v>45</v>
      </c>
      <c r="D63" s="49" t="s">
        <v>46</v>
      </c>
      <c r="E63" s="50"/>
      <c r="F63" s="47"/>
    </row>
    <row r="64" spans="1:6" s="51" customFormat="1" ht="14.25" x14ac:dyDescent="0.2">
      <c r="A64" s="47"/>
      <c r="B64" s="48"/>
      <c r="C64" s="52">
        <v>36</v>
      </c>
      <c r="D64" s="53">
        <v>325</v>
      </c>
      <c r="E64" s="50"/>
      <c r="F64" s="47"/>
    </row>
    <row r="65" spans="1:6" ht="14.25" x14ac:dyDescent="0.2">
      <c r="A65" s="22"/>
      <c r="B65" s="120"/>
      <c r="C65" s="120"/>
      <c r="D65" s="120"/>
      <c r="E65" s="29"/>
      <c r="F65" s="22"/>
    </row>
    <row r="66" spans="1:6" ht="13.5" customHeight="1" x14ac:dyDescent="0.2">
      <c r="A66" s="22"/>
      <c r="B66" s="120"/>
      <c r="C66" s="120"/>
      <c r="D66" s="120"/>
      <c r="E66" s="29"/>
      <c r="F66" s="22"/>
    </row>
    <row r="67" spans="1:6" ht="13.5" customHeight="1" x14ac:dyDescent="0.2">
      <c r="A67" s="22"/>
      <c r="B67" s="26" t="s">
        <v>17</v>
      </c>
      <c r="C67" s="27"/>
      <c r="D67" s="27"/>
      <c r="E67" s="30">
        <f>D64*C64</f>
        <v>11700</v>
      </c>
      <c r="F67" s="22"/>
    </row>
    <row r="68" spans="1:6" ht="13.5" customHeight="1" x14ac:dyDescent="0.2">
      <c r="A68" s="22"/>
      <c r="B68" s="35" t="s">
        <v>14</v>
      </c>
      <c r="C68" s="27"/>
      <c r="D68" s="27"/>
      <c r="E68" s="31">
        <v>0</v>
      </c>
      <c r="F68" s="22"/>
    </row>
    <row r="69" spans="1:6" ht="13.5" customHeight="1" x14ac:dyDescent="0.2">
      <c r="A69" s="22"/>
      <c r="B69" s="35" t="s">
        <v>15</v>
      </c>
      <c r="C69" s="27"/>
      <c r="D69" s="27"/>
      <c r="E69" s="31">
        <v>0</v>
      </c>
      <c r="F69" s="22"/>
    </row>
    <row r="70" spans="1:6" ht="13.5" customHeight="1" x14ac:dyDescent="0.2">
      <c r="A70" s="22"/>
      <c r="B70" s="26" t="s">
        <v>16</v>
      </c>
      <c r="C70" s="27"/>
      <c r="D70" s="27"/>
      <c r="E70" s="30">
        <f>SUM(E67:E69)</f>
        <v>11700</v>
      </c>
      <c r="F70" s="22"/>
    </row>
    <row r="71" spans="1:6" ht="13.5" customHeight="1" x14ac:dyDescent="0.2">
      <c r="A71" s="22"/>
      <c r="B71" s="27" t="s">
        <v>5</v>
      </c>
      <c r="C71" s="32">
        <v>0.05</v>
      </c>
      <c r="D71" s="27"/>
      <c r="E71" s="36">
        <f>ROUND(E70*C71,2)</f>
        <v>585</v>
      </c>
      <c r="F71" s="22"/>
    </row>
    <row r="72" spans="1:6" ht="13.5" customHeight="1" x14ac:dyDescent="0.2">
      <c r="A72" s="22"/>
      <c r="B72" s="27" t="s">
        <v>4</v>
      </c>
      <c r="C72" s="43">
        <v>9.9750000000000005E-2</v>
      </c>
      <c r="D72" s="27"/>
      <c r="E72" s="44">
        <f>ROUND(E70*C72,2)</f>
        <v>1167.08</v>
      </c>
      <c r="F72" s="22"/>
    </row>
    <row r="73" spans="1:6" ht="13.5" customHeight="1" x14ac:dyDescent="0.2">
      <c r="A73" s="22"/>
      <c r="B73" s="27"/>
      <c r="C73" s="27"/>
      <c r="D73" s="27"/>
      <c r="E73" s="33"/>
      <c r="F73" s="22"/>
    </row>
    <row r="74" spans="1:6" ht="16.5" customHeight="1" thickBot="1" x14ac:dyDescent="0.25">
      <c r="A74" s="22"/>
      <c r="B74" s="26" t="s">
        <v>18</v>
      </c>
      <c r="C74" s="27"/>
      <c r="D74" s="27"/>
      <c r="E74" s="34">
        <f>SUM(E70:E72)</f>
        <v>13452.08</v>
      </c>
      <c r="F74" s="22"/>
    </row>
    <row r="75" spans="1:6" ht="15.75" thickTop="1" x14ac:dyDescent="0.2">
      <c r="A75" s="22"/>
      <c r="B75" s="122"/>
      <c r="C75" s="122"/>
      <c r="D75" s="122"/>
      <c r="E75" s="37"/>
      <c r="F75" s="22"/>
    </row>
    <row r="76" spans="1:6" ht="15" x14ac:dyDescent="0.2">
      <c r="A76" s="22"/>
      <c r="B76" s="127" t="s">
        <v>20</v>
      </c>
      <c r="C76" s="127"/>
      <c r="D76" s="127"/>
      <c r="E76" s="37">
        <v>0</v>
      </c>
      <c r="F76" s="22"/>
    </row>
    <row r="77" spans="1:6" ht="15" x14ac:dyDescent="0.2">
      <c r="A77" s="22"/>
      <c r="B77" s="122"/>
      <c r="C77" s="122"/>
      <c r="D77" s="122"/>
      <c r="E77" s="37"/>
      <c r="F77" s="22"/>
    </row>
    <row r="78" spans="1:6" ht="19.5" customHeight="1" x14ac:dyDescent="0.2">
      <c r="A78" s="22"/>
      <c r="B78" s="38" t="s">
        <v>19</v>
      </c>
      <c r="C78" s="39"/>
      <c r="D78" s="39"/>
      <c r="E78" s="40">
        <f>E74-E76</f>
        <v>13452.08</v>
      </c>
      <c r="F78" s="22"/>
    </row>
    <row r="79" spans="1:6" ht="13.5" customHeight="1" x14ac:dyDescent="0.2">
      <c r="A79" s="22"/>
      <c r="B79" s="22"/>
      <c r="C79" s="22"/>
      <c r="D79" s="22"/>
      <c r="E79" s="22"/>
      <c r="F79" s="22"/>
    </row>
    <row r="80" spans="1:6" x14ac:dyDescent="0.2">
      <c r="A80" s="22"/>
      <c r="B80" s="22"/>
      <c r="C80" s="22"/>
      <c r="D80" s="22"/>
      <c r="E80" s="22"/>
      <c r="F80" s="22"/>
    </row>
    <row r="81" spans="1:6" x14ac:dyDescent="0.2">
      <c r="A81" s="22"/>
      <c r="B81" s="125"/>
      <c r="C81" s="125"/>
      <c r="D81" s="125"/>
      <c r="E81" s="125"/>
      <c r="F81" s="22"/>
    </row>
    <row r="82" spans="1:6" ht="14.25" x14ac:dyDescent="0.2">
      <c r="A82" s="119" t="s">
        <v>37</v>
      </c>
      <c r="B82" s="119"/>
      <c r="C82" s="119"/>
      <c r="D82" s="119"/>
      <c r="E82" s="119"/>
      <c r="F82" s="119"/>
    </row>
    <row r="83" spans="1:6" ht="14.25" x14ac:dyDescent="0.2">
      <c r="A83" s="128" t="s">
        <v>38</v>
      </c>
      <c r="B83" s="128"/>
      <c r="C83" s="128"/>
      <c r="D83" s="128"/>
      <c r="E83" s="128"/>
      <c r="F83" s="128"/>
    </row>
    <row r="84" spans="1:6" x14ac:dyDescent="0.2">
      <c r="A84" s="22"/>
      <c r="B84" s="22"/>
      <c r="C84" s="22"/>
      <c r="D84" s="22"/>
      <c r="E84" s="22"/>
      <c r="F84" s="22"/>
    </row>
    <row r="85" spans="1:6" x14ac:dyDescent="0.2">
      <c r="A85" s="22"/>
      <c r="B85" s="126"/>
      <c r="C85" s="126"/>
      <c r="D85" s="126"/>
      <c r="E85" s="126"/>
      <c r="F85" s="22"/>
    </row>
    <row r="86" spans="1:6" ht="15" x14ac:dyDescent="0.2">
      <c r="A86" s="118" t="s">
        <v>7</v>
      </c>
      <c r="B86" s="118"/>
      <c r="C86" s="118"/>
      <c r="D86" s="118"/>
      <c r="E86" s="118"/>
      <c r="F86" s="118"/>
    </row>
    <row r="88" spans="1:6" ht="39.75" customHeight="1" x14ac:dyDescent="0.2">
      <c r="B88" s="123"/>
      <c r="C88" s="124"/>
      <c r="D88" s="124"/>
    </row>
    <row r="89" spans="1:6" ht="13.5" customHeight="1" x14ac:dyDescent="0.2"/>
    <row r="90" spans="1:6" x14ac:dyDescent="0.2">
      <c r="B90" s="17"/>
      <c r="C90" s="17"/>
      <c r="D90" s="17"/>
    </row>
  </sheetData>
  <mergeCells count="42">
    <mergeCell ref="B88:D88"/>
    <mergeCell ref="B81:E81"/>
    <mergeCell ref="B85:E85"/>
    <mergeCell ref="B34:D34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76:D76"/>
    <mergeCell ref="A83:F83"/>
    <mergeCell ref="A30:F30"/>
    <mergeCell ref="B77:D77"/>
    <mergeCell ref="B53:D53"/>
    <mergeCell ref="B54:D54"/>
    <mergeCell ref="B49:D49"/>
    <mergeCell ref="B50:D50"/>
    <mergeCell ref="B51:D51"/>
    <mergeCell ref="B52:D52"/>
    <mergeCell ref="B56:D56"/>
    <mergeCell ref="B58:D58"/>
    <mergeCell ref="B59:D59"/>
    <mergeCell ref="B60:D60"/>
    <mergeCell ref="B75:D75"/>
    <mergeCell ref="B57:D57"/>
    <mergeCell ref="A86:F86"/>
    <mergeCell ref="A82:F82"/>
    <mergeCell ref="B33:D33"/>
    <mergeCell ref="B62:D62"/>
    <mergeCell ref="B65:D65"/>
    <mergeCell ref="B66:D66"/>
    <mergeCell ref="B35:D35"/>
    <mergeCell ref="B36:D36"/>
    <mergeCell ref="B37:D37"/>
    <mergeCell ref="B38:D38"/>
    <mergeCell ref="B61:D61"/>
    <mergeCell ref="B55:D55"/>
  </mergeCells>
  <phoneticPr fontId="0" type="noConversion"/>
  <dataValidations count="1">
    <dataValidation type="list" allowBlank="1" showInputMessage="1" showErrorMessage="1" sqref="B75:B77 B12:B20 B33:B66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F588A-2711-4ECA-B872-DAD30DF1A210}">
  <sheetPr>
    <pageSetUpPr fitToPage="1"/>
  </sheetPr>
  <dimension ref="A1:F88"/>
  <sheetViews>
    <sheetView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55"/>
      <c r="B1" s="55"/>
      <c r="C1" s="55"/>
      <c r="D1" s="56"/>
      <c r="E1" s="57"/>
      <c r="F1" s="57"/>
    </row>
    <row r="2" spans="1:6" ht="12.75" customHeight="1" x14ac:dyDescent="0.2">
      <c r="A2" s="55"/>
      <c r="B2" s="55"/>
      <c r="C2" s="55"/>
      <c r="D2" s="56"/>
      <c r="E2" s="57"/>
      <c r="F2" s="57"/>
    </row>
    <row r="3" spans="1:6" ht="12.75" customHeight="1" x14ac:dyDescent="0.2">
      <c r="A3" s="55"/>
      <c r="B3" s="55"/>
      <c r="C3" s="55"/>
      <c r="D3" s="56"/>
      <c r="E3" s="57"/>
      <c r="F3" s="57"/>
    </row>
    <row r="4" spans="1:6" ht="12.75" customHeight="1" x14ac:dyDescent="0.2">
      <c r="A4" s="55"/>
      <c r="B4" s="55"/>
      <c r="C4" s="55"/>
      <c r="D4" s="56"/>
      <c r="E4" s="57"/>
      <c r="F4" s="57"/>
    </row>
    <row r="5" spans="1:6" ht="12.75" customHeight="1" x14ac:dyDescent="0.2">
      <c r="A5" s="55"/>
      <c r="B5" s="55"/>
      <c r="C5" s="55"/>
      <c r="D5" s="56"/>
      <c r="E5" s="57"/>
      <c r="F5" s="57"/>
    </row>
    <row r="6" spans="1:6" ht="12.75" customHeight="1" x14ac:dyDescent="0.2">
      <c r="A6" s="55"/>
      <c r="B6" s="55"/>
      <c r="C6" s="55"/>
      <c r="D6" s="56"/>
      <c r="E6" s="57"/>
      <c r="F6" s="57"/>
    </row>
    <row r="7" spans="1:6" ht="12.75" customHeight="1" x14ac:dyDescent="0.2">
      <c r="A7" s="55"/>
      <c r="B7" s="55"/>
      <c r="C7" s="55"/>
      <c r="D7" s="56"/>
      <c r="E7" s="57"/>
      <c r="F7" s="57"/>
    </row>
    <row r="8" spans="1:6" ht="12.75" customHeight="1" x14ac:dyDescent="0.2">
      <c r="A8" s="55"/>
      <c r="B8" s="55"/>
      <c r="C8" s="55"/>
      <c r="D8" s="56"/>
      <c r="E8" s="57"/>
      <c r="F8" s="57"/>
    </row>
    <row r="9" spans="1:6" ht="12.75" customHeight="1" x14ac:dyDescent="0.2">
      <c r="A9" s="55"/>
      <c r="B9" s="55"/>
      <c r="C9" s="55"/>
      <c r="D9" s="56"/>
      <c r="E9" s="57"/>
      <c r="F9" s="57"/>
    </row>
    <row r="10" spans="1:6" ht="12.75" customHeight="1" x14ac:dyDescent="0.2">
      <c r="A10" s="55"/>
      <c r="B10" s="55"/>
      <c r="C10" s="55"/>
      <c r="D10" s="56"/>
      <c r="E10" s="57"/>
      <c r="F10" s="57"/>
    </row>
    <row r="11" spans="1:6" ht="12.75" customHeight="1" x14ac:dyDescent="0.2">
      <c r="A11" s="55"/>
      <c r="B11" s="55"/>
      <c r="C11" s="55"/>
      <c r="D11" s="56"/>
      <c r="E11" s="57"/>
      <c r="F11" s="57"/>
    </row>
    <row r="12" spans="1:6" ht="12.75" customHeight="1" x14ac:dyDescent="0.2">
      <c r="A12" s="55"/>
      <c r="B12" s="58"/>
      <c r="C12" s="58"/>
      <c r="D12" s="56"/>
      <c r="E12" s="57"/>
      <c r="F12" s="57"/>
    </row>
    <row r="13" spans="1:6" ht="12.75" customHeight="1" x14ac:dyDescent="0.2">
      <c r="A13" s="55"/>
      <c r="B13" s="58"/>
      <c r="C13" s="58"/>
      <c r="D13" s="56"/>
      <c r="E13" s="57"/>
      <c r="F13" s="57"/>
    </row>
    <row r="14" spans="1:6" ht="12.75" customHeight="1" x14ac:dyDescent="0.2">
      <c r="A14" s="55"/>
      <c r="B14" s="58"/>
      <c r="C14" s="58"/>
      <c r="D14" s="56"/>
      <c r="E14" s="57"/>
      <c r="F14" s="57"/>
    </row>
    <row r="15" spans="1:6" ht="12.75" customHeight="1" x14ac:dyDescent="0.2">
      <c r="A15" s="55"/>
      <c r="B15" s="58"/>
      <c r="C15" s="58"/>
      <c r="D15" s="56"/>
      <c r="E15" s="57"/>
      <c r="F15" s="57"/>
    </row>
    <row r="16" spans="1:6" ht="12.75" customHeight="1" x14ac:dyDescent="0.2">
      <c r="A16" s="55"/>
      <c r="B16" s="58"/>
      <c r="C16" s="58"/>
      <c r="D16" s="56"/>
      <c r="E16" s="57"/>
      <c r="F16" s="57"/>
    </row>
    <row r="17" spans="1:6" ht="12.75" customHeight="1" x14ac:dyDescent="0.2">
      <c r="A17" s="55"/>
      <c r="B17" s="58"/>
      <c r="C17" s="58"/>
      <c r="D17" s="56"/>
      <c r="E17" s="57"/>
      <c r="F17" s="57"/>
    </row>
    <row r="18" spans="1:6" ht="12.75" customHeight="1" x14ac:dyDescent="0.2">
      <c r="A18" s="55"/>
      <c r="B18" s="58"/>
      <c r="C18" s="58"/>
      <c r="D18" s="56"/>
      <c r="E18" s="57"/>
      <c r="F18" s="57"/>
    </row>
    <row r="19" spans="1:6" ht="12.75" customHeight="1" x14ac:dyDescent="0.2">
      <c r="A19" s="55"/>
      <c r="B19" s="58"/>
      <c r="C19" s="58"/>
      <c r="D19" s="56"/>
      <c r="E19" s="57"/>
      <c r="F19" s="57"/>
    </row>
    <row r="20" spans="1:6" ht="12.75" customHeight="1" x14ac:dyDescent="0.2">
      <c r="A20" s="55"/>
      <c r="B20" s="58"/>
      <c r="C20" s="58"/>
      <c r="D20" s="56"/>
      <c r="E20" s="57"/>
      <c r="F20" s="57"/>
    </row>
    <row r="21" spans="1:6" ht="15" customHeight="1" x14ac:dyDescent="0.2">
      <c r="A21" s="59"/>
      <c r="B21" s="60" t="s">
        <v>123</v>
      </c>
      <c r="C21" s="60"/>
      <c r="D21" s="61"/>
      <c r="E21" s="62"/>
      <c r="F21" s="62"/>
    </row>
    <row r="22" spans="1:6" ht="15" customHeight="1" x14ac:dyDescent="0.2">
      <c r="A22" s="59"/>
      <c r="B22" s="59"/>
      <c r="C22" s="59"/>
      <c r="D22" s="61"/>
      <c r="E22" s="62"/>
      <c r="F22" s="62"/>
    </row>
    <row r="23" spans="1:6" ht="15" customHeight="1" x14ac:dyDescent="0.2">
      <c r="A23" s="59"/>
      <c r="B23" s="60" t="s">
        <v>107</v>
      </c>
      <c r="C23" s="60"/>
      <c r="D23" s="61"/>
      <c r="E23" s="62"/>
      <c r="F23" s="62"/>
    </row>
    <row r="24" spans="1:6" ht="15" customHeight="1" x14ac:dyDescent="0.2">
      <c r="A24" s="59"/>
      <c r="B24" s="60" t="s">
        <v>108</v>
      </c>
      <c r="C24" s="59"/>
      <c r="D24" s="61"/>
      <c r="E24" s="62"/>
      <c r="F24" s="62"/>
    </row>
    <row r="25" spans="1:6" ht="15" customHeight="1" x14ac:dyDescent="0.2">
      <c r="A25" s="59"/>
      <c r="B25" s="63" t="s">
        <v>109</v>
      </c>
      <c r="C25" s="59"/>
      <c r="D25" s="61"/>
      <c r="E25" s="62"/>
      <c r="F25" s="62"/>
    </row>
    <row r="26" spans="1:6" ht="15" customHeight="1" x14ac:dyDescent="0.2">
      <c r="A26" s="59"/>
      <c r="B26" s="63" t="s">
        <v>110</v>
      </c>
      <c r="C26" s="59"/>
      <c r="D26" s="61"/>
      <c r="E26" s="62"/>
      <c r="F26" s="62"/>
    </row>
    <row r="27" spans="1:6" ht="15" customHeight="1" x14ac:dyDescent="0.2">
      <c r="A27" s="60"/>
      <c r="B27" s="59" t="s">
        <v>111</v>
      </c>
      <c r="C27" s="59"/>
      <c r="D27" s="64"/>
      <c r="E27" s="65"/>
      <c r="F27" s="65"/>
    </row>
    <row r="28" spans="1:6" ht="15.95" customHeight="1" x14ac:dyDescent="0.2">
      <c r="A28" s="59"/>
      <c r="B28" s="60"/>
      <c r="C28" s="60"/>
      <c r="D28" s="65" t="s">
        <v>13</v>
      </c>
      <c r="E28" s="66" t="s">
        <v>124</v>
      </c>
      <c r="F28" s="66"/>
    </row>
    <row r="29" spans="1:6" ht="13.5" customHeight="1" thickBot="1" x14ac:dyDescent="0.25">
      <c r="A29" s="67"/>
      <c r="B29" s="67"/>
      <c r="C29" s="67"/>
      <c r="D29" s="68"/>
      <c r="E29" s="69"/>
      <c r="F29" s="69"/>
    </row>
    <row r="30" spans="1:6" ht="21.75" customHeight="1" x14ac:dyDescent="0.2">
      <c r="A30" s="131" t="s">
        <v>0</v>
      </c>
      <c r="B30" s="131"/>
      <c r="C30" s="131"/>
      <c r="D30" s="131"/>
      <c r="E30" s="131"/>
      <c r="F30" s="70"/>
    </row>
    <row r="31" spans="1:6" ht="14.25" customHeight="1" x14ac:dyDescent="0.2">
      <c r="A31" s="71"/>
      <c r="B31" s="71"/>
      <c r="C31" s="71"/>
      <c r="D31" s="71"/>
      <c r="E31" s="71"/>
      <c r="F31" s="71"/>
    </row>
    <row r="32" spans="1:6" ht="14.25" customHeight="1" x14ac:dyDescent="0.2">
      <c r="A32" s="72"/>
      <c r="B32" s="73" t="s">
        <v>6</v>
      </c>
      <c r="C32" s="74"/>
      <c r="D32" s="75"/>
      <c r="E32" s="76"/>
      <c r="F32" s="76"/>
    </row>
    <row r="33" spans="1:6" ht="14.25" customHeight="1" x14ac:dyDescent="0.2">
      <c r="A33" s="72"/>
      <c r="B33" s="72"/>
      <c r="C33" s="72"/>
      <c r="D33" s="75"/>
      <c r="E33" s="76"/>
      <c r="F33" s="76"/>
    </row>
    <row r="34" spans="1:6" ht="14.25" customHeight="1" x14ac:dyDescent="0.2">
      <c r="A34" s="72"/>
      <c r="B34" s="77" t="s">
        <v>9</v>
      </c>
      <c r="C34" s="78"/>
      <c r="D34" s="79"/>
      <c r="E34" s="79"/>
      <c r="F34" s="79"/>
    </row>
    <row r="35" spans="1:6" ht="14.25" customHeight="1" x14ac:dyDescent="0.2">
      <c r="A35" s="72"/>
      <c r="B35" s="77" t="s">
        <v>114</v>
      </c>
      <c r="C35" s="80"/>
      <c r="D35" s="79"/>
      <c r="E35" s="79"/>
      <c r="F35" s="79"/>
    </row>
    <row r="36" spans="1:6" ht="14.25" customHeight="1" x14ac:dyDescent="0.2">
      <c r="A36" s="72"/>
      <c r="B36" s="77" t="s">
        <v>47</v>
      </c>
      <c r="C36" s="78"/>
      <c r="D36" s="79"/>
      <c r="E36" s="79"/>
      <c r="F36" s="79"/>
    </row>
    <row r="37" spans="1:6" ht="14.25" customHeight="1" x14ac:dyDescent="0.2">
      <c r="A37" s="72"/>
      <c r="B37" s="77"/>
      <c r="C37" s="78"/>
      <c r="D37" s="79"/>
      <c r="E37" s="79"/>
      <c r="F37" s="79"/>
    </row>
    <row r="38" spans="1:6" ht="14.25" customHeight="1" x14ac:dyDescent="0.2">
      <c r="A38" s="72"/>
      <c r="B38" s="77"/>
      <c r="C38" s="78"/>
      <c r="D38" s="79"/>
      <c r="E38" s="79"/>
      <c r="F38" s="79"/>
    </row>
    <row r="39" spans="1:6" ht="14.25" customHeight="1" x14ac:dyDescent="0.2">
      <c r="A39" s="72"/>
      <c r="B39" s="77"/>
      <c r="C39" s="78"/>
      <c r="D39" s="79"/>
      <c r="E39" s="79"/>
      <c r="F39" s="79"/>
    </row>
    <row r="40" spans="1:6" ht="14.25" customHeight="1" x14ac:dyDescent="0.2">
      <c r="A40" s="72"/>
      <c r="B40" s="77"/>
      <c r="C40" s="80"/>
      <c r="D40" s="79"/>
      <c r="E40" s="79"/>
      <c r="F40" s="79"/>
    </row>
    <row r="41" spans="1:6" ht="14.25" customHeight="1" x14ac:dyDescent="0.2">
      <c r="A41" s="72"/>
      <c r="B41" s="77"/>
      <c r="C41" s="78"/>
      <c r="D41" s="79"/>
      <c r="E41" s="79"/>
      <c r="F41" s="79"/>
    </row>
    <row r="42" spans="1:6" ht="14.25" customHeight="1" x14ac:dyDescent="0.2">
      <c r="A42" s="72"/>
      <c r="B42" s="77"/>
      <c r="C42" s="78"/>
      <c r="D42" s="79"/>
      <c r="E42" s="79"/>
      <c r="F42" s="79"/>
    </row>
    <row r="43" spans="1:6" ht="14.25" customHeight="1" x14ac:dyDescent="0.2">
      <c r="A43" s="72"/>
      <c r="B43" s="77"/>
      <c r="C43" s="78"/>
      <c r="D43" s="79"/>
      <c r="E43" s="79"/>
      <c r="F43" s="79"/>
    </row>
    <row r="44" spans="1:6" ht="14.25" customHeight="1" x14ac:dyDescent="0.2">
      <c r="A44" s="72"/>
      <c r="B44" s="77"/>
      <c r="C44" s="78"/>
      <c r="D44" s="79"/>
      <c r="E44" s="79"/>
      <c r="F44" s="79"/>
    </row>
    <row r="45" spans="1:6" ht="14.25" customHeight="1" x14ac:dyDescent="0.2">
      <c r="A45" s="72"/>
      <c r="B45" s="77"/>
      <c r="C45" s="78"/>
      <c r="D45" s="79"/>
      <c r="E45" s="79"/>
      <c r="F45" s="79"/>
    </row>
    <row r="46" spans="1:6" ht="14.25" customHeight="1" x14ac:dyDescent="0.2">
      <c r="A46" s="72"/>
      <c r="B46" s="77"/>
      <c r="C46" s="78"/>
      <c r="D46" s="79"/>
      <c r="E46" s="79"/>
      <c r="F46" s="79"/>
    </row>
    <row r="47" spans="1:6" ht="14.25" customHeight="1" x14ac:dyDescent="0.2">
      <c r="A47" s="72"/>
      <c r="B47" s="77"/>
      <c r="C47" s="78"/>
      <c r="D47" s="79"/>
      <c r="E47" s="79"/>
      <c r="F47" s="79"/>
    </row>
    <row r="48" spans="1:6" ht="14.25" customHeight="1" x14ac:dyDescent="0.2">
      <c r="A48" s="72"/>
      <c r="B48" s="77"/>
      <c r="C48" s="78"/>
      <c r="D48" s="79"/>
      <c r="E48" s="79"/>
      <c r="F48" s="79"/>
    </row>
    <row r="49" spans="1:6" ht="14.25" customHeight="1" x14ac:dyDescent="0.2">
      <c r="A49" s="72"/>
      <c r="B49" s="77"/>
      <c r="C49" s="78"/>
      <c r="D49" s="79"/>
      <c r="E49" s="79"/>
      <c r="F49" s="79"/>
    </row>
    <row r="50" spans="1:6" ht="14.25" customHeight="1" x14ac:dyDescent="0.2">
      <c r="A50" s="72"/>
      <c r="B50" s="77"/>
      <c r="C50" s="81"/>
      <c r="D50" s="81"/>
      <c r="E50" s="79"/>
      <c r="F50" s="79"/>
    </row>
    <row r="51" spans="1:6" ht="14.25" customHeight="1" x14ac:dyDescent="0.2">
      <c r="A51" s="72"/>
      <c r="B51" s="77"/>
      <c r="C51" s="78"/>
      <c r="D51" s="79"/>
      <c r="E51" s="79"/>
      <c r="F51" s="79"/>
    </row>
    <row r="52" spans="1:6" ht="14.25" customHeight="1" x14ac:dyDescent="0.2">
      <c r="A52" s="72"/>
      <c r="B52" s="77"/>
      <c r="C52" s="78"/>
      <c r="D52" s="79"/>
      <c r="E52" s="79"/>
      <c r="F52" s="79"/>
    </row>
    <row r="53" spans="1:6" ht="14.25" customHeight="1" x14ac:dyDescent="0.2">
      <c r="A53" s="72"/>
      <c r="B53" s="77"/>
      <c r="C53" s="78"/>
      <c r="D53" s="79"/>
      <c r="E53" s="79"/>
      <c r="F53" s="79"/>
    </row>
    <row r="54" spans="1:6" ht="14.25" customHeight="1" x14ac:dyDescent="0.2">
      <c r="A54" s="72"/>
      <c r="B54" s="77"/>
      <c r="C54" s="78"/>
      <c r="D54" s="79"/>
      <c r="E54" s="79"/>
      <c r="F54" s="79"/>
    </row>
    <row r="55" spans="1:6" ht="14.25" customHeight="1" x14ac:dyDescent="0.2">
      <c r="A55" s="72"/>
      <c r="B55" s="77"/>
      <c r="C55" s="78"/>
      <c r="D55" s="79"/>
      <c r="E55" s="79"/>
      <c r="F55" s="79"/>
    </row>
    <row r="56" spans="1:6" ht="14.25" customHeight="1" x14ac:dyDescent="0.2">
      <c r="A56" s="72"/>
      <c r="B56" s="77"/>
      <c r="C56" s="78"/>
      <c r="D56" s="79"/>
      <c r="E56" s="79"/>
      <c r="F56" s="79"/>
    </row>
    <row r="57" spans="1:6" ht="14.25" customHeight="1" x14ac:dyDescent="0.2">
      <c r="A57" s="72"/>
      <c r="B57" s="77"/>
      <c r="C57" s="78"/>
      <c r="D57" s="79"/>
      <c r="E57" s="79"/>
      <c r="F57" s="79"/>
    </row>
    <row r="58" spans="1:6" ht="14.25" customHeight="1" x14ac:dyDescent="0.2">
      <c r="A58" s="72"/>
      <c r="B58" s="77"/>
      <c r="C58" s="78"/>
      <c r="D58" s="79"/>
      <c r="E58" s="79"/>
      <c r="F58" s="79"/>
    </row>
    <row r="59" spans="1:6" ht="14.25" customHeight="1" x14ac:dyDescent="0.2">
      <c r="A59" s="72"/>
      <c r="B59" s="77"/>
      <c r="C59" s="78"/>
      <c r="D59" s="79"/>
      <c r="E59" s="79"/>
      <c r="F59" s="79"/>
    </row>
    <row r="60" spans="1:6" ht="14.25" customHeight="1" x14ac:dyDescent="0.2">
      <c r="A60" s="72"/>
      <c r="B60" s="77"/>
      <c r="C60" s="78"/>
      <c r="D60" s="79"/>
      <c r="E60" s="79"/>
      <c r="F60" s="79"/>
    </row>
    <row r="61" spans="1:6" ht="14.25" customHeight="1" x14ac:dyDescent="0.2">
      <c r="A61" s="72"/>
      <c r="B61" s="77"/>
      <c r="C61" s="78"/>
      <c r="D61" s="79"/>
      <c r="E61" s="79"/>
      <c r="F61" s="79"/>
    </row>
    <row r="62" spans="1:6" ht="14.25" customHeight="1" x14ac:dyDescent="0.2">
      <c r="A62" s="72"/>
      <c r="B62" s="77"/>
      <c r="C62" s="78"/>
      <c r="D62" s="79"/>
      <c r="E62" s="79"/>
      <c r="F62" s="79"/>
    </row>
    <row r="63" spans="1:6" ht="14.25" customHeight="1" x14ac:dyDescent="0.2">
      <c r="A63" s="72"/>
      <c r="B63" s="82"/>
      <c r="C63" s="83"/>
      <c r="D63" s="84"/>
      <c r="E63" s="79"/>
      <c r="F63" s="79"/>
    </row>
    <row r="64" spans="1:6" ht="14.25" customHeight="1" x14ac:dyDescent="0.2">
      <c r="A64" s="72"/>
      <c r="B64" s="77"/>
      <c r="C64" s="116"/>
      <c r="D64" s="76"/>
      <c r="E64" s="79"/>
      <c r="F64" s="79"/>
    </row>
    <row r="65" spans="1:6" ht="14.25" customHeight="1" x14ac:dyDescent="0.2">
      <c r="A65" s="72"/>
      <c r="B65" s="77"/>
      <c r="C65" s="87" t="s">
        <v>45</v>
      </c>
      <c r="D65" s="88" t="s">
        <v>46</v>
      </c>
      <c r="E65" s="79"/>
      <c r="F65" s="79"/>
    </row>
    <row r="66" spans="1:6" ht="14.25" customHeight="1" x14ac:dyDescent="0.2">
      <c r="A66" s="72"/>
      <c r="B66" s="77"/>
      <c r="C66" s="85">
        <v>3</v>
      </c>
      <c r="D66" s="86">
        <v>350</v>
      </c>
      <c r="E66" s="90"/>
      <c r="F66" s="90"/>
    </row>
    <row r="67" spans="1:6" ht="14.25" customHeight="1" x14ac:dyDescent="0.2">
      <c r="A67" s="72"/>
      <c r="B67" s="82"/>
      <c r="C67" s="85"/>
      <c r="D67" s="86"/>
      <c r="E67" s="79"/>
      <c r="F67" s="79"/>
    </row>
    <row r="68" spans="1:6" ht="13.5" customHeight="1" x14ac:dyDescent="0.2">
      <c r="A68" s="72"/>
      <c r="B68" s="82"/>
      <c r="C68" s="93"/>
      <c r="D68" s="93"/>
      <c r="E68" s="93"/>
      <c r="F68" s="72"/>
    </row>
    <row r="69" spans="1:6" ht="15.95" customHeight="1" x14ac:dyDescent="0.2">
      <c r="A69" s="59"/>
      <c r="B69" s="94" t="s">
        <v>17</v>
      </c>
      <c r="C69" s="94"/>
      <c r="D69" s="61"/>
      <c r="E69" s="95">
        <v>1050</v>
      </c>
      <c r="F69" s="95"/>
    </row>
    <row r="70" spans="1:6" ht="15.95" customHeight="1" x14ac:dyDescent="0.2">
      <c r="A70" s="59"/>
      <c r="B70" s="96" t="s">
        <v>14</v>
      </c>
      <c r="C70" s="97"/>
      <c r="D70" s="61"/>
      <c r="E70" s="98">
        <v>0</v>
      </c>
      <c r="F70" s="98"/>
    </row>
    <row r="71" spans="1:6" ht="15.95" customHeight="1" x14ac:dyDescent="0.2">
      <c r="A71" s="59"/>
      <c r="B71" s="99" t="s">
        <v>122</v>
      </c>
      <c r="C71" s="97"/>
      <c r="D71" s="61"/>
      <c r="E71" s="98">
        <v>0</v>
      </c>
      <c r="F71" s="98"/>
    </row>
    <row r="72" spans="1:6" ht="15.95" customHeight="1" x14ac:dyDescent="0.2">
      <c r="A72" s="59"/>
      <c r="B72" s="99" t="s">
        <v>15</v>
      </c>
      <c r="C72" s="97"/>
      <c r="D72" s="61"/>
      <c r="E72" s="98">
        <v>0</v>
      </c>
      <c r="F72" s="98"/>
    </row>
    <row r="73" spans="1:6" ht="15.95" customHeight="1" x14ac:dyDescent="0.2">
      <c r="A73" s="59"/>
      <c r="B73" s="60" t="s">
        <v>16</v>
      </c>
      <c r="C73" s="94"/>
      <c r="D73" s="61"/>
      <c r="E73" s="100">
        <v>1050</v>
      </c>
      <c r="F73" s="100"/>
    </row>
    <row r="74" spans="1:6" ht="15.95" customHeight="1" x14ac:dyDescent="0.2">
      <c r="A74" s="59"/>
      <c r="B74" s="97" t="s">
        <v>5</v>
      </c>
      <c r="C74" s="101">
        <v>0.05</v>
      </c>
      <c r="D74" s="97"/>
      <c r="E74" s="102">
        <v>52.5</v>
      </c>
      <c r="F74" s="102"/>
    </row>
    <row r="75" spans="1:6" ht="15.95" customHeight="1" x14ac:dyDescent="0.2">
      <c r="A75" s="59"/>
      <c r="B75" s="103" t="s">
        <v>4</v>
      </c>
      <c r="C75" s="104">
        <v>9.9750000000000005E-2</v>
      </c>
      <c r="D75" s="97"/>
      <c r="E75" s="105">
        <v>104.74</v>
      </c>
      <c r="F75" s="102"/>
    </row>
    <row r="76" spans="1:6" ht="15.95" customHeight="1" x14ac:dyDescent="0.2">
      <c r="A76" s="59"/>
      <c r="B76" s="73"/>
      <c r="C76" s="59"/>
      <c r="D76" s="61"/>
      <c r="E76" s="62"/>
      <c r="F76" s="62"/>
    </row>
    <row r="77" spans="1:6" ht="15.95" customHeight="1" thickBot="1" x14ac:dyDescent="0.25">
      <c r="A77" s="59"/>
      <c r="B77" s="106" t="s">
        <v>18</v>
      </c>
      <c r="C77" s="94"/>
      <c r="D77" s="107"/>
      <c r="E77" s="108">
        <v>1207.24</v>
      </c>
      <c r="F77" s="109"/>
    </row>
    <row r="78" spans="1:6" ht="15.95" customHeight="1" thickTop="1" x14ac:dyDescent="0.2">
      <c r="A78" s="59"/>
      <c r="B78" s="103"/>
      <c r="C78" s="103"/>
      <c r="D78" s="103"/>
      <c r="E78" s="110"/>
      <c r="F78" s="103"/>
    </row>
    <row r="79" spans="1:6" ht="15.95" customHeight="1" x14ac:dyDescent="0.2">
      <c r="A79" s="59"/>
      <c r="B79" s="73" t="s">
        <v>20</v>
      </c>
      <c r="C79" s="103"/>
      <c r="D79" s="61"/>
      <c r="E79" s="62">
        <v>0</v>
      </c>
      <c r="F79" s="62"/>
    </row>
    <row r="80" spans="1:6" ht="15.95" customHeight="1" x14ac:dyDescent="0.2">
      <c r="A80" s="59"/>
      <c r="B80" s="94"/>
      <c r="C80" s="103"/>
      <c r="D80" s="103"/>
      <c r="E80" s="110"/>
      <c r="F80" s="103"/>
    </row>
    <row r="81" spans="1:6" ht="15.95" customHeight="1" x14ac:dyDescent="0.2">
      <c r="A81" s="59"/>
      <c r="B81" s="132" t="s">
        <v>19</v>
      </c>
      <c r="C81" s="133"/>
      <c r="D81" s="111"/>
      <c r="E81" s="112">
        <v>1207.24</v>
      </c>
      <c r="F81" s="62"/>
    </row>
    <row r="82" spans="1:6" ht="15.95" customHeight="1" x14ac:dyDescent="0.2">
      <c r="A82" s="59"/>
      <c r="B82" s="59"/>
      <c r="C82" s="59"/>
      <c r="D82" s="61"/>
      <c r="E82" s="62"/>
      <c r="F82" s="62"/>
    </row>
    <row r="83" spans="1:6" ht="15.95" customHeight="1" x14ac:dyDescent="0.2">
      <c r="A83" s="113"/>
      <c r="B83" s="134"/>
      <c r="C83" s="135"/>
      <c r="D83" s="135"/>
      <c r="E83" s="135"/>
      <c r="F83" s="114"/>
    </row>
    <row r="84" spans="1:6" ht="15.95" customHeight="1" x14ac:dyDescent="0.2">
      <c r="A84" s="136" t="s">
        <v>37</v>
      </c>
      <c r="B84" s="136"/>
      <c r="C84" s="136"/>
      <c r="D84" s="136"/>
      <c r="E84" s="136"/>
      <c r="F84" s="73"/>
    </row>
    <row r="85" spans="1:6" ht="15.95" customHeight="1" x14ac:dyDescent="0.2">
      <c r="A85" s="137" t="s">
        <v>38</v>
      </c>
      <c r="B85" s="137"/>
      <c r="C85" s="137"/>
      <c r="D85" s="137"/>
      <c r="E85" s="137"/>
      <c r="F85" s="47"/>
    </row>
    <row r="86" spans="1:6" ht="15.95" customHeight="1" x14ac:dyDescent="0.2">
      <c r="A86" s="115"/>
      <c r="B86" s="115"/>
      <c r="C86" s="115"/>
      <c r="D86" s="115"/>
      <c r="E86" s="115"/>
      <c r="F86" s="47"/>
    </row>
    <row r="87" spans="1:6" ht="15.95" customHeight="1" x14ac:dyDescent="0.2">
      <c r="A87" s="115"/>
      <c r="B87" s="115"/>
      <c r="C87" s="115"/>
      <c r="D87" s="115"/>
      <c r="E87" s="115"/>
      <c r="F87" s="47"/>
    </row>
    <row r="88" spans="1:6" ht="15.95" customHeight="1" x14ac:dyDescent="0.2">
      <c r="A88" s="130" t="s">
        <v>7</v>
      </c>
      <c r="B88" s="130"/>
      <c r="C88" s="130"/>
      <c r="D88" s="130"/>
      <c r="E88" s="130"/>
      <c r="F88" s="130"/>
    </row>
  </sheetData>
  <mergeCells count="6">
    <mergeCell ref="A88:F88"/>
    <mergeCell ref="A30:E30"/>
    <mergeCell ref="B81:C81"/>
    <mergeCell ref="B83:E83"/>
    <mergeCell ref="A84:E84"/>
    <mergeCell ref="A85:E85"/>
  </mergeCells>
  <printOptions horizontalCentered="1"/>
  <pageMargins left="0" right="0" top="0" bottom="0" header="0" footer="0"/>
  <pageSetup paperSize="119" scale="63" orientation="portrait" horizontalDpi="1200" verticalDpi="12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EBF6F-513D-45B3-8431-146035331197}">
  <sheetPr>
    <pageSetUpPr fitToPage="1"/>
  </sheetPr>
  <dimension ref="A1:F88"/>
  <sheetViews>
    <sheetView tabSelected="1"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55"/>
      <c r="B1" s="55"/>
      <c r="C1" s="55"/>
      <c r="D1" s="56"/>
      <c r="E1" s="57"/>
      <c r="F1" s="57"/>
    </row>
    <row r="2" spans="1:6" ht="12.75" customHeight="1" x14ac:dyDescent="0.2">
      <c r="A2" s="55"/>
      <c r="B2" s="55"/>
      <c r="C2" s="55"/>
      <c r="D2" s="56"/>
      <c r="E2" s="57"/>
      <c r="F2" s="57"/>
    </row>
    <row r="3" spans="1:6" ht="12.75" customHeight="1" x14ac:dyDescent="0.2">
      <c r="A3" s="55"/>
      <c r="B3" s="55"/>
      <c r="C3" s="55"/>
      <c r="D3" s="56"/>
      <c r="E3" s="57"/>
      <c r="F3" s="57"/>
    </row>
    <row r="4" spans="1:6" ht="12.75" customHeight="1" x14ac:dyDescent="0.2">
      <c r="A4" s="55"/>
      <c r="B4" s="55"/>
      <c r="C4" s="55"/>
      <c r="D4" s="56"/>
      <c r="E4" s="57"/>
      <c r="F4" s="57"/>
    </row>
    <row r="5" spans="1:6" ht="12.75" customHeight="1" x14ac:dyDescent="0.2">
      <c r="A5" s="55"/>
      <c r="B5" s="55"/>
      <c r="C5" s="55"/>
      <c r="D5" s="56"/>
      <c r="E5" s="57"/>
      <c r="F5" s="57"/>
    </row>
    <row r="6" spans="1:6" ht="12.75" customHeight="1" x14ac:dyDescent="0.2">
      <c r="A6" s="55"/>
      <c r="B6" s="55"/>
      <c r="C6" s="55"/>
      <c r="D6" s="56"/>
      <c r="E6" s="57"/>
      <c r="F6" s="57"/>
    </row>
    <row r="7" spans="1:6" ht="12.75" customHeight="1" x14ac:dyDescent="0.2">
      <c r="A7" s="55"/>
      <c r="B7" s="55"/>
      <c r="C7" s="55"/>
      <c r="D7" s="56"/>
      <c r="E7" s="57"/>
      <c r="F7" s="57"/>
    </row>
    <row r="8" spans="1:6" ht="12.75" customHeight="1" x14ac:dyDescent="0.2">
      <c r="A8" s="55"/>
      <c r="B8" s="55"/>
      <c r="C8" s="55"/>
      <c r="D8" s="56"/>
      <c r="E8" s="57"/>
      <c r="F8" s="57"/>
    </row>
    <row r="9" spans="1:6" ht="12.75" customHeight="1" x14ac:dyDescent="0.2">
      <c r="A9" s="55"/>
      <c r="B9" s="55"/>
      <c r="C9" s="55"/>
      <c r="D9" s="117"/>
      <c r="E9" s="57"/>
      <c r="F9" s="57"/>
    </row>
    <row r="10" spans="1:6" ht="12.75" customHeight="1" x14ac:dyDescent="0.2">
      <c r="A10" s="55"/>
      <c r="B10" s="55"/>
      <c r="C10" s="55"/>
      <c r="D10" s="56"/>
      <c r="E10" s="57"/>
      <c r="F10" s="57"/>
    </row>
    <row r="11" spans="1:6" ht="12.75" customHeight="1" x14ac:dyDescent="0.2">
      <c r="A11" s="55"/>
      <c r="B11" s="55"/>
      <c r="C11" s="55"/>
      <c r="D11" s="56"/>
      <c r="E11" s="57"/>
      <c r="F11" s="57"/>
    </row>
    <row r="12" spans="1:6" ht="12.75" customHeight="1" x14ac:dyDescent="0.2">
      <c r="A12" s="55"/>
      <c r="B12" s="58"/>
      <c r="C12" s="58"/>
      <c r="D12" s="56"/>
      <c r="E12" s="57"/>
      <c r="F12" s="57"/>
    </row>
    <row r="13" spans="1:6" ht="12.75" customHeight="1" x14ac:dyDescent="0.2">
      <c r="A13" s="55"/>
      <c r="B13" s="58"/>
      <c r="C13" s="58"/>
      <c r="D13" s="56"/>
      <c r="E13" s="57"/>
      <c r="F13" s="57"/>
    </row>
    <row r="14" spans="1:6" ht="12.75" customHeight="1" x14ac:dyDescent="0.2">
      <c r="A14" s="55"/>
      <c r="B14" s="58"/>
      <c r="C14" s="58"/>
      <c r="D14" s="56"/>
      <c r="E14" s="57"/>
      <c r="F14" s="57"/>
    </row>
    <row r="15" spans="1:6" ht="12.75" customHeight="1" x14ac:dyDescent="0.2">
      <c r="A15" s="55"/>
      <c r="B15" s="58"/>
      <c r="C15" s="58"/>
      <c r="D15" s="56"/>
      <c r="E15" s="57"/>
      <c r="F15" s="57"/>
    </row>
    <row r="16" spans="1:6" ht="12.75" customHeight="1" x14ac:dyDescent="0.2">
      <c r="A16" s="55"/>
      <c r="B16" s="58"/>
      <c r="C16" s="58"/>
      <c r="D16" s="56"/>
      <c r="E16" s="57"/>
      <c r="F16" s="57"/>
    </row>
    <row r="17" spans="1:6" ht="12.75" customHeight="1" x14ac:dyDescent="0.2">
      <c r="A17" s="55"/>
      <c r="B17" s="58"/>
      <c r="C17" s="58"/>
      <c r="D17" s="56"/>
      <c r="E17" s="57"/>
      <c r="F17" s="57"/>
    </row>
    <row r="18" spans="1:6" ht="12.75" customHeight="1" x14ac:dyDescent="0.2">
      <c r="A18" s="55"/>
      <c r="B18" s="58"/>
      <c r="C18" s="58"/>
      <c r="D18" s="56"/>
      <c r="E18" s="57"/>
      <c r="F18" s="57"/>
    </row>
    <row r="19" spans="1:6" ht="12.75" customHeight="1" x14ac:dyDescent="0.2">
      <c r="A19" s="55"/>
      <c r="B19" s="58"/>
      <c r="C19" s="58"/>
      <c r="D19" s="56"/>
      <c r="E19" s="57"/>
      <c r="F19" s="57"/>
    </row>
    <row r="20" spans="1:6" ht="12.75" customHeight="1" x14ac:dyDescent="0.2">
      <c r="A20" s="55"/>
      <c r="B20" s="58"/>
      <c r="C20" s="58"/>
      <c r="D20" s="56"/>
      <c r="E20" s="57"/>
      <c r="F20" s="57"/>
    </row>
    <row r="21" spans="1:6" ht="15" customHeight="1" x14ac:dyDescent="0.2">
      <c r="A21" s="59"/>
      <c r="B21" s="60" t="s">
        <v>125</v>
      </c>
      <c r="C21" s="60"/>
      <c r="D21" s="61"/>
      <c r="E21" s="62"/>
      <c r="F21" s="62"/>
    </row>
    <row r="22" spans="1:6" ht="15" customHeight="1" x14ac:dyDescent="0.2">
      <c r="A22" s="59"/>
      <c r="B22" s="59"/>
      <c r="C22" s="59"/>
      <c r="D22" s="61"/>
      <c r="E22" s="62"/>
      <c r="F22" s="62"/>
    </row>
    <row r="23" spans="1:6" ht="15" customHeight="1" x14ac:dyDescent="0.2">
      <c r="A23" s="59"/>
      <c r="B23" s="60"/>
      <c r="C23" s="60"/>
      <c r="D23" s="61"/>
      <c r="E23" s="62"/>
      <c r="F23" s="62"/>
    </row>
    <row r="24" spans="1:6" ht="15" customHeight="1" x14ac:dyDescent="0.2">
      <c r="A24" s="59"/>
      <c r="B24" s="60" t="s">
        <v>107</v>
      </c>
      <c r="C24" s="59"/>
      <c r="D24" s="61"/>
      <c r="E24" s="62"/>
      <c r="F24" s="62"/>
    </row>
    <row r="25" spans="1:6" ht="15" customHeight="1" x14ac:dyDescent="0.2">
      <c r="A25" s="59"/>
      <c r="B25" s="59" t="s">
        <v>109</v>
      </c>
      <c r="C25" s="59"/>
      <c r="D25" s="61"/>
      <c r="E25" s="62"/>
      <c r="F25" s="62"/>
    </row>
    <row r="26" spans="1:6" ht="15" customHeight="1" x14ac:dyDescent="0.2">
      <c r="A26" s="59"/>
      <c r="B26" s="59" t="s">
        <v>110</v>
      </c>
      <c r="C26" s="59"/>
      <c r="D26" s="61"/>
      <c r="E26" s="62"/>
      <c r="F26" s="62"/>
    </row>
    <row r="27" spans="1:6" ht="15" customHeight="1" x14ac:dyDescent="0.2">
      <c r="A27" s="60"/>
      <c r="B27" s="59" t="s">
        <v>111</v>
      </c>
      <c r="C27" s="59"/>
      <c r="D27" s="64"/>
      <c r="E27" s="65"/>
      <c r="F27" s="65"/>
    </row>
    <row r="28" spans="1:6" ht="15.95" customHeight="1" x14ac:dyDescent="0.2">
      <c r="A28" s="59"/>
      <c r="B28" s="60"/>
      <c r="C28" s="60"/>
      <c r="D28" s="65" t="s">
        <v>13</v>
      </c>
      <c r="E28" s="66" t="s">
        <v>126</v>
      </c>
      <c r="F28" s="66"/>
    </row>
    <row r="29" spans="1:6" ht="13.5" customHeight="1" thickBot="1" x14ac:dyDescent="0.25">
      <c r="A29" s="67"/>
      <c r="B29" s="67"/>
      <c r="C29" s="67"/>
      <c r="D29" s="68"/>
      <c r="E29" s="69"/>
      <c r="F29" s="69"/>
    </row>
    <row r="30" spans="1:6" ht="21.75" customHeight="1" x14ac:dyDescent="0.2">
      <c r="A30" s="131" t="s">
        <v>0</v>
      </c>
      <c r="B30" s="131"/>
      <c r="C30" s="131"/>
      <c r="D30" s="131"/>
      <c r="E30" s="131"/>
      <c r="F30" s="70"/>
    </row>
    <row r="31" spans="1:6" ht="14.25" customHeight="1" x14ac:dyDescent="0.2">
      <c r="A31" s="71"/>
      <c r="B31" s="71"/>
      <c r="C31" s="71"/>
      <c r="D31" s="71"/>
      <c r="E31" s="71"/>
      <c r="F31" s="71"/>
    </row>
    <row r="32" spans="1:6" ht="14.25" customHeight="1" x14ac:dyDescent="0.2">
      <c r="A32" s="72"/>
      <c r="B32" s="73" t="s">
        <v>6</v>
      </c>
      <c r="C32" s="74"/>
      <c r="D32" s="75"/>
      <c r="E32" s="76"/>
      <c r="F32" s="76"/>
    </row>
    <row r="33" spans="1:6" ht="14.25" customHeight="1" x14ac:dyDescent="0.2">
      <c r="A33" s="72"/>
      <c r="B33" s="72"/>
      <c r="C33" s="72"/>
      <c r="D33" s="75"/>
      <c r="E33" s="76"/>
      <c r="F33" s="76"/>
    </row>
    <row r="34" spans="1:6" ht="14.25" customHeight="1" x14ac:dyDescent="0.2">
      <c r="A34" s="72"/>
      <c r="B34" s="77" t="s">
        <v>127</v>
      </c>
      <c r="C34" s="78"/>
      <c r="D34" s="79"/>
      <c r="E34" s="79"/>
      <c r="F34" s="79"/>
    </row>
    <row r="35" spans="1:6" ht="14.25" customHeight="1" x14ac:dyDescent="0.2">
      <c r="A35" s="72"/>
      <c r="B35" s="77" t="s">
        <v>114</v>
      </c>
      <c r="C35" s="80"/>
      <c r="D35" s="79"/>
      <c r="E35" s="79"/>
      <c r="F35" s="79"/>
    </row>
    <row r="36" spans="1:6" ht="14.25" customHeight="1" x14ac:dyDescent="0.2">
      <c r="A36" s="72"/>
      <c r="B36" s="77" t="s">
        <v>128</v>
      </c>
      <c r="C36" s="78"/>
      <c r="D36" s="79"/>
      <c r="E36" s="79"/>
      <c r="F36" s="79"/>
    </row>
    <row r="37" spans="1:6" ht="14.25" customHeight="1" x14ac:dyDescent="0.2">
      <c r="A37" s="72"/>
      <c r="B37" s="77" t="s">
        <v>114</v>
      </c>
      <c r="C37" s="78"/>
      <c r="D37" s="79"/>
      <c r="E37" s="79"/>
      <c r="F37" s="79"/>
    </row>
    <row r="38" spans="1:6" ht="14.25" customHeight="1" x14ac:dyDescent="0.2">
      <c r="A38" s="72"/>
      <c r="B38" s="77" t="s">
        <v>129</v>
      </c>
      <c r="C38" s="78"/>
      <c r="D38" s="79"/>
      <c r="E38" s="79"/>
      <c r="F38" s="79"/>
    </row>
    <row r="39" spans="1:6" ht="14.25" customHeight="1" x14ac:dyDescent="0.2">
      <c r="A39" s="72"/>
      <c r="B39" s="77" t="s">
        <v>114</v>
      </c>
      <c r="C39" s="78"/>
      <c r="D39" s="79"/>
      <c r="E39" s="79"/>
      <c r="F39" s="79"/>
    </row>
    <row r="40" spans="1:6" ht="14.25" customHeight="1" x14ac:dyDescent="0.2">
      <c r="A40" s="72"/>
      <c r="B40" s="77" t="s">
        <v>47</v>
      </c>
      <c r="C40" s="80"/>
      <c r="D40" s="79"/>
      <c r="E40" s="79"/>
      <c r="F40" s="79"/>
    </row>
    <row r="41" spans="1:6" ht="14.25" customHeight="1" x14ac:dyDescent="0.2">
      <c r="A41" s="72"/>
      <c r="B41" s="77"/>
      <c r="C41" s="78"/>
      <c r="D41" s="79"/>
      <c r="E41" s="79"/>
      <c r="F41" s="79"/>
    </row>
    <row r="42" spans="1:6" ht="14.25" customHeight="1" x14ac:dyDescent="0.2">
      <c r="A42" s="72"/>
      <c r="B42" s="77"/>
      <c r="C42" s="78"/>
      <c r="D42" s="79"/>
      <c r="E42" s="79"/>
      <c r="F42" s="79"/>
    </row>
    <row r="43" spans="1:6" ht="14.25" customHeight="1" x14ac:dyDescent="0.2">
      <c r="A43" s="72"/>
      <c r="B43" s="77"/>
      <c r="C43" s="78"/>
      <c r="D43" s="79"/>
      <c r="E43" s="79"/>
      <c r="F43" s="79"/>
    </row>
    <row r="44" spans="1:6" ht="14.25" customHeight="1" x14ac:dyDescent="0.2">
      <c r="A44" s="72"/>
      <c r="B44" s="77"/>
      <c r="C44" s="78"/>
      <c r="D44" s="79"/>
      <c r="E44" s="79"/>
      <c r="F44" s="79"/>
    </row>
    <row r="45" spans="1:6" ht="14.25" customHeight="1" x14ac:dyDescent="0.2">
      <c r="A45" s="72"/>
      <c r="B45" s="77"/>
      <c r="C45" s="78"/>
      <c r="D45" s="79"/>
      <c r="E45" s="79"/>
      <c r="F45" s="79"/>
    </row>
    <row r="46" spans="1:6" ht="14.25" customHeight="1" x14ac:dyDescent="0.2">
      <c r="A46" s="72"/>
      <c r="B46" s="77"/>
      <c r="C46" s="78"/>
      <c r="D46" s="79"/>
      <c r="E46" s="79"/>
      <c r="F46" s="79"/>
    </row>
    <row r="47" spans="1:6" ht="14.25" customHeight="1" x14ac:dyDescent="0.2">
      <c r="A47" s="72"/>
      <c r="B47" s="77"/>
      <c r="C47" s="78"/>
      <c r="D47" s="79"/>
      <c r="E47" s="79"/>
      <c r="F47" s="79"/>
    </row>
    <row r="48" spans="1:6" ht="14.25" customHeight="1" x14ac:dyDescent="0.2">
      <c r="A48" s="72"/>
      <c r="B48" s="77"/>
      <c r="C48" s="78"/>
      <c r="D48" s="79"/>
      <c r="E48" s="79"/>
      <c r="F48" s="79"/>
    </row>
    <row r="49" spans="1:6" ht="14.25" customHeight="1" x14ac:dyDescent="0.2">
      <c r="A49" s="72"/>
      <c r="B49" s="77"/>
      <c r="C49" s="78"/>
      <c r="D49" s="79"/>
      <c r="E49" s="79"/>
      <c r="F49" s="79"/>
    </row>
    <row r="50" spans="1:6" ht="14.25" customHeight="1" x14ac:dyDescent="0.2">
      <c r="A50" s="72"/>
      <c r="B50" s="77"/>
      <c r="C50" s="81"/>
      <c r="D50" s="81"/>
      <c r="E50" s="79"/>
      <c r="F50" s="79"/>
    </row>
    <row r="51" spans="1:6" ht="14.25" customHeight="1" x14ac:dyDescent="0.2">
      <c r="A51" s="72"/>
      <c r="B51" s="77"/>
      <c r="C51" s="78"/>
      <c r="D51" s="79"/>
      <c r="E51" s="79"/>
      <c r="F51" s="79"/>
    </row>
    <row r="52" spans="1:6" ht="14.25" customHeight="1" x14ac:dyDescent="0.2">
      <c r="A52" s="72"/>
      <c r="B52" s="77"/>
      <c r="C52" s="78"/>
      <c r="D52" s="79"/>
      <c r="E52" s="79"/>
      <c r="F52" s="79"/>
    </row>
    <row r="53" spans="1:6" ht="14.25" customHeight="1" x14ac:dyDescent="0.2">
      <c r="A53" s="72"/>
      <c r="B53" s="77"/>
      <c r="C53" s="78"/>
      <c r="D53" s="79"/>
      <c r="E53" s="79"/>
      <c r="F53" s="79"/>
    </row>
    <row r="54" spans="1:6" ht="14.25" customHeight="1" x14ac:dyDescent="0.2">
      <c r="A54" s="72"/>
      <c r="B54" s="77"/>
      <c r="C54" s="78"/>
      <c r="D54" s="79"/>
      <c r="E54" s="79"/>
      <c r="F54" s="79"/>
    </row>
    <row r="55" spans="1:6" ht="14.25" customHeight="1" x14ac:dyDescent="0.2">
      <c r="A55" s="72"/>
      <c r="B55" s="77"/>
      <c r="C55" s="78"/>
      <c r="D55" s="79"/>
      <c r="E55" s="79"/>
      <c r="F55" s="79"/>
    </row>
    <row r="56" spans="1:6" ht="14.25" customHeight="1" x14ac:dyDescent="0.2">
      <c r="A56" s="72"/>
      <c r="B56" s="77"/>
      <c r="C56" s="78"/>
      <c r="D56" s="79"/>
      <c r="E56" s="79"/>
      <c r="F56" s="79"/>
    </row>
    <row r="57" spans="1:6" ht="14.25" customHeight="1" x14ac:dyDescent="0.2">
      <c r="A57" s="72"/>
      <c r="B57" s="77"/>
      <c r="C57" s="78"/>
      <c r="D57" s="79"/>
      <c r="E57" s="79"/>
      <c r="F57" s="79"/>
    </row>
    <row r="58" spans="1:6" ht="14.25" customHeight="1" x14ac:dyDescent="0.2">
      <c r="A58" s="72"/>
      <c r="B58" s="77"/>
      <c r="C58" s="78"/>
      <c r="D58" s="79"/>
      <c r="E58" s="79"/>
      <c r="F58" s="79"/>
    </row>
    <row r="59" spans="1:6" ht="14.25" customHeight="1" x14ac:dyDescent="0.2">
      <c r="A59" s="72"/>
      <c r="B59" s="77"/>
      <c r="C59" s="78"/>
      <c r="D59" s="79"/>
      <c r="E59" s="79"/>
      <c r="F59" s="79"/>
    </row>
    <row r="60" spans="1:6" ht="14.25" customHeight="1" x14ac:dyDescent="0.2">
      <c r="A60" s="72"/>
      <c r="B60" s="77"/>
      <c r="C60" s="78"/>
      <c r="D60" s="79"/>
      <c r="E60" s="79"/>
      <c r="F60" s="79"/>
    </row>
    <row r="61" spans="1:6" ht="14.25" customHeight="1" x14ac:dyDescent="0.2">
      <c r="A61" s="72"/>
      <c r="B61" s="77"/>
      <c r="C61" s="78"/>
      <c r="D61" s="79"/>
      <c r="E61" s="79"/>
      <c r="F61" s="79"/>
    </row>
    <row r="62" spans="1:6" ht="14.25" customHeight="1" x14ac:dyDescent="0.2">
      <c r="A62" s="72"/>
      <c r="B62" s="77"/>
      <c r="C62" s="78"/>
      <c r="D62" s="79"/>
      <c r="E62" s="79"/>
      <c r="F62" s="79"/>
    </row>
    <row r="63" spans="1:6" ht="14.25" customHeight="1" x14ac:dyDescent="0.2">
      <c r="A63" s="72"/>
      <c r="B63" s="82"/>
      <c r="C63" s="83"/>
      <c r="D63" s="84"/>
      <c r="E63" s="79"/>
      <c r="F63" s="79"/>
    </row>
    <row r="64" spans="1:6" ht="14.25" customHeight="1" x14ac:dyDescent="0.2">
      <c r="A64" s="72"/>
      <c r="B64" s="82"/>
      <c r="C64" s="116"/>
      <c r="D64" s="76"/>
      <c r="E64" s="79"/>
      <c r="F64" s="79"/>
    </row>
    <row r="65" spans="1:6" ht="14.25" customHeight="1" x14ac:dyDescent="0.2">
      <c r="A65" s="72"/>
      <c r="B65" s="77"/>
      <c r="C65" s="87" t="s">
        <v>45</v>
      </c>
      <c r="D65" s="88" t="s">
        <v>46</v>
      </c>
      <c r="E65" s="79"/>
      <c r="F65" s="79"/>
    </row>
    <row r="66" spans="1:6" ht="14.25" customHeight="1" x14ac:dyDescent="0.2">
      <c r="A66" s="72"/>
      <c r="B66" s="77"/>
      <c r="C66" s="85">
        <v>6.75</v>
      </c>
      <c r="D66" s="86">
        <v>385</v>
      </c>
      <c r="E66" s="90"/>
      <c r="F66" s="90"/>
    </row>
    <row r="67" spans="1:6" ht="14.25" customHeight="1" x14ac:dyDescent="0.2">
      <c r="A67" s="72"/>
      <c r="B67" s="82"/>
      <c r="C67" s="85"/>
      <c r="D67" s="86"/>
      <c r="E67" s="79"/>
      <c r="F67" s="79"/>
    </row>
    <row r="68" spans="1:6" ht="13.5" customHeight="1" x14ac:dyDescent="0.2">
      <c r="A68" s="72"/>
      <c r="B68" s="82"/>
      <c r="C68" s="93"/>
      <c r="D68" s="93"/>
      <c r="E68" s="93"/>
      <c r="F68" s="72"/>
    </row>
    <row r="69" spans="1:6" ht="15.95" customHeight="1" x14ac:dyDescent="0.2">
      <c r="A69" s="59"/>
      <c r="B69" s="94" t="s">
        <v>17</v>
      </c>
      <c r="C69" s="94"/>
      <c r="D69" s="61"/>
      <c r="E69" s="95">
        <v>2598.75</v>
      </c>
      <c r="F69" s="95"/>
    </row>
    <row r="70" spans="1:6" ht="15.95" customHeight="1" x14ac:dyDescent="0.2">
      <c r="A70" s="59"/>
      <c r="B70" s="96" t="s">
        <v>14</v>
      </c>
      <c r="C70" s="97"/>
      <c r="D70" s="61"/>
      <c r="E70" s="98">
        <v>20</v>
      </c>
      <c r="F70" s="98"/>
    </row>
    <row r="71" spans="1:6" ht="15.95" customHeight="1" x14ac:dyDescent="0.2">
      <c r="A71" s="59"/>
      <c r="B71" s="99" t="s">
        <v>122</v>
      </c>
      <c r="C71" s="97"/>
      <c r="D71" s="61"/>
      <c r="E71" s="98">
        <v>0</v>
      </c>
      <c r="F71" s="98"/>
    </row>
    <row r="72" spans="1:6" ht="15.95" customHeight="1" x14ac:dyDescent="0.2">
      <c r="A72" s="59"/>
      <c r="B72" s="99" t="s">
        <v>15</v>
      </c>
      <c r="C72" s="97"/>
      <c r="D72" s="61"/>
      <c r="E72" s="98">
        <v>0</v>
      </c>
      <c r="F72" s="98"/>
    </row>
    <row r="73" spans="1:6" ht="15.95" customHeight="1" x14ac:dyDescent="0.2">
      <c r="A73" s="59"/>
      <c r="B73" s="60" t="s">
        <v>16</v>
      </c>
      <c r="C73" s="94"/>
      <c r="D73" s="61"/>
      <c r="E73" s="100">
        <v>2618.75</v>
      </c>
      <c r="F73" s="100"/>
    </row>
    <row r="74" spans="1:6" ht="15.95" customHeight="1" x14ac:dyDescent="0.2">
      <c r="A74" s="59"/>
      <c r="B74" s="97" t="s">
        <v>5</v>
      </c>
      <c r="C74" s="101">
        <v>0.05</v>
      </c>
      <c r="D74" s="97"/>
      <c r="E74" s="102">
        <v>130.94</v>
      </c>
      <c r="F74" s="102"/>
    </row>
    <row r="75" spans="1:6" ht="15.95" customHeight="1" x14ac:dyDescent="0.2">
      <c r="A75" s="59"/>
      <c r="B75" s="103" t="s">
        <v>4</v>
      </c>
      <c r="C75" s="104">
        <v>9.9750000000000005E-2</v>
      </c>
      <c r="D75" s="97"/>
      <c r="E75" s="105">
        <v>261.22000000000003</v>
      </c>
      <c r="F75" s="102"/>
    </row>
    <row r="76" spans="1:6" ht="15.95" customHeight="1" x14ac:dyDescent="0.2">
      <c r="A76" s="59"/>
      <c r="B76" s="73"/>
      <c r="C76" s="59"/>
      <c r="D76" s="61"/>
      <c r="E76" s="62"/>
      <c r="F76" s="62"/>
    </row>
    <row r="77" spans="1:6" ht="15.95" customHeight="1" thickBot="1" x14ac:dyDescent="0.25">
      <c r="A77" s="59"/>
      <c r="B77" s="106" t="s">
        <v>18</v>
      </c>
      <c r="C77" s="94"/>
      <c r="D77" s="107"/>
      <c r="E77" s="108">
        <v>3010.91</v>
      </c>
      <c r="F77" s="109"/>
    </row>
    <row r="78" spans="1:6" ht="15.95" customHeight="1" thickTop="1" x14ac:dyDescent="0.2">
      <c r="A78" s="59"/>
      <c r="B78" s="103"/>
      <c r="C78" s="103"/>
      <c r="D78" s="103"/>
      <c r="E78" s="110"/>
      <c r="F78" s="103"/>
    </row>
    <row r="79" spans="1:6" ht="15.95" customHeight="1" x14ac:dyDescent="0.2">
      <c r="A79" s="59"/>
      <c r="B79" s="73" t="s">
        <v>20</v>
      </c>
      <c r="C79" s="103"/>
      <c r="D79" s="61"/>
      <c r="E79" s="62">
        <v>0</v>
      </c>
      <c r="F79" s="62"/>
    </row>
    <row r="80" spans="1:6" ht="15.95" customHeight="1" x14ac:dyDescent="0.2">
      <c r="A80" s="59"/>
      <c r="B80" s="94"/>
      <c r="C80" s="103"/>
      <c r="D80" s="103"/>
      <c r="E80" s="110"/>
      <c r="F80" s="103"/>
    </row>
    <row r="81" spans="1:6" ht="15.95" customHeight="1" x14ac:dyDescent="0.2">
      <c r="A81" s="59"/>
      <c r="B81" s="132" t="s">
        <v>19</v>
      </c>
      <c r="C81" s="133"/>
      <c r="D81" s="111"/>
      <c r="E81" s="112">
        <v>3010.91</v>
      </c>
      <c r="F81" s="62"/>
    </row>
    <row r="82" spans="1:6" ht="15.95" customHeight="1" x14ac:dyDescent="0.2">
      <c r="A82" s="59"/>
      <c r="B82" s="59"/>
      <c r="C82" s="59"/>
      <c r="D82" s="61"/>
      <c r="E82" s="62"/>
      <c r="F82" s="62"/>
    </row>
    <row r="83" spans="1:6" ht="15.95" customHeight="1" x14ac:dyDescent="0.2">
      <c r="A83" s="113"/>
      <c r="B83" s="134"/>
      <c r="C83" s="135"/>
      <c r="D83" s="135"/>
      <c r="E83" s="135"/>
      <c r="F83" s="114"/>
    </row>
    <row r="84" spans="1:6" ht="15.95" customHeight="1" x14ac:dyDescent="0.2">
      <c r="A84" s="136" t="s">
        <v>37</v>
      </c>
      <c r="B84" s="136"/>
      <c r="C84" s="136"/>
      <c r="D84" s="136"/>
      <c r="E84" s="136"/>
      <c r="F84" s="73"/>
    </row>
    <row r="85" spans="1:6" ht="15.95" customHeight="1" x14ac:dyDescent="0.2">
      <c r="A85" s="137" t="s">
        <v>38</v>
      </c>
      <c r="B85" s="137"/>
      <c r="C85" s="137"/>
      <c r="D85" s="137"/>
      <c r="E85" s="137"/>
      <c r="F85" s="47"/>
    </row>
    <row r="86" spans="1:6" ht="15.95" customHeight="1" x14ac:dyDescent="0.2">
      <c r="A86" s="115"/>
      <c r="B86" s="115"/>
      <c r="C86" s="115"/>
      <c r="D86" s="115"/>
      <c r="E86" s="115"/>
      <c r="F86" s="47"/>
    </row>
    <row r="87" spans="1:6" ht="15.95" customHeight="1" x14ac:dyDescent="0.2">
      <c r="A87" s="115"/>
      <c r="B87" s="115"/>
      <c r="C87" s="115"/>
      <c r="D87" s="115"/>
      <c r="E87" s="115"/>
      <c r="F87" s="47"/>
    </row>
    <row r="88" spans="1:6" ht="15.95" customHeight="1" x14ac:dyDescent="0.2">
      <c r="A88" s="130" t="s">
        <v>7</v>
      </c>
      <c r="B88" s="130"/>
      <c r="C88" s="130"/>
      <c r="D88" s="130"/>
      <c r="E88" s="130"/>
      <c r="F88" s="130"/>
    </row>
  </sheetData>
  <mergeCells count="6">
    <mergeCell ref="A30:E30"/>
    <mergeCell ref="B81:C81"/>
    <mergeCell ref="B83:E83"/>
    <mergeCell ref="A84:E84"/>
    <mergeCell ref="A85:E85"/>
    <mergeCell ref="A88:F88"/>
  </mergeCells>
  <printOptions horizontalCentered="1"/>
  <pageMargins left="0" right="0" top="0" bottom="0" header="0" footer="0"/>
  <pageSetup paperSize="119" scale="63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E79DD-7B41-40BC-A884-B4A913EA5495}">
  <sheetPr>
    <pageSetUpPr fitToPage="1"/>
  </sheetPr>
  <dimension ref="A12:F92"/>
  <sheetViews>
    <sheetView view="pageBreakPreview" topLeftCell="A33" zoomScale="80" zoomScaleNormal="100" zoomScaleSheetLayoutView="80" workbookViewId="0">
      <selection activeCell="B24" sqref="B24:B2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74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66</v>
      </c>
      <c r="C24" s="22"/>
      <c r="D24" s="22"/>
      <c r="E24" s="22"/>
      <c r="F24" s="22"/>
    </row>
    <row r="25" spans="1:6" ht="15" x14ac:dyDescent="0.2">
      <c r="A25" s="18"/>
      <c r="B25" s="26" t="s">
        <v>76</v>
      </c>
      <c r="C25" s="22"/>
      <c r="D25" s="22"/>
      <c r="E25" s="22"/>
      <c r="F25" s="22"/>
    </row>
    <row r="26" spans="1:6" ht="33.75" customHeight="1" x14ac:dyDescent="0.2">
      <c r="A26" s="18"/>
      <c r="B26" s="54" t="s">
        <v>68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13</v>
      </c>
      <c r="E28" s="28" t="s">
        <v>75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121" t="s">
        <v>0</v>
      </c>
      <c r="B30" s="121"/>
      <c r="C30" s="121"/>
      <c r="D30" s="121"/>
      <c r="E30" s="121"/>
      <c r="F30" s="121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120"/>
      <c r="C33" s="120"/>
      <c r="D33" s="120"/>
      <c r="E33" s="29"/>
      <c r="F33" s="22"/>
    </row>
    <row r="34" spans="1:6" ht="14.25" x14ac:dyDescent="0.2">
      <c r="A34" s="22"/>
      <c r="B34" s="120" t="s">
        <v>77</v>
      </c>
      <c r="C34" s="120"/>
      <c r="D34" s="120"/>
      <c r="E34" s="29"/>
      <c r="F34" s="22"/>
    </row>
    <row r="35" spans="1:6" ht="14.25" x14ac:dyDescent="0.2">
      <c r="A35" s="22"/>
      <c r="B35" s="120"/>
      <c r="C35" s="120"/>
      <c r="D35" s="120"/>
      <c r="E35" s="29"/>
      <c r="F35" s="22"/>
    </row>
    <row r="36" spans="1:6" ht="14.25" x14ac:dyDescent="0.2">
      <c r="A36" s="22"/>
      <c r="B36" s="120" t="s">
        <v>9</v>
      </c>
      <c r="C36" s="120"/>
      <c r="D36" s="120"/>
      <c r="E36" s="29"/>
      <c r="F36" s="22"/>
    </row>
    <row r="37" spans="1:6" ht="14.25" x14ac:dyDescent="0.2">
      <c r="A37" s="22"/>
      <c r="B37" s="120"/>
      <c r="C37" s="120"/>
      <c r="D37" s="120"/>
      <c r="E37" s="29"/>
      <c r="F37" s="22"/>
    </row>
    <row r="38" spans="1:6" ht="14.25" x14ac:dyDescent="0.2">
      <c r="A38" s="22"/>
      <c r="B38" s="120" t="s">
        <v>27</v>
      </c>
      <c r="C38" s="120"/>
      <c r="D38" s="120"/>
      <c r="E38" s="29"/>
      <c r="F38" s="22"/>
    </row>
    <row r="39" spans="1:6" ht="14.25" x14ac:dyDescent="0.2">
      <c r="A39" s="22"/>
      <c r="B39" s="120"/>
      <c r="C39" s="120"/>
      <c r="D39" s="120"/>
      <c r="E39" s="29"/>
      <c r="F39" s="22"/>
    </row>
    <row r="40" spans="1:6" ht="14.25" x14ac:dyDescent="0.2">
      <c r="A40" s="22"/>
      <c r="B40" s="120" t="s">
        <v>78</v>
      </c>
      <c r="C40" s="120"/>
      <c r="D40" s="120"/>
      <c r="E40" s="29"/>
      <c r="F40" s="22"/>
    </row>
    <row r="41" spans="1:6" ht="14.25" x14ac:dyDescent="0.2">
      <c r="A41" s="22"/>
      <c r="B41" s="120"/>
      <c r="C41" s="120"/>
      <c r="D41" s="120"/>
      <c r="E41" s="29"/>
      <c r="F41" s="22"/>
    </row>
    <row r="42" spans="1:6" ht="14.25" x14ac:dyDescent="0.2">
      <c r="A42" s="22"/>
      <c r="B42" s="120" t="s">
        <v>79</v>
      </c>
      <c r="C42" s="120"/>
      <c r="D42" s="120"/>
      <c r="E42" s="29"/>
      <c r="F42" s="22"/>
    </row>
    <row r="43" spans="1:6" ht="14.25" x14ac:dyDescent="0.2">
      <c r="A43" s="22"/>
      <c r="B43" s="120"/>
      <c r="C43" s="120"/>
      <c r="D43" s="120"/>
      <c r="E43" s="29"/>
      <c r="F43" s="22"/>
    </row>
    <row r="44" spans="1:6" ht="14.25" x14ac:dyDescent="0.2">
      <c r="A44" s="22"/>
      <c r="B44" s="120" t="s">
        <v>43</v>
      </c>
      <c r="C44" s="120"/>
      <c r="D44" s="120"/>
      <c r="E44" s="29"/>
      <c r="F44" s="22"/>
    </row>
    <row r="45" spans="1:6" ht="14.25" x14ac:dyDescent="0.2">
      <c r="A45" s="22"/>
      <c r="B45" s="120"/>
      <c r="C45" s="120"/>
      <c r="D45" s="120"/>
      <c r="E45" s="29"/>
      <c r="F45" s="22"/>
    </row>
    <row r="46" spans="1:6" ht="14.25" x14ac:dyDescent="0.2">
      <c r="A46" s="22"/>
      <c r="B46" s="120" t="s">
        <v>47</v>
      </c>
      <c r="C46" s="120"/>
      <c r="D46" s="120"/>
      <c r="E46" s="29"/>
      <c r="F46" s="22"/>
    </row>
    <row r="47" spans="1:6" ht="14.25" x14ac:dyDescent="0.2">
      <c r="A47" s="22"/>
      <c r="B47" s="120"/>
      <c r="C47" s="120"/>
      <c r="D47" s="120"/>
      <c r="E47" s="29"/>
      <c r="F47" s="22"/>
    </row>
    <row r="48" spans="1:6" ht="14.25" x14ac:dyDescent="0.2">
      <c r="A48" s="22"/>
      <c r="B48" s="120"/>
      <c r="C48" s="120"/>
      <c r="D48" s="120"/>
      <c r="E48" s="29"/>
      <c r="F48" s="22"/>
    </row>
    <row r="49" spans="1:6" ht="14.25" x14ac:dyDescent="0.2">
      <c r="A49" s="22"/>
      <c r="B49" s="120"/>
      <c r="C49" s="120"/>
      <c r="D49" s="120"/>
      <c r="E49" s="29"/>
      <c r="F49" s="22"/>
    </row>
    <row r="50" spans="1:6" ht="14.25" x14ac:dyDescent="0.2">
      <c r="A50" s="22"/>
      <c r="B50" s="120"/>
      <c r="C50" s="120"/>
      <c r="D50" s="120"/>
      <c r="E50" s="29"/>
      <c r="F50" s="22"/>
    </row>
    <row r="51" spans="1:6" ht="14.25" x14ac:dyDescent="0.2">
      <c r="A51" s="22"/>
      <c r="B51" s="120"/>
      <c r="C51" s="120"/>
      <c r="D51" s="120"/>
      <c r="E51" s="29"/>
      <c r="F51" s="22"/>
    </row>
    <row r="52" spans="1:6" ht="14.25" x14ac:dyDescent="0.2">
      <c r="A52" s="22"/>
      <c r="B52" s="120"/>
      <c r="C52" s="120"/>
      <c r="D52" s="120"/>
      <c r="E52" s="29"/>
      <c r="F52" s="22"/>
    </row>
    <row r="53" spans="1:6" ht="14.25" x14ac:dyDescent="0.2">
      <c r="A53" s="22"/>
      <c r="B53" s="120"/>
      <c r="C53" s="120"/>
      <c r="D53" s="120"/>
      <c r="E53" s="29"/>
      <c r="F53" s="22"/>
    </row>
    <row r="54" spans="1:6" ht="14.25" x14ac:dyDescent="0.2">
      <c r="A54" s="22"/>
      <c r="B54" s="120"/>
      <c r="C54" s="120"/>
      <c r="D54" s="120"/>
      <c r="E54" s="29"/>
      <c r="F54" s="22"/>
    </row>
    <row r="55" spans="1:6" ht="14.25" x14ac:dyDescent="0.2">
      <c r="A55" s="22"/>
      <c r="B55" s="120"/>
      <c r="C55" s="120"/>
      <c r="D55" s="120"/>
      <c r="E55" s="29"/>
      <c r="F55" s="22"/>
    </row>
    <row r="56" spans="1:6" ht="14.25" x14ac:dyDescent="0.2">
      <c r="A56" s="22"/>
      <c r="B56" s="120"/>
      <c r="C56" s="120"/>
      <c r="D56" s="120"/>
      <c r="E56" s="29"/>
      <c r="F56" s="22"/>
    </row>
    <row r="57" spans="1:6" ht="14.25" x14ac:dyDescent="0.2">
      <c r="A57" s="22"/>
      <c r="B57" s="120"/>
      <c r="C57" s="120"/>
      <c r="D57" s="120"/>
      <c r="E57" s="29"/>
      <c r="F57" s="22"/>
    </row>
    <row r="58" spans="1:6" ht="14.25" x14ac:dyDescent="0.2">
      <c r="A58" s="22"/>
      <c r="B58" s="120"/>
      <c r="C58" s="120"/>
      <c r="D58" s="120"/>
      <c r="E58" s="29"/>
      <c r="F58" s="22"/>
    </row>
    <row r="59" spans="1:6" ht="14.25" x14ac:dyDescent="0.2">
      <c r="A59" s="22"/>
      <c r="B59" s="120"/>
      <c r="C59" s="120"/>
      <c r="D59" s="120"/>
      <c r="E59" s="29"/>
      <c r="F59" s="22"/>
    </row>
    <row r="60" spans="1:6" ht="14.25" x14ac:dyDescent="0.2">
      <c r="A60" s="22"/>
      <c r="B60" s="120"/>
      <c r="C60" s="120"/>
      <c r="D60" s="120"/>
      <c r="E60" s="29"/>
      <c r="F60" s="22"/>
    </row>
    <row r="61" spans="1:6" ht="14.25" x14ac:dyDescent="0.2">
      <c r="A61" s="22"/>
      <c r="B61" s="120"/>
      <c r="C61" s="120"/>
      <c r="D61" s="120"/>
      <c r="E61" s="29"/>
      <c r="F61" s="22"/>
    </row>
    <row r="62" spans="1:6" ht="14.25" x14ac:dyDescent="0.2">
      <c r="A62" s="22"/>
      <c r="B62" s="120"/>
      <c r="C62" s="120"/>
      <c r="D62" s="120"/>
      <c r="E62" s="29"/>
      <c r="F62" s="22"/>
    </row>
    <row r="63" spans="1:6" ht="14.25" x14ac:dyDescent="0.2">
      <c r="A63" s="22"/>
      <c r="B63" s="120"/>
      <c r="C63" s="120"/>
      <c r="D63" s="120"/>
      <c r="E63" s="29"/>
      <c r="F63" s="22"/>
    </row>
    <row r="64" spans="1:6" ht="14.25" x14ac:dyDescent="0.2">
      <c r="A64" s="22"/>
      <c r="B64" s="120"/>
      <c r="C64" s="120"/>
      <c r="D64" s="120"/>
      <c r="E64" s="29"/>
      <c r="F64" s="22"/>
    </row>
    <row r="65" spans="1:6" s="51" customFormat="1" ht="14.25" x14ac:dyDescent="0.2">
      <c r="A65" s="47"/>
      <c r="B65" s="48"/>
      <c r="C65" s="49" t="s">
        <v>45</v>
      </c>
      <c r="D65" s="49" t="s">
        <v>46</v>
      </c>
      <c r="E65" s="50"/>
      <c r="F65" s="47"/>
    </row>
    <row r="66" spans="1:6" s="51" customFormat="1" ht="14.25" x14ac:dyDescent="0.2">
      <c r="A66" s="47"/>
      <c r="B66" s="48"/>
      <c r="C66" s="52">
        <v>13.25</v>
      </c>
      <c r="D66" s="53">
        <v>325</v>
      </c>
      <c r="E66" s="50"/>
      <c r="F66" s="47"/>
    </row>
    <row r="67" spans="1:6" ht="14.25" x14ac:dyDescent="0.2">
      <c r="A67" s="22"/>
      <c r="B67" s="120"/>
      <c r="C67" s="120"/>
      <c r="D67" s="120"/>
      <c r="E67" s="29"/>
      <c r="F67" s="22"/>
    </row>
    <row r="68" spans="1:6" ht="13.5" customHeight="1" x14ac:dyDescent="0.2">
      <c r="A68" s="22"/>
      <c r="B68" s="120"/>
      <c r="C68" s="120"/>
      <c r="D68" s="120"/>
      <c r="E68" s="29"/>
      <c r="F68" s="22"/>
    </row>
    <row r="69" spans="1:6" ht="13.5" customHeight="1" x14ac:dyDescent="0.2">
      <c r="A69" s="22"/>
      <c r="B69" s="26" t="s">
        <v>17</v>
      </c>
      <c r="C69" s="27"/>
      <c r="D69" s="27"/>
      <c r="E69" s="30">
        <f>D66*C66</f>
        <v>4306.25</v>
      </c>
      <c r="F69" s="22"/>
    </row>
    <row r="70" spans="1:6" ht="13.5" customHeight="1" x14ac:dyDescent="0.2">
      <c r="A70" s="22"/>
      <c r="B70" s="35" t="s">
        <v>14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15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16</v>
      </c>
      <c r="C72" s="27"/>
      <c r="D72" s="27"/>
      <c r="E72" s="30">
        <f>SUM(E69:E71)</f>
        <v>4306.25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215.31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429.55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18</v>
      </c>
      <c r="C76" s="27"/>
      <c r="D76" s="27"/>
      <c r="E76" s="34">
        <f>SUM(E72:E74)</f>
        <v>4951.1100000000006</v>
      </c>
      <c r="F76" s="22"/>
    </row>
    <row r="77" spans="1:6" ht="15.75" thickTop="1" x14ac:dyDescent="0.2">
      <c r="A77" s="22"/>
      <c r="B77" s="122"/>
      <c r="C77" s="122"/>
      <c r="D77" s="122"/>
      <c r="E77" s="37"/>
      <c r="F77" s="22"/>
    </row>
    <row r="78" spans="1:6" ht="15" x14ac:dyDescent="0.2">
      <c r="A78" s="22"/>
      <c r="B78" s="127" t="s">
        <v>20</v>
      </c>
      <c r="C78" s="127"/>
      <c r="D78" s="127"/>
      <c r="E78" s="37">
        <v>0</v>
      </c>
      <c r="F78" s="22"/>
    </row>
    <row r="79" spans="1:6" ht="15" x14ac:dyDescent="0.2">
      <c r="A79" s="22"/>
      <c r="B79" s="122"/>
      <c r="C79" s="122"/>
      <c r="D79" s="122"/>
      <c r="E79" s="37"/>
      <c r="F79" s="22"/>
    </row>
    <row r="80" spans="1:6" ht="19.5" customHeight="1" x14ac:dyDescent="0.2">
      <c r="A80" s="22"/>
      <c r="B80" s="38" t="s">
        <v>19</v>
      </c>
      <c r="C80" s="39"/>
      <c r="D80" s="39"/>
      <c r="E80" s="40">
        <f>E76-E78</f>
        <v>4951.1100000000006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125"/>
      <c r="C83" s="125"/>
      <c r="D83" s="125"/>
      <c r="E83" s="125"/>
      <c r="F83" s="22"/>
    </row>
    <row r="84" spans="1:6" ht="14.25" x14ac:dyDescent="0.2">
      <c r="A84" s="119" t="s">
        <v>37</v>
      </c>
      <c r="B84" s="119"/>
      <c r="C84" s="119"/>
      <c r="D84" s="119"/>
      <c r="E84" s="119"/>
      <c r="F84" s="119"/>
    </row>
    <row r="85" spans="1:6" ht="14.25" x14ac:dyDescent="0.2">
      <c r="A85" s="128" t="s">
        <v>38</v>
      </c>
      <c r="B85" s="128"/>
      <c r="C85" s="128"/>
      <c r="D85" s="128"/>
      <c r="E85" s="128"/>
      <c r="F85" s="128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126"/>
      <c r="C87" s="126"/>
      <c r="D87" s="126"/>
      <c r="E87" s="126"/>
      <c r="F87" s="22"/>
    </row>
    <row r="88" spans="1:6" ht="15" x14ac:dyDescent="0.2">
      <c r="A88" s="118" t="s">
        <v>7</v>
      </c>
      <c r="B88" s="118"/>
      <c r="C88" s="118"/>
      <c r="D88" s="118"/>
      <c r="E88" s="118"/>
      <c r="F88" s="118"/>
    </row>
    <row r="90" spans="1:6" ht="39.75" customHeight="1" x14ac:dyDescent="0.2">
      <c r="B90" s="123"/>
      <c r="C90" s="124"/>
      <c r="D90" s="124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B50:D50"/>
    <mergeCell ref="B51:D51"/>
    <mergeCell ref="B44:D44"/>
    <mergeCell ref="B40:D40"/>
    <mergeCell ref="A30:F30"/>
    <mergeCell ref="B33:D33"/>
    <mergeCell ref="B34:D34"/>
    <mergeCell ref="B35:D35"/>
    <mergeCell ref="B36:D36"/>
    <mergeCell ref="B37:D37"/>
    <mergeCell ref="B38:D38"/>
    <mergeCell ref="B39:D39"/>
    <mergeCell ref="B41:D41"/>
    <mergeCell ref="B42:D42"/>
    <mergeCell ref="B43:D43"/>
    <mergeCell ref="B45:D45"/>
    <mergeCell ref="B46:D46"/>
    <mergeCell ref="B47:D47"/>
    <mergeCell ref="B48:D48"/>
    <mergeCell ref="B49:D49"/>
    <mergeCell ref="A88:F88"/>
    <mergeCell ref="B63:D63"/>
    <mergeCell ref="B52:D52"/>
    <mergeCell ref="B53:D53"/>
    <mergeCell ref="B54:D54"/>
    <mergeCell ref="B55:D55"/>
    <mergeCell ref="B56:D56"/>
    <mergeCell ref="B58:D58"/>
    <mergeCell ref="B59:D59"/>
    <mergeCell ref="B60:D60"/>
    <mergeCell ref="B61:D61"/>
    <mergeCell ref="B62:D62"/>
    <mergeCell ref="B57:D57"/>
    <mergeCell ref="B90:D90"/>
    <mergeCell ref="B64:D64"/>
    <mergeCell ref="B67:D67"/>
    <mergeCell ref="B68:D68"/>
    <mergeCell ref="B77:D77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1DE4E6D7-5912-4241-89F6-DC0980697774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BAAF52-F193-4F29-B20A-D258416BCC8D}">
  <sheetPr>
    <pageSetUpPr fitToPage="1"/>
  </sheetPr>
  <dimension ref="A12:F91"/>
  <sheetViews>
    <sheetView view="pageBreakPreview" zoomScale="80" zoomScaleNormal="100" zoomScaleSheetLayoutView="80" workbookViewId="0">
      <selection activeCell="B66" sqref="B66:D6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80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66</v>
      </c>
      <c r="C24" s="22"/>
      <c r="D24" s="22"/>
      <c r="E24" s="22"/>
      <c r="F24" s="22"/>
    </row>
    <row r="25" spans="1:6" ht="15" x14ac:dyDescent="0.2">
      <c r="A25" s="18"/>
      <c r="B25" s="26" t="s">
        <v>67</v>
      </c>
      <c r="C25" s="22"/>
      <c r="D25" s="22"/>
      <c r="E25" s="22"/>
      <c r="F25" s="22"/>
    </row>
    <row r="26" spans="1:6" ht="33.75" customHeight="1" x14ac:dyDescent="0.2">
      <c r="A26" s="18"/>
      <c r="B26" s="54" t="s">
        <v>68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13</v>
      </c>
      <c r="E28" s="28" t="s">
        <v>81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121" t="s">
        <v>0</v>
      </c>
      <c r="B30" s="121"/>
      <c r="C30" s="121"/>
      <c r="D30" s="121"/>
      <c r="E30" s="121"/>
      <c r="F30" s="121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120"/>
      <c r="C33" s="120"/>
      <c r="D33" s="120"/>
      <c r="E33" s="29"/>
      <c r="F33" s="22"/>
    </row>
    <row r="34" spans="1:6" ht="14.25" x14ac:dyDescent="0.2">
      <c r="A34" s="22"/>
      <c r="B34" s="120" t="s">
        <v>82</v>
      </c>
      <c r="C34" s="120"/>
      <c r="D34" s="120"/>
      <c r="E34" s="29"/>
      <c r="F34" s="22"/>
    </row>
    <row r="35" spans="1:6" ht="14.25" x14ac:dyDescent="0.2">
      <c r="A35" s="22"/>
      <c r="B35" s="120"/>
      <c r="C35" s="120"/>
      <c r="D35" s="120"/>
      <c r="E35" s="29"/>
      <c r="F35" s="22"/>
    </row>
    <row r="36" spans="1:6" ht="14.25" x14ac:dyDescent="0.2">
      <c r="A36" s="22"/>
      <c r="B36" s="120" t="s">
        <v>83</v>
      </c>
      <c r="C36" s="120"/>
      <c r="D36" s="120"/>
      <c r="E36" s="29"/>
      <c r="F36" s="22"/>
    </row>
    <row r="37" spans="1:6" ht="14.25" x14ac:dyDescent="0.2">
      <c r="A37" s="22"/>
      <c r="B37" s="120"/>
      <c r="C37" s="120"/>
      <c r="D37" s="120"/>
      <c r="E37" s="29"/>
      <c r="F37" s="22"/>
    </row>
    <row r="38" spans="1:6" ht="29.25" customHeight="1" x14ac:dyDescent="0.2">
      <c r="A38" s="22"/>
      <c r="B38" s="120" t="s">
        <v>84</v>
      </c>
      <c r="C38" s="120"/>
      <c r="D38" s="120"/>
      <c r="E38" s="29"/>
      <c r="F38" s="22"/>
    </row>
    <row r="39" spans="1:6" ht="14.25" x14ac:dyDescent="0.2">
      <c r="A39" s="22"/>
      <c r="B39" s="120"/>
      <c r="C39" s="120"/>
      <c r="D39" s="120"/>
      <c r="E39" s="29"/>
      <c r="F39" s="22"/>
    </row>
    <row r="40" spans="1:6" ht="14.25" x14ac:dyDescent="0.2">
      <c r="A40" s="22"/>
      <c r="B40" s="120" t="s">
        <v>43</v>
      </c>
      <c r="C40" s="120"/>
      <c r="D40" s="120"/>
      <c r="E40" s="29"/>
      <c r="F40" s="22"/>
    </row>
    <row r="41" spans="1:6" ht="14.25" x14ac:dyDescent="0.2">
      <c r="A41" s="22"/>
      <c r="B41" s="120"/>
      <c r="C41" s="120"/>
      <c r="D41" s="120"/>
      <c r="E41" s="29"/>
      <c r="F41" s="22"/>
    </row>
    <row r="42" spans="1:6" ht="14.25" x14ac:dyDescent="0.2">
      <c r="A42" s="22"/>
      <c r="B42" s="120" t="s">
        <v>47</v>
      </c>
      <c r="C42" s="120"/>
      <c r="D42" s="120"/>
      <c r="E42" s="29"/>
      <c r="F42" s="22"/>
    </row>
    <row r="43" spans="1:6" ht="14.25" x14ac:dyDescent="0.2">
      <c r="A43" s="22"/>
      <c r="B43" s="120"/>
      <c r="C43" s="120"/>
      <c r="D43" s="120"/>
      <c r="E43" s="29"/>
      <c r="F43" s="22"/>
    </row>
    <row r="44" spans="1:6" ht="14.25" x14ac:dyDescent="0.2">
      <c r="A44" s="22"/>
      <c r="B44" s="120"/>
      <c r="C44" s="120"/>
      <c r="D44" s="120"/>
      <c r="E44" s="29"/>
      <c r="F44" s="22"/>
    </row>
    <row r="45" spans="1:6" ht="14.25" x14ac:dyDescent="0.2">
      <c r="A45" s="22"/>
      <c r="B45" s="120"/>
      <c r="C45" s="120"/>
      <c r="D45" s="120"/>
      <c r="E45" s="29"/>
      <c r="F45" s="22"/>
    </row>
    <row r="46" spans="1:6" ht="14.25" x14ac:dyDescent="0.2">
      <c r="A46" s="22"/>
      <c r="B46" s="120"/>
      <c r="C46" s="120"/>
      <c r="D46" s="120"/>
      <c r="E46" s="29"/>
      <c r="F46" s="22"/>
    </row>
    <row r="47" spans="1:6" ht="14.25" x14ac:dyDescent="0.2">
      <c r="A47" s="22"/>
      <c r="B47" s="120"/>
      <c r="C47" s="120"/>
      <c r="D47" s="120"/>
      <c r="E47" s="29"/>
      <c r="F47" s="22"/>
    </row>
    <row r="48" spans="1:6" ht="14.25" x14ac:dyDescent="0.2">
      <c r="A48" s="22"/>
      <c r="B48" s="120"/>
      <c r="C48" s="120"/>
      <c r="D48" s="120"/>
      <c r="E48" s="29"/>
      <c r="F48" s="22"/>
    </row>
    <row r="49" spans="1:6" ht="14.25" x14ac:dyDescent="0.2">
      <c r="A49" s="22"/>
      <c r="B49" s="120"/>
      <c r="C49" s="120"/>
      <c r="D49" s="120"/>
      <c r="E49" s="29"/>
      <c r="F49" s="22"/>
    </row>
    <row r="50" spans="1:6" ht="14.25" x14ac:dyDescent="0.2">
      <c r="A50" s="22"/>
      <c r="B50" s="120"/>
      <c r="C50" s="120"/>
      <c r="D50" s="120"/>
      <c r="E50" s="29"/>
      <c r="F50" s="22"/>
    </row>
    <row r="51" spans="1:6" ht="14.25" x14ac:dyDescent="0.2">
      <c r="A51" s="22"/>
      <c r="B51" s="120"/>
      <c r="C51" s="120"/>
      <c r="D51" s="120"/>
      <c r="E51" s="29"/>
      <c r="F51" s="22"/>
    </row>
    <row r="52" spans="1:6" ht="14.25" x14ac:dyDescent="0.2">
      <c r="A52" s="22"/>
      <c r="B52" s="120"/>
      <c r="C52" s="120"/>
      <c r="D52" s="120"/>
      <c r="E52" s="29"/>
      <c r="F52" s="22"/>
    </row>
    <row r="53" spans="1:6" ht="14.25" x14ac:dyDescent="0.2">
      <c r="A53" s="22"/>
      <c r="B53" s="120"/>
      <c r="C53" s="120"/>
      <c r="D53" s="120"/>
      <c r="E53" s="29"/>
      <c r="F53" s="22"/>
    </row>
    <row r="54" spans="1:6" ht="14.25" x14ac:dyDescent="0.2">
      <c r="A54" s="22"/>
      <c r="B54" s="120"/>
      <c r="C54" s="120"/>
      <c r="D54" s="120"/>
      <c r="E54" s="29"/>
      <c r="F54" s="22"/>
    </row>
    <row r="55" spans="1:6" ht="14.25" x14ac:dyDescent="0.2">
      <c r="A55" s="22"/>
      <c r="B55" s="120"/>
      <c r="C55" s="120"/>
      <c r="D55" s="120"/>
      <c r="E55" s="29"/>
      <c r="F55" s="22"/>
    </row>
    <row r="56" spans="1:6" ht="14.25" x14ac:dyDescent="0.2">
      <c r="A56" s="22"/>
      <c r="B56" s="120"/>
      <c r="C56" s="120"/>
      <c r="D56" s="120"/>
      <c r="E56" s="29"/>
      <c r="F56" s="22"/>
    </row>
    <row r="57" spans="1:6" ht="14.25" x14ac:dyDescent="0.2">
      <c r="A57" s="22"/>
      <c r="B57" s="120"/>
      <c r="C57" s="120"/>
      <c r="D57" s="120"/>
      <c r="E57" s="29"/>
      <c r="F57" s="22"/>
    </row>
    <row r="58" spans="1:6" ht="14.25" x14ac:dyDescent="0.2">
      <c r="A58" s="22"/>
      <c r="B58" s="120"/>
      <c r="C58" s="120"/>
      <c r="D58" s="120"/>
      <c r="E58" s="29"/>
      <c r="F58" s="22"/>
    </row>
    <row r="59" spans="1:6" ht="14.25" x14ac:dyDescent="0.2">
      <c r="A59" s="22"/>
      <c r="B59" s="120"/>
      <c r="C59" s="120"/>
      <c r="D59" s="120"/>
      <c r="E59" s="29"/>
      <c r="F59" s="22"/>
    </row>
    <row r="60" spans="1:6" ht="14.25" x14ac:dyDescent="0.2">
      <c r="A60" s="22"/>
      <c r="B60" s="120"/>
      <c r="C60" s="120"/>
      <c r="D60" s="120"/>
      <c r="E60" s="29"/>
      <c r="F60" s="22"/>
    </row>
    <row r="61" spans="1:6" ht="14.25" x14ac:dyDescent="0.2">
      <c r="A61" s="22"/>
      <c r="B61" s="120"/>
      <c r="C61" s="120"/>
      <c r="D61" s="120"/>
      <c r="E61" s="29"/>
      <c r="F61" s="22"/>
    </row>
    <row r="62" spans="1:6" ht="14.25" x14ac:dyDescent="0.2">
      <c r="A62" s="22"/>
      <c r="B62" s="120"/>
      <c r="C62" s="120"/>
      <c r="D62" s="120"/>
      <c r="E62" s="29"/>
      <c r="F62" s="22"/>
    </row>
    <row r="63" spans="1:6" ht="14.25" x14ac:dyDescent="0.2">
      <c r="A63" s="22"/>
      <c r="B63" s="120"/>
      <c r="C63" s="120"/>
      <c r="D63" s="120"/>
      <c r="E63" s="29"/>
      <c r="F63" s="22"/>
    </row>
    <row r="64" spans="1:6" s="51" customFormat="1" ht="14.25" x14ac:dyDescent="0.2">
      <c r="A64" s="47"/>
      <c r="B64" s="48"/>
      <c r="C64" s="49" t="s">
        <v>45</v>
      </c>
      <c r="D64" s="49" t="s">
        <v>46</v>
      </c>
      <c r="E64" s="50"/>
      <c r="F64" s="47"/>
    </row>
    <row r="65" spans="1:6" s="51" customFormat="1" ht="14.25" x14ac:dyDescent="0.2">
      <c r="A65" s="47"/>
      <c r="B65" s="48"/>
      <c r="C65" s="52">
        <v>9.75</v>
      </c>
      <c r="D65" s="53">
        <v>325</v>
      </c>
      <c r="E65" s="50"/>
      <c r="F65" s="47"/>
    </row>
    <row r="66" spans="1:6" ht="14.25" x14ac:dyDescent="0.2">
      <c r="A66" s="22"/>
      <c r="B66" s="120"/>
      <c r="C66" s="120"/>
      <c r="D66" s="120"/>
      <c r="E66" s="29"/>
      <c r="F66" s="22"/>
    </row>
    <row r="67" spans="1:6" ht="13.5" customHeight="1" x14ac:dyDescent="0.2">
      <c r="A67" s="22"/>
      <c r="B67" s="120"/>
      <c r="C67" s="120"/>
      <c r="D67" s="120"/>
      <c r="E67" s="29"/>
      <c r="F67" s="22"/>
    </row>
    <row r="68" spans="1:6" ht="13.5" customHeight="1" x14ac:dyDescent="0.2">
      <c r="A68" s="22"/>
      <c r="B68" s="26" t="s">
        <v>17</v>
      </c>
      <c r="C68" s="27"/>
      <c r="D68" s="27"/>
      <c r="E68" s="30">
        <f>D65*C65</f>
        <v>3168.75</v>
      </c>
      <c r="F68" s="22"/>
    </row>
    <row r="69" spans="1:6" ht="13.5" customHeight="1" x14ac:dyDescent="0.2">
      <c r="A69" s="22"/>
      <c r="B69" s="35" t="s">
        <v>14</v>
      </c>
      <c r="C69" s="27"/>
      <c r="D69" s="27"/>
      <c r="E69" s="31">
        <v>0</v>
      </c>
      <c r="F69" s="22"/>
    </row>
    <row r="70" spans="1:6" ht="13.5" customHeight="1" x14ac:dyDescent="0.2">
      <c r="A70" s="22"/>
      <c r="B70" s="35" t="s">
        <v>15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26" t="s">
        <v>16</v>
      </c>
      <c r="C71" s="27"/>
      <c r="D71" s="27"/>
      <c r="E71" s="30">
        <f>SUM(E68:E70)</f>
        <v>3168.75</v>
      </c>
      <c r="F71" s="22"/>
    </row>
    <row r="72" spans="1:6" ht="13.5" customHeight="1" x14ac:dyDescent="0.2">
      <c r="A72" s="22"/>
      <c r="B72" s="27" t="s">
        <v>5</v>
      </c>
      <c r="C72" s="32">
        <v>0.05</v>
      </c>
      <c r="D72" s="27"/>
      <c r="E72" s="36">
        <f>ROUND(E71*C72,2)</f>
        <v>158.44</v>
      </c>
      <c r="F72" s="22"/>
    </row>
    <row r="73" spans="1:6" ht="13.5" customHeight="1" x14ac:dyDescent="0.2">
      <c r="A73" s="22"/>
      <c r="B73" s="27" t="s">
        <v>4</v>
      </c>
      <c r="C73" s="43">
        <v>9.9750000000000005E-2</v>
      </c>
      <c r="D73" s="27"/>
      <c r="E73" s="44">
        <f>ROUND(E71*C73,2)</f>
        <v>316.08</v>
      </c>
      <c r="F73" s="22"/>
    </row>
    <row r="74" spans="1:6" ht="13.5" customHeight="1" x14ac:dyDescent="0.2">
      <c r="A74" s="22"/>
      <c r="B74" s="27"/>
      <c r="C74" s="27"/>
      <c r="D74" s="27"/>
      <c r="E74" s="33"/>
      <c r="F74" s="22"/>
    </row>
    <row r="75" spans="1:6" ht="16.5" customHeight="1" thickBot="1" x14ac:dyDescent="0.25">
      <c r="A75" s="22"/>
      <c r="B75" s="26" t="s">
        <v>18</v>
      </c>
      <c r="C75" s="27"/>
      <c r="D75" s="27"/>
      <c r="E75" s="34">
        <f>SUM(E71:E73)</f>
        <v>3643.27</v>
      </c>
      <c r="F75" s="22"/>
    </row>
    <row r="76" spans="1:6" ht="15.75" thickTop="1" x14ac:dyDescent="0.2">
      <c r="A76" s="22"/>
      <c r="B76" s="122"/>
      <c r="C76" s="122"/>
      <c r="D76" s="122"/>
      <c r="E76" s="37"/>
      <c r="F76" s="22"/>
    </row>
    <row r="77" spans="1:6" ht="15" x14ac:dyDescent="0.2">
      <c r="A77" s="22"/>
      <c r="B77" s="127" t="s">
        <v>20</v>
      </c>
      <c r="C77" s="127"/>
      <c r="D77" s="127"/>
      <c r="E77" s="37">
        <v>0</v>
      </c>
      <c r="F77" s="22"/>
    </row>
    <row r="78" spans="1:6" ht="15" x14ac:dyDescent="0.2">
      <c r="A78" s="22"/>
      <c r="B78" s="122"/>
      <c r="C78" s="122"/>
      <c r="D78" s="122"/>
      <c r="E78" s="37"/>
      <c r="F78" s="22"/>
    </row>
    <row r="79" spans="1:6" ht="19.5" customHeight="1" x14ac:dyDescent="0.2">
      <c r="A79" s="22"/>
      <c r="B79" s="38" t="s">
        <v>19</v>
      </c>
      <c r="C79" s="39"/>
      <c r="D79" s="39"/>
      <c r="E79" s="40">
        <f>E75-E77</f>
        <v>3643.27</v>
      </c>
      <c r="F79" s="22"/>
    </row>
    <row r="80" spans="1:6" ht="13.5" customHeight="1" x14ac:dyDescent="0.2">
      <c r="A80" s="22"/>
      <c r="B80" s="22"/>
      <c r="C80" s="22"/>
      <c r="D80" s="22"/>
      <c r="E80" s="22"/>
      <c r="F80" s="22"/>
    </row>
    <row r="81" spans="1:6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125"/>
      <c r="C82" s="125"/>
      <c r="D82" s="125"/>
      <c r="E82" s="125"/>
      <c r="F82" s="22"/>
    </row>
    <row r="83" spans="1:6" ht="14.25" x14ac:dyDescent="0.2">
      <c r="A83" s="119" t="s">
        <v>37</v>
      </c>
      <c r="B83" s="119"/>
      <c r="C83" s="119"/>
      <c r="D83" s="119"/>
      <c r="E83" s="119"/>
      <c r="F83" s="119"/>
    </row>
    <row r="84" spans="1:6" ht="14.25" x14ac:dyDescent="0.2">
      <c r="A84" s="128" t="s">
        <v>38</v>
      </c>
      <c r="B84" s="128"/>
      <c r="C84" s="128"/>
      <c r="D84" s="128"/>
      <c r="E84" s="128"/>
      <c r="F84" s="128"/>
    </row>
    <row r="85" spans="1:6" x14ac:dyDescent="0.2">
      <c r="A85" s="22"/>
      <c r="B85" s="22"/>
      <c r="C85" s="22"/>
      <c r="D85" s="22"/>
      <c r="E85" s="22"/>
      <c r="F85" s="22"/>
    </row>
    <row r="86" spans="1:6" x14ac:dyDescent="0.2">
      <c r="A86" s="22"/>
      <c r="B86" s="126"/>
      <c r="C86" s="126"/>
      <c r="D86" s="126"/>
      <c r="E86" s="126"/>
      <c r="F86" s="22"/>
    </row>
    <row r="87" spans="1:6" ht="15" x14ac:dyDescent="0.2">
      <c r="A87" s="118" t="s">
        <v>7</v>
      </c>
      <c r="B87" s="118"/>
      <c r="C87" s="118"/>
      <c r="D87" s="118"/>
      <c r="E87" s="118"/>
      <c r="F87" s="118"/>
    </row>
    <row r="89" spans="1:6" ht="39.75" customHeight="1" x14ac:dyDescent="0.2">
      <c r="B89" s="123"/>
      <c r="C89" s="124"/>
      <c r="D89" s="124"/>
    </row>
    <row r="90" spans="1:6" ht="13.5" customHeight="1" x14ac:dyDescent="0.2"/>
    <row r="91" spans="1:6" x14ac:dyDescent="0.2">
      <c r="B91" s="17"/>
      <c r="C91" s="17"/>
      <c r="D91" s="17"/>
    </row>
  </sheetData>
  <mergeCells count="43">
    <mergeCell ref="A87:F87"/>
    <mergeCell ref="B89:D89"/>
    <mergeCell ref="B77:D77"/>
    <mergeCell ref="B78:D78"/>
    <mergeCell ref="B82:E82"/>
    <mergeCell ref="A83:F83"/>
    <mergeCell ref="A84:F84"/>
    <mergeCell ref="B86:E86"/>
    <mergeCell ref="B76:D76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6:D66"/>
    <mergeCell ref="B67:D67"/>
    <mergeCell ref="B50:D50"/>
    <mergeCell ref="B51:D51"/>
    <mergeCell ref="B52:D52"/>
    <mergeCell ref="B53:D53"/>
    <mergeCell ref="B54:D54"/>
    <mergeCell ref="B49:D49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37:D37"/>
    <mergeCell ref="A30:F30"/>
    <mergeCell ref="B33:D33"/>
    <mergeCell ref="B34:D34"/>
    <mergeCell ref="B35:D35"/>
    <mergeCell ref="B36:D36"/>
  </mergeCells>
  <dataValidations count="1">
    <dataValidation type="list" allowBlank="1" showInputMessage="1" showErrorMessage="1" sqref="B76:B78 B12:B20 B33:B67" xr:uid="{42661EF1-40AC-4D05-A531-41D12269A2DA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EABFA-15D3-4C5F-80D9-B5DF79C449F0}">
  <sheetPr>
    <pageSetUpPr fitToPage="1"/>
  </sheetPr>
  <dimension ref="A12:F92"/>
  <sheetViews>
    <sheetView view="pageBreakPreview" topLeftCell="A19" zoomScale="80" zoomScaleNormal="100" zoomScaleSheetLayoutView="80" workbookViewId="0">
      <selection activeCell="E29" sqref="E2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85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66</v>
      </c>
      <c r="C24" s="22"/>
      <c r="D24" s="22"/>
      <c r="E24" s="22"/>
      <c r="F24" s="22"/>
    </row>
    <row r="25" spans="1:6" ht="15" x14ac:dyDescent="0.2">
      <c r="A25" s="18"/>
      <c r="B25" s="26" t="s">
        <v>67</v>
      </c>
      <c r="C25" s="22"/>
      <c r="D25" s="22"/>
      <c r="E25" s="22"/>
      <c r="F25" s="22"/>
    </row>
    <row r="26" spans="1:6" ht="33.75" customHeight="1" x14ac:dyDescent="0.2">
      <c r="A26" s="18"/>
      <c r="B26" s="54" t="s">
        <v>68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13</v>
      </c>
      <c r="E28" s="28" t="s">
        <v>91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121" t="s">
        <v>0</v>
      </c>
      <c r="B30" s="121"/>
      <c r="C30" s="121"/>
      <c r="D30" s="121"/>
      <c r="E30" s="121"/>
      <c r="F30" s="121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87</v>
      </c>
      <c r="C32" s="23"/>
      <c r="D32" s="23"/>
      <c r="E32" s="29"/>
      <c r="F32" s="22"/>
    </row>
    <row r="33" spans="1:6" ht="14.25" x14ac:dyDescent="0.2">
      <c r="A33" s="22"/>
      <c r="B33" s="120"/>
      <c r="C33" s="120"/>
      <c r="D33" s="120"/>
      <c r="E33" s="29"/>
      <c r="F33" s="22"/>
    </row>
    <row r="34" spans="1:6" ht="14.25" x14ac:dyDescent="0.2">
      <c r="A34" s="22"/>
      <c r="B34" s="120" t="s">
        <v>86</v>
      </c>
      <c r="C34" s="120"/>
      <c r="D34" s="120"/>
      <c r="E34" s="29"/>
      <c r="F34" s="22"/>
    </row>
    <row r="35" spans="1:6" ht="14.25" x14ac:dyDescent="0.2">
      <c r="A35" s="22"/>
      <c r="B35" s="120"/>
      <c r="C35" s="120"/>
      <c r="D35" s="120"/>
      <c r="E35" s="29"/>
      <c r="F35" s="22"/>
    </row>
    <row r="36" spans="1:6" ht="14.25" x14ac:dyDescent="0.2">
      <c r="A36" s="22"/>
      <c r="B36" s="120" t="s">
        <v>89</v>
      </c>
      <c r="C36" s="120"/>
      <c r="D36" s="120"/>
      <c r="E36" s="29"/>
      <c r="F36" s="22"/>
    </row>
    <row r="37" spans="1:6" ht="14.25" x14ac:dyDescent="0.2">
      <c r="A37" s="22"/>
      <c r="B37" s="120"/>
      <c r="C37" s="120"/>
      <c r="D37" s="120"/>
      <c r="E37" s="29"/>
      <c r="F37" s="22"/>
    </row>
    <row r="38" spans="1:6" ht="14.25" x14ac:dyDescent="0.2">
      <c r="A38" s="22"/>
      <c r="B38" s="120" t="s">
        <v>88</v>
      </c>
      <c r="C38" s="120"/>
      <c r="D38" s="120"/>
      <c r="E38" s="29"/>
      <c r="F38" s="22"/>
    </row>
    <row r="39" spans="1:6" ht="14.25" x14ac:dyDescent="0.2">
      <c r="A39" s="22"/>
      <c r="B39" s="120"/>
      <c r="C39" s="120"/>
      <c r="D39" s="120"/>
      <c r="E39" s="29"/>
      <c r="F39" s="22"/>
    </row>
    <row r="40" spans="1:6" ht="14.25" x14ac:dyDescent="0.2">
      <c r="A40" s="22"/>
      <c r="B40" s="120" t="s">
        <v>30</v>
      </c>
      <c r="C40" s="120"/>
      <c r="D40" s="120"/>
      <c r="E40" s="29"/>
      <c r="F40" s="22"/>
    </row>
    <row r="41" spans="1:6" ht="14.25" x14ac:dyDescent="0.2">
      <c r="A41" s="22"/>
      <c r="B41" s="120"/>
      <c r="C41" s="120"/>
      <c r="D41" s="120"/>
      <c r="E41" s="29"/>
      <c r="F41" s="22"/>
    </row>
    <row r="42" spans="1:6" ht="14.25" x14ac:dyDescent="0.2">
      <c r="A42" s="22"/>
      <c r="B42" s="120" t="s">
        <v>90</v>
      </c>
      <c r="C42" s="120"/>
      <c r="D42" s="120"/>
      <c r="E42" s="29"/>
      <c r="F42" s="22"/>
    </row>
    <row r="43" spans="1:6" ht="14.25" x14ac:dyDescent="0.2">
      <c r="A43" s="22"/>
      <c r="B43" s="120"/>
      <c r="C43" s="120"/>
      <c r="D43" s="120"/>
      <c r="E43" s="29"/>
      <c r="F43" s="22"/>
    </row>
    <row r="44" spans="1:6" ht="14.25" x14ac:dyDescent="0.2">
      <c r="A44" s="22"/>
      <c r="B44" s="120"/>
      <c r="C44" s="120"/>
      <c r="D44" s="120"/>
      <c r="E44" s="29"/>
      <c r="F44" s="22"/>
    </row>
    <row r="45" spans="1:6" ht="14.25" x14ac:dyDescent="0.2">
      <c r="A45" s="22"/>
      <c r="B45" s="120"/>
      <c r="C45" s="120"/>
      <c r="D45" s="120"/>
      <c r="E45" s="29"/>
      <c r="F45" s="22"/>
    </row>
    <row r="46" spans="1:6" ht="14.25" x14ac:dyDescent="0.2">
      <c r="A46" s="22"/>
      <c r="B46" s="120"/>
      <c r="C46" s="120"/>
      <c r="D46" s="120"/>
      <c r="E46" s="29"/>
      <c r="F46" s="22"/>
    </row>
    <row r="47" spans="1:6" ht="14.25" x14ac:dyDescent="0.2">
      <c r="A47" s="22"/>
      <c r="B47" s="120"/>
      <c r="C47" s="120"/>
      <c r="D47" s="120"/>
      <c r="E47" s="29"/>
      <c r="F47" s="22"/>
    </row>
    <row r="48" spans="1:6" ht="14.25" x14ac:dyDescent="0.2">
      <c r="A48" s="22"/>
      <c r="B48" s="120"/>
      <c r="C48" s="120"/>
      <c r="D48" s="120"/>
      <c r="E48" s="29"/>
      <c r="F48" s="22"/>
    </row>
    <row r="49" spans="1:6" ht="14.25" x14ac:dyDescent="0.2">
      <c r="A49" s="22"/>
      <c r="B49" s="120"/>
      <c r="C49" s="120"/>
      <c r="D49" s="120"/>
      <c r="E49" s="29"/>
      <c r="F49" s="22"/>
    </row>
    <row r="50" spans="1:6" ht="14.25" x14ac:dyDescent="0.2">
      <c r="A50" s="22"/>
      <c r="B50" s="120"/>
      <c r="C50" s="120"/>
      <c r="D50" s="120"/>
      <c r="E50" s="29"/>
      <c r="F50" s="22"/>
    </row>
    <row r="51" spans="1:6" ht="14.25" x14ac:dyDescent="0.2">
      <c r="A51" s="22"/>
      <c r="B51" s="120"/>
      <c r="C51" s="120"/>
      <c r="D51" s="120"/>
      <c r="E51" s="29"/>
      <c r="F51" s="22"/>
    </row>
    <row r="52" spans="1:6" ht="14.25" x14ac:dyDescent="0.2">
      <c r="A52" s="22"/>
      <c r="B52" s="120"/>
      <c r="C52" s="120"/>
      <c r="D52" s="120"/>
      <c r="E52" s="29"/>
      <c r="F52" s="22"/>
    </row>
    <row r="53" spans="1:6" ht="14.25" x14ac:dyDescent="0.2">
      <c r="A53" s="22"/>
      <c r="B53" s="120"/>
      <c r="C53" s="120"/>
      <c r="D53" s="120"/>
      <c r="E53" s="29"/>
      <c r="F53" s="22"/>
    </row>
    <row r="54" spans="1:6" ht="14.25" x14ac:dyDescent="0.2">
      <c r="A54" s="22"/>
      <c r="B54" s="120"/>
      <c r="C54" s="120"/>
      <c r="D54" s="120"/>
      <c r="E54" s="29"/>
      <c r="F54" s="22"/>
    </row>
    <row r="55" spans="1:6" ht="14.25" x14ac:dyDescent="0.2">
      <c r="A55" s="22"/>
      <c r="B55" s="120"/>
      <c r="C55" s="120"/>
      <c r="D55" s="120"/>
      <c r="E55" s="29"/>
      <c r="F55" s="22"/>
    </row>
    <row r="56" spans="1:6" ht="14.25" x14ac:dyDescent="0.2">
      <c r="A56" s="22"/>
      <c r="B56" s="120"/>
      <c r="C56" s="120"/>
      <c r="D56" s="120"/>
      <c r="E56" s="29"/>
      <c r="F56" s="22"/>
    </row>
    <row r="57" spans="1:6" ht="14.25" x14ac:dyDescent="0.2">
      <c r="A57" s="22"/>
      <c r="B57" s="120"/>
      <c r="C57" s="120"/>
      <c r="D57" s="120"/>
      <c r="E57" s="29"/>
      <c r="F57" s="22"/>
    </row>
    <row r="58" spans="1:6" ht="14.25" x14ac:dyDescent="0.2">
      <c r="A58" s="22"/>
      <c r="B58" s="120"/>
      <c r="C58" s="120"/>
      <c r="D58" s="120"/>
      <c r="E58" s="29"/>
      <c r="F58" s="22"/>
    </row>
    <row r="59" spans="1:6" ht="14.25" x14ac:dyDescent="0.2">
      <c r="A59" s="22"/>
      <c r="B59" s="120"/>
      <c r="C59" s="120"/>
      <c r="D59" s="120"/>
      <c r="E59" s="29"/>
      <c r="F59" s="22"/>
    </row>
    <row r="60" spans="1:6" ht="14.25" x14ac:dyDescent="0.2">
      <c r="A60" s="22"/>
      <c r="B60" s="120"/>
      <c r="C60" s="120"/>
      <c r="D60" s="120"/>
      <c r="E60" s="29"/>
      <c r="F60" s="22"/>
    </row>
    <row r="61" spans="1:6" ht="14.25" x14ac:dyDescent="0.2">
      <c r="A61" s="22"/>
      <c r="B61" s="120"/>
      <c r="C61" s="120"/>
      <c r="D61" s="120"/>
      <c r="E61" s="29"/>
      <c r="F61" s="22"/>
    </row>
    <row r="62" spans="1:6" ht="14.25" x14ac:dyDescent="0.2">
      <c r="A62" s="22"/>
      <c r="B62" s="120"/>
      <c r="C62" s="120"/>
      <c r="D62" s="120"/>
      <c r="E62" s="29"/>
      <c r="F62" s="22"/>
    </row>
    <row r="63" spans="1:6" ht="14.25" x14ac:dyDescent="0.2">
      <c r="A63" s="22"/>
      <c r="B63" s="120"/>
      <c r="C63" s="120"/>
      <c r="D63" s="120"/>
      <c r="E63" s="29"/>
      <c r="F63" s="22"/>
    </row>
    <row r="64" spans="1:6" ht="14.25" x14ac:dyDescent="0.2">
      <c r="A64" s="22"/>
      <c r="B64" s="120"/>
      <c r="C64" s="120"/>
      <c r="D64" s="120"/>
      <c r="E64" s="29"/>
      <c r="F64" s="22"/>
    </row>
    <row r="65" spans="1:6" s="51" customFormat="1" ht="14.25" x14ac:dyDescent="0.2">
      <c r="A65" s="47"/>
      <c r="B65" s="48"/>
      <c r="C65" s="49" t="s">
        <v>45</v>
      </c>
      <c r="D65" s="49" t="s">
        <v>46</v>
      </c>
      <c r="E65" s="50"/>
      <c r="F65" s="47"/>
    </row>
    <row r="66" spans="1:6" s="51" customFormat="1" ht="14.25" x14ac:dyDescent="0.2">
      <c r="A66" s="47"/>
      <c r="B66" s="48"/>
      <c r="C66" s="52">
        <v>5.5</v>
      </c>
      <c r="D66" s="53">
        <v>350</v>
      </c>
      <c r="E66" s="50"/>
      <c r="F66" s="47"/>
    </row>
    <row r="67" spans="1:6" ht="14.25" x14ac:dyDescent="0.2">
      <c r="A67" s="22"/>
      <c r="B67" s="120"/>
      <c r="C67" s="120"/>
      <c r="D67" s="120"/>
      <c r="E67" s="29"/>
      <c r="F67" s="22"/>
    </row>
    <row r="68" spans="1:6" ht="13.5" customHeight="1" x14ac:dyDescent="0.2">
      <c r="A68" s="22"/>
      <c r="B68" s="120"/>
      <c r="C68" s="120"/>
      <c r="D68" s="120"/>
      <c r="E68" s="29"/>
      <c r="F68" s="22"/>
    </row>
    <row r="69" spans="1:6" ht="13.5" customHeight="1" x14ac:dyDescent="0.2">
      <c r="A69" s="22"/>
      <c r="B69" s="26" t="s">
        <v>17</v>
      </c>
      <c r="C69" s="27"/>
      <c r="D69" s="27"/>
      <c r="E69" s="30">
        <f>D66*C66</f>
        <v>1925</v>
      </c>
      <c r="F69" s="22"/>
    </row>
    <row r="70" spans="1:6" ht="13.5" customHeight="1" x14ac:dyDescent="0.2">
      <c r="A70" s="22"/>
      <c r="B70" s="35" t="s">
        <v>14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15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16</v>
      </c>
      <c r="C72" s="27"/>
      <c r="D72" s="27"/>
      <c r="E72" s="30">
        <f>SUM(E69:E71)</f>
        <v>1925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96.25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192.02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18</v>
      </c>
      <c r="C76" s="27"/>
      <c r="D76" s="27"/>
      <c r="E76" s="34">
        <f>SUM(E72:E74)</f>
        <v>2213.27</v>
      </c>
      <c r="F76" s="22"/>
    </row>
    <row r="77" spans="1:6" ht="15.75" thickTop="1" x14ac:dyDescent="0.2">
      <c r="A77" s="22"/>
      <c r="B77" s="122"/>
      <c r="C77" s="122"/>
      <c r="D77" s="122"/>
      <c r="E77" s="37"/>
      <c r="F77" s="22"/>
    </row>
    <row r="78" spans="1:6" ht="15" x14ac:dyDescent="0.2">
      <c r="A78" s="22"/>
      <c r="B78" s="127" t="s">
        <v>20</v>
      </c>
      <c r="C78" s="127"/>
      <c r="D78" s="127"/>
      <c r="E78" s="37">
        <v>0</v>
      </c>
      <c r="F78" s="22"/>
    </row>
    <row r="79" spans="1:6" ht="15" x14ac:dyDescent="0.2">
      <c r="A79" s="22"/>
      <c r="B79" s="122"/>
      <c r="C79" s="122"/>
      <c r="D79" s="122"/>
      <c r="E79" s="37"/>
      <c r="F79" s="22"/>
    </row>
    <row r="80" spans="1:6" ht="19.5" customHeight="1" x14ac:dyDescent="0.2">
      <c r="A80" s="22"/>
      <c r="B80" s="38" t="s">
        <v>19</v>
      </c>
      <c r="C80" s="39"/>
      <c r="D80" s="39"/>
      <c r="E80" s="40">
        <f>E76-E78</f>
        <v>2213.27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125"/>
      <c r="C83" s="125"/>
      <c r="D83" s="125"/>
      <c r="E83" s="125"/>
      <c r="F83" s="22"/>
    </row>
    <row r="84" spans="1:6" ht="14.25" x14ac:dyDescent="0.2">
      <c r="A84" s="119" t="s">
        <v>37</v>
      </c>
      <c r="B84" s="119"/>
      <c r="C84" s="119"/>
      <c r="D84" s="119"/>
      <c r="E84" s="119"/>
      <c r="F84" s="119"/>
    </row>
    <row r="85" spans="1:6" ht="14.25" x14ac:dyDescent="0.2">
      <c r="A85" s="128" t="s">
        <v>38</v>
      </c>
      <c r="B85" s="128"/>
      <c r="C85" s="128"/>
      <c r="D85" s="128"/>
      <c r="E85" s="128"/>
      <c r="F85" s="128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126"/>
      <c r="C87" s="126"/>
      <c r="D87" s="126"/>
      <c r="E87" s="126"/>
      <c r="F87" s="22"/>
    </row>
    <row r="88" spans="1:6" ht="15" x14ac:dyDescent="0.2">
      <c r="A88" s="118" t="s">
        <v>7</v>
      </c>
      <c r="B88" s="118"/>
      <c r="C88" s="118"/>
      <c r="D88" s="118"/>
      <c r="E88" s="118"/>
      <c r="F88" s="118"/>
    </row>
    <row r="90" spans="1:6" ht="39.75" customHeight="1" x14ac:dyDescent="0.2">
      <c r="B90" s="123"/>
      <c r="C90" s="124"/>
      <c r="D90" s="124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B37:D37"/>
    <mergeCell ref="A30:F30"/>
    <mergeCell ref="B33:D33"/>
    <mergeCell ref="B34:D34"/>
    <mergeCell ref="B35:D35"/>
    <mergeCell ref="B36:D36"/>
    <mergeCell ref="B50:D50"/>
    <mergeCell ref="B38:D38"/>
    <mergeCell ref="B39:D39"/>
    <mergeCell ref="B40:D40"/>
    <mergeCell ref="B41:D41"/>
    <mergeCell ref="B42:D42"/>
    <mergeCell ref="B43:D43"/>
    <mergeCell ref="B44:D44"/>
    <mergeCell ref="B46:D46"/>
    <mergeCell ref="B47:D47"/>
    <mergeCell ref="B48:D48"/>
    <mergeCell ref="B49:D49"/>
    <mergeCell ref="B59:D59"/>
    <mergeCell ref="B60:D60"/>
    <mergeCell ref="B61:D61"/>
    <mergeCell ref="B62:D62"/>
    <mergeCell ref="B51:D51"/>
    <mergeCell ref="B52:D52"/>
    <mergeCell ref="B53:D53"/>
    <mergeCell ref="B54:D54"/>
    <mergeCell ref="B55:D55"/>
    <mergeCell ref="B56:D56"/>
    <mergeCell ref="B90:D90"/>
    <mergeCell ref="B45:D45"/>
    <mergeCell ref="B79:D79"/>
    <mergeCell ref="B83:E83"/>
    <mergeCell ref="A84:F84"/>
    <mergeCell ref="A85:F85"/>
    <mergeCell ref="B87:E87"/>
    <mergeCell ref="A88:F88"/>
    <mergeCell ref="B63:D63"/>
    <mergeCell ref="B64:D64"/>
    <mergeCell ref="B67:D67"/>
    <mergeCell ref="B68:D68"/>
    <mergeCell ref="B77:D77"/>
    <mergeCell ref="B78:D78"/>
    <mergeCell ref="B57:D57"/>
    <mergeCell ref="B58:D58"/>
  </mergeCells>
  <dataValidations count="1">
    <dataValidation type="list" allowBlank="1" showInputMessage="1" showErrorMessage="1" sqref="B77:B79 B12:B20 B33:B68" xr:uid="{A7CD7297-D87F-4607-BB84-FE4F61193E75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099C2-1591-4A20-9EF1-9FCAB760DB10}">
  <sheetPr>
    <pageSetUpPr fitToPage="1"/>
  </sheetPr>
  <dimension ref="A12:F92"/>
  <sheetViews>
    <sheetView view="pageBreakPreview" topLeftCell="A24" zoomScale="80" zoomScaleNormal="100" zoomScaleSheetLayoutView="80" workbookViewId="0">
      <selection activeCell="E29" sqref="E2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92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66</v>
      </c>
      <c r="C24" s="22"/>
      <c r="D24" s="22"/>
      <c r="E24" s="22"/>
      <c r="F24" s="22"/>
    </row>
    <row r="25" spans="1:6" ht="15" x14ac:dyDescent="0.2">
      <c r="A25" s="18"/>
      <c r="B25" s="26" t="s">
        <v>67</v>
      </c>
      <c r="C25" s="22"/>
      <c r="D25" s="22"/>
      <c r="E25" s="22"/>
      <c r="F25" s="22"/>
    </row>
    <row r="26" spans="1:6" ht="33.75" customHeight="1" x14ac:dyDescent="0.2">
      <c r="A26" s="18"/>
      <c r="B26" s="54" t="s">
        <v>68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13</v>
      </c>
      <c r="E28" s="28" t="s">
        <v>95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121" t="s">
        <v>0</v>
      </c>
      <c r="B30" s="121"/>
      <c r="C30" s="121"/>
      <c r="D30" s="121"/>
      <c r="E30" s="121"/>
      <c r="F30" s="121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120"/>
      <c r="C33" s="120"/>
      <c r="D33" s="120"/>
      <c r="E33" s="29"/>
      <c r="F33" s="22"/>
    </row>
    <row r="34" spans="1:6" ht="14.25" x14ac:dyDescent="0.2">
      <c r="A34" s="22"/>
      <c r="B34" s="120" t="s">
        <v>94</v>
      </c>
      <c r="C34" s="120"/>
      <c r="D34" s="120"/>
      <c r="E34" s="29"/>
      <c r="F34" s="22"/>
    </row>
    <row r="35" spans="1:6" ht="14.25" x14ac:dyDescent="0.2">
      <c r="A35" s="22"/>
      <c r="B35" s="120"/>
      <c r="C35" s="120"/>
      <c r="D35" s="120"/>
      <c r="E35" s="29"/>
      <c r="F35" s="22"/>
    </row>
    <row r="36" spans="1:6" ht="14.25" x14ac:dyDescent="0.2">
      <c r="A36" s="22"/>
      <c r="B36" s="120" t="s">
        <v>93</v>
      </c>
      <c r="C36" s="120"/>
      <c r="D36" s="120"/>
      <c r="E36" s="29"/>
      <c r="F36" s="22"/>
    </row>
    <row r="37" spans="1:6" ht="14.25" x14ac:dyDescent="0.2">
      <c r="A37" s="22"/>
      <c r="B37" s="120"/>
      <c r="C37" s="120"/>
      <c r="D37" s="120"/>
      <c r="E37" s="29"/>
      <c r="F37" s="22"/>
    </row>
    <row r="38" spans="1:6" ht="14.25" x14ac:dyDescent="0.2">
      <c r="A38" s="22"/>
      <c r="B38" s="120" t="s">
        <v>90</v>
      </c>
      <c r="C38" s="120"/>
      <c r="D38" s="120"/>
      <c r="E38" s="29"/>
      <c r="F38" s="22"/>
    </row>
    <row r="39" spans="1:6" ht="14.25" x14ac:dyDescent="0.2">
      <c r="A39" s="22"/>
      <c r="B39" s="120"/>
      <c r="C39" s="120"/>
      <c r="D39" s="120"/>
      <c r="E39" s="29"/>
      <c r="F39" s="22"/>
    </row>
    <row r="40" spans="1:6" ht="14.25" x14ac:dyDescent="0.2">
      <c r="A40" s="22"/>
      <c r="B40" s="120"/>
      <c r="C40" s="120"/>
      <c r="D40" s="120"/>
      <c r="E40" s="29"/>
      <c r="F40" s="22"/>
    </row>
    <row r="41" spans="1:6" ht="14.25" x14ac:dyDescent="0.2">
      <c r="A41" s="22"/>
      <c r="B41" s="120"/>
      <c r="C41" s="120"/>
      <c r="D41" s="120"/>
      <c r="E41" s="29"/>
      <c r="F41" s="22"/>
    </row>
    <row r="42" spans="1:6" ht="14.25" x14ac:dyDescent="0.2">
      <c r="A42" s="22"/>
      <c r="B42" s="120"/>
      <c r="C42" s="120"/>
      <c r="D42" s="120"/>
      <c r="E42" s="29"/>
      <c r="F42" s="22"/>
    </row>
    <row r="43" spans="1:6" ht="14.25" x14ac:dyDescent="0.2">
      <c r="A43" s="22"/>
      <c r="B43" s="120"/>
      <c r="C43" s="120"/>
      <c r="D43" s="120"/>
      <c r="E43" s="29"/>
      <c r="F43" s="22"/>
    </row>
    <row r="44" spans="1:6" ht="14.25" x14ac:dyDescent="0.2">
      <c r="A44" s="22"/>
      <c r="B44" s="120"/>
      <c r="C44" s="120"/>
      <c r="D44" s="120"/>
      <c r="E44" s="29"/>
      <c r="F44" s="22"/>
    </row>
    <row r="45" spans="1:6" ht="14.25" x14ac:dyDescent="0.2">
      <c r="A45" s="22"/>
      <c r="B45" s="120"/>
      <c r="C45" s="120"/>
      <c r="D45" s="120"/>
      <c r="E45" s="29"/>
      <c r="F45" s="22"/>
    </row>
    <row r="46" spans="1:6" ht="14.25" x14ac:dyDescent="0.2">
      <c r="A46" s="22"/>
      <c r="B46" s="120"/>
      <c r="C46" s="120"/>
      <c r="D46" s="120"/>
      <c r="E46" s="29"/>
      <c r="F46" s="22"/>
    </row>
    <row r="47" spans="1:6" ht="14.25" x14ac:dyDescent="0.2">
      <c r="A47" s="22"/>
      <c r="B47" s="120"/>
      <c r="C47" s="120"/>
      <c r="D47" s="120"/>
      <c r="E47" s="29"/>
      <c r="F47" s="22"/>
    </row>
    <row r="48" spans="1:6" ht="14.25" x14ac:dyDescent="0.2">
      <c r="A48" s="22"/>
      <c r="B48" s="120"/>
      <c r="C48" s="120"/>
      <c r="D48" s="120"/>
      <c r="E48" s="29"/>
      <c r="F48" s="22"/>
    </row>
    <row r="49" spans="1:6" ht="14.25" x14ac:dyDescent="0.2">
      <c r="A49" s="22"/>
      <c r="B49" s="120"/>
      <c r="C49" s="120"/>
      <c r="D49" s="120"/>
      <c r="E49" s="29"/>
      <c r="F49" s="22"/>
    </row>
    <row r="50" spans="1:6" ht="14.25" x14ac:dyDescent="0.2">
      <c r="A50" s="22"/>
      <c r="B50" s="120"/>
      <c r="C50" s="120"/>
      <c r="D50" s="120"/>
      <c r="E50" s="29"/>
      <c r="F50" s="22"/>
    </row>
    <row r="51" spans="1:6" ht="14.25" x14ac:dyDescent="0.2">
      <c r="A51" s="22"/>
      <c r="B51" s="120"/>
      <c r="C51" s="120"/>
      <c r="D51" s="120"/>
      <c r="E51" s="29"/>
      <c r="F51" s="22"/>
    </row>
    <row r="52" spans="1:6" ht="14.25" x14ac:dyDescent="0.2">
      <c r="A52" s="22"/>
      <c r="B52" s="120"/>
      <c r="C52" s="120"/>
      <c r="D52" s="120"/>
      <c r="E52" s="29"/>
      <c r="F52" s="22"/>
    </row>
    <row r="53" spans="1:6" ht="14.25" x14ac:dyDescent="0.2">
      <c r="A53" s="22"/>
      <c r="B53" s="120"/>
      <c r="C53" s="120"/>
      <c r="D53" s="120"/>
      <c r="E53" s="29"/>
      <c r="F53" s="22"/>
    </row>
    <row r="54" spans="1:6" ht="14.25" x14ac:dyDescent="0.2">
      <c r="A54" s="22"/>
      <c r="B54" s="120"/>
      <c r="C54" s="120"/>
      <c r="D54" s="120"/>
      <c r="E54" s="29"/>
      <c r="F54" s="22"/>
    </row>
    <row r="55" spans="1:6" ht="14.25" x14ac:dyDescent="0.2">
      <c r="A55" s="22"/>
      <c r="B55" s="120"/>
      <c r="C55" s="120"/>
      <c r="D55" s="120"/>
      <c r="E55" s="29"/>
      <c r="F55" s="22"/>
    </row>
    <row r="56" spans="1:6" ht="14.25" x14ac:dyDescent="0.2">
      <c r="A56" s="22"/>
      <c r="B56" s="120"/>
      <c r="C56" s="120"/>
      <c r="D56" s="120"/>
      <c r="E56" s="29"/>
      <c r="F56" s="22"/>
    </row>
    <row r="57" spans="1:6" ht="14.25" x14ac:dyDescent="0.2">
      <c r="A57" s="22"/>
      <c r="B57" s="120"/>
      <c r="C57" s="120"/>
      <c r="D57" s="120"/>
      <c r="E57" s="29"/>
      <c r="F57" s="22"/>
    </row>
    <row r="58" spans="1:6" ht="14.25" x14ac:dyDescent="0.2">
      <c r="A58" s="22"/>
      <c r="B58" s="120"/>
      <c r="C58" s="120"/>
      <c r="D58" s="120"/>
      <c r="E58" s="29"/>
      <c r="F58" s="22"/>
    </row>
    <row r="59" spans="1:6" ht="14.25" x14ac:dyDescent="0.2">
      <c r="A59" s="22"/>
      <c r="B59" s="120"/>
      <c r="C59" s="120"/>
      <c r="D59" s="120"/>
      <c r="E59" s="29"/>
      <c r="F59" s="22"/>
    </row>
    <row r="60" spans="1:6" ht="14.25" x14ac:dyDescent="0.2">
      <c r="A60" s="22"/>
      <c r="B60" s="120"/>
      <c r="C60" s="120"/>
      <c r="D60" s="120"/>
      <c r="E60" s="29"/>
      <c r="F60" s="22"/>
    </row>
    <row r="61" spans="1:6" ht="14.25" x14ac:dyDescent="0.2">
      <c r="A61" s="22"/>
      <c r="B61" s="120"/>
      <c r="C61" s="120"/>
      <c r="D61" s="120"/>
      <c r="E61" s="29"/>
      <c r="F61" s="22"/>
    </row>
    <row r="62" spans="1:6" ht="14.25" x14ac:dyDescent="0.2">
      <c r="A62" s="22"/>
      <c r="B62" s="120"/>
      <c r="C62" s="120"/>
      <c r="D62" s="120"/>
      <c r="E62" s="29"/>
      <c r="F62" s="22"/>
    </row>
    <row r="63" spans="1:6" ht="14.25" x14ac:dyDescent="0.2">
      <c r="A63" s="22"/>
      <c r="B63" s="120"/>
      <c r="C63" s="120"/>
      <c r="D63" s="120"/>
      <c r="E63" s="29"/>
      <c r="F63" s="22"/>
    </row>
    <row r="64" spans="1:6" ht="14.25" x14ac:dyDescent="0.2">
      <c r="A64" s="22"/>
      <c r="B64" s="120"/>
      <c r="C64" s="120"/>
      <c r="D64" s="120"/>
      <c r="E64" s="29"/>
      <c r="F64" s="22"/>
    </row>
    <row r="65" spans="1:6" s="51" customFormat="1" ht="14.25" x14ac:dyDescent="0.2">
      <c r="A65" s="47"/>
      <c r="B65" s="48"/>
      <c r="C65" s="49" t="s">
        <v>45</v>
      </c>
      <c r="D65" s="49" t="s">
        <v>46</v>
      </c>
      <c r="E65" s="50"/>
      <c r="F65" s="47"/>
    </row>
    <row r="66" spans="1:6" s="51" customFormat="1" ht="14.25" x14ac:dyDescent="0.2">
      <c r="A66" s="47"/>
      <c r="B66" s="48"/>
      <c r="C66" s="52">
        <v>3.75</v>
      </c>
      <c r="D66" s="53">
        <v>350</v>
      </c>
      <c r="E66" s="50"/>
      <c r="F66" s="47"/>
    </row>
    <row r="67" spans="1:6" ht="14.25" x14ac:dyDescent="0.2">
      <c r="A67" s="22"/>
      <c r="B67" s="120"/>
      <c r="C67" s="120"/>
      <c r="D67" s="120"/>
      <c r="E67" s="29"/>
      <c r="F67" s="22"/>
    </row>
    <row r="68" spans="1:6" ht="13.5" customHeight="1" x14ac:dyDescent="0.2">
      <c r="A68" s="22"/>
      <c r="B68" s="120"/>
      <c r="C68" s="120"/>
      <c r="D68" s="120"/>
      <c r="E68" s="29"/>
      <c r="F68" s="22"/>
    </row>
    <row r="69" spans="1:6" ht="13.5" customHeight="1" x14ac:dyDescent="0.2">
      <c r="A69" s="22"/>
      <c r="B69" s="26" t="s">
        <v>17</v>
      </c>
      <c r="C69" s="27"/>
      <c r="D69" s="27"/>
      <c r="E69" s="30">
        <f>D66*C66</f>
        <v>1312.5</v>
      </c>
      <c r="F69" s="22"/>
    </row>
    <row r="70" spans="1:6" ht="13.5" customHeight="1" x14ac:dyDescent="0.2">
      <c r="A70" s="22"/>
      <c r="B70" s="35" t="s">
        <v>14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15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16</v>
      </c>
      <c r="C72" s="27"/>
      <c r="D72" s="27"/>
      <c r="E72" s="30">
        <f>SUM(E69:E71)</f>
        <v>1312.5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65.63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130.91999999999999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18</v>
      </c>
      <c r="C76" s="27"/>
      <c r="D76" s="27"/>
      <c r="E76" s="34">
        <f>SUM(E72:E74)</f>
        <v>1509.0500000000002</v>
      </c>
      <c r="F76" s="22"/>
    </row>
    <row r="77" spans="1:6" ht="15.75" thickTop="1" x14ac:dyDescent="0.2">
      <c r="A77" s="22"/>
      <c r="B77" s="122"/>
      <c r="C77" s="122"/>
      <c r="D77" s="122"/>
      <c r="E77" s="37"/>
      <c r="F77" s="22"/>
    </row>
    <row r="78" spans="1:6" ht="15" x14ac:dyDescent="0.2">
      <c r="A78" s="22"/>
      <c r="B78" s="127" t="s">
        <v>20</v>
      </c>
      <c r="C78" s="127"/>
      <c r="D78" s="127"/>
      <c r="E78" s="37">
        <v>0</v>
      </c>
      <c r="F78" s="22"/>
    </row>
    <row r="79" spans="1:6" ht="15" x14ac:dyDescent="0.2">
      <c r="A79" s="22"/>
      <c r="B79" s="122"/>
      <c r="C79" s="122"/>
      <c r="D79" s="122"/>
      <c r="E79" s="37"/>
      <c r="F79" s="22"/>
    </row>
    <row r="80" spans="1:6" ht="19.5" customHeight="1" x14ac:dyDescent="0.2">
      <c r="A80" s="22"/>
      <c r="B80" s="38" t="s">
        <v>19</v>
      </c>
      <c r="C80" s="39"/>
      <c r="D80" s="39"/>
      <c r="E80" s="40">
        <f>E76-E78</f>
        <v>1509.0500000000002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125"/>
      <c r="C83" s="125"/>
      <c r="D83" s="125"/>
      <c r="E83" s="125"/>
      <c r="F83" s="22"/>
    </row>
    <row r="84" spans="1:6" ht="14.25" x14ac:dyDescent="0.2">
      <c r="A84" s="119" t="s">
        <v>37</v>
      </c>
      <c r="B84" s="119"/>
      <c r="C84" s="119"/>
      <c r="D84" s="119"/>
      <c r="E84" s="119"/>
      <c r="F84" s="119"/>
    </row>
    <row r="85" spans="1:6" ht="14.25" x14ac:dyDescent="0.2">
      <c r="A85" s="128" t="s">
        <v>38</v>
      </c>
      <c r="B85" s="128"/>
      <c r="C85" s="128"/>
      <c r="D85" s="128"/>
      <c r="E85" s="128"/>
      <c r="F85" s="128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126"/>
      <c r="C87" s="126"/>
      <c r="D87" s="126"/>
      <c r="E87" s="126"/>
      <c r="F87" s="22"/>
    </row>
    <row r="88" spans="1:6" ht="15" x14ac:dyDescent="0.2">
      <c r="A88" s="118" t="s">
        <v>7</v>
      </c>
      <c r="B88" s="118"/>
      <c r="C88" s="118"/>
      <c r="D88" s="118"/>
      <c r="E88" s="118"/>
      <c r="F88" s="118"/>
    </row>
    <row r="90" spans="1:6" ht="39.75" customHeight="1" x14ac:dyDescent="0.2">
      <c r="B90" s="123"/>
      <c r="C90" s="124"/>
      <c r="D90" s="124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16ECA265-2A0F-4B59-8B18-A014B2D1E3B0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85823-1D75-4E3B-8E38-61A46AB3AFFC}">
  <sheetPr>
    <pageSetUpPr fitToPage="1"/>
  </sheetPr>
  <dimension ref="A12:F92"/>
  <sheetViews>
    <sheetView view="pageBreakPreview" topLeftCell="A30" zoomScale="80" zoomScaleNormal="100" zoomScaleSheetLayoutView="80" workbookViewId="0">
      <selection activeCell="B29" sqref="B2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100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66</v>
      </c>
      <c r="C24" s="22"/>
      <c r="D24" s="22"/>
      <c r="E24" s="22"/>
      <c r="F24" s="22"/>
    </row>
    <row r="25" spans="1:6" ht="15" x14ac:dyDescent="0.2">
      <c r="A25" s="18"/>
      <c r="B25" s="26" t="s">
        <v>76</v>
      </c>
      <c r="C25" s="22"/>
      <c r="D25" s="22"/>
      <c r="E25" s="22"/>
      <c r="F25" s="22"/>
    </row>
    <row r="26" spans="1:6" ht="33.75" customHeight="1" x14ac:dyDescent="0.2">
      <c r="A26" s="18"/>
      <c r="B26" s="54" t="s">
        <v>68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13</v>
      </c>
      <c r="E28" s="28" t="s">
        <v>96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121" t="s">
        <v>0</v>
      </c>
      <c r="B30" s="121"/>
      <c r="C30" s="121"/>
      <c r="D30" s="121"/>
      <c r="E30" s="121"/>
      <c r="F30" s="121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120"/>
      <c r="C33" s="120"/>
      <c r="D33" s="120"/>
      <c r="E33" s="29"/>
      <c r="F33" s="22"/>
    </row>
    <row r="34" spans="1:6" ht="14.25" x14ac:dyDescent="0.2">
      <c r="A34" s="22"/>
      <c r="B34" s="120" t="s">
        <v>97</v>
      </c>
      <c r="C34" s="120"/>
      <c r="D34" s="120"/>
      <c r="E34" s="29"/>
      <c r="F34" s="22"/>
    </row>
    <row r="35" spans="1:6" ht="14.25" x14ac:dyDescent="0.2">
      <c r="A35" s="22"/>
      <c r="B35" s="120"/>
      <c r="C35" s="120"/>
      <c r="D35" s="120"/>
      <c r="E35" s="29"/>
      <c r="F35" s="22"/>
    </row>
    <row r="36" spans="1:6" ht="14.25" x14ac:dyDescent="0.2">
      <c r="A36" s="22"/>
      <c r="B36" s="120" t="s">
        <v>98</v>
      </c>
      <c r="C36" s="120"/>
      <c r="D36" s="120"/>
      <c r="E36" s="29"/>
      <c r="F36" s="22"/>
    </row>
    <row r="37" spans="1:6" ht="14.25" x14ac:dyDescent="0.2">
      <c r="A37" s="22"/>
      <c r="B37" s="120"/>
      <c r="C37" s="120"/>
      <c r="D37" s="120"/>
      <c r="E37" s="29"/>
      <c r="F37" s="22"/>
    </row>
    <row r="38" spans="1:6" ht="14.25" x14ac:dyDescent="0.2">
      <c r="A38" s="22"/>
      <c r="B38" s="120" t="s">
        <v>99</v>
      </c>
      <c r="C38" s="120"/>
      <c r="D38" s="120"/>
      <c r="E38" s="29"/>
      <c r="F38" s="22"/>
    </row>
    <row r="39" spans="1:6" ht="14.25" x14ac:dyDescent="0.2">
      <c r="A39" s="22"/>
      <c r="B39" s="120"/>
      <c r="C39" s="120"/>
      <c r="D39" s="120"/>
      <c r="E39" s="29"/>
      <c r="F39" s="22"/>
    </row>
    <row r="40" spans="1:6" ht="14.25" x14ac:dyDescent="0.2">
      <c r="A40" s="22"/>
      <c r="B40" s="120" t="s">
        <v>43</v>
      </c>
      <c r="C40" s="120"/>
      <c r="D40" s="120"/>
      <c r="E40" s="29"/>
      <c r="F40" s="22"/>
    </row>
    <row r="41" spans="1:6" ht="14.25" x14ac:dyDescent="0.2">
      <c r="A41" s="22"/>
      <c r="B41" s="120"/>
      <c r="C41" s="120"/>
      <c r="D41" s="120"/>
      <c r="E41" s="29"/>
      <c r="F41" s="22"/>
    </row>
    <row r="42" spans="1:6" ht="14.25" x14ac:dyDescent="0.2">
      <c r="A42" s="22"/>
      <c r="B42" s="120" t="s">
        <v>47</v>
      </c>
      <c r="C42" s="120"/>
      <c r="D42" s="120"/>
      <c r="E42" s="29"/>
      <c r="F42" s="22"/>
    </row>
    <row r="43" spans="1:6" ht="14.25" x14ac:dyDescent="0.2">
      <c r="A43" s="22"/>
      <c r="B43" s="120"/>
      <c r="C43" s="120"/>
      <c r="D43" s="120"/>
      <c r="E43" s="29"/>
      <c r="F43" s="22"/>
    </row>
    <row r="44" spans="1:6" ht="14.25" x14ac:dyDescent="0.2">
      <c r="A44" s="22"/>
      <c r="B44" s="120"/>
      <c r="C44" s="120"/>
      <c r="D44" s="120"/>
      <c r="E44" s="29"/>
      <c r="F44" s="22"/>
    </row>
    <row r="45" spans="1:6" ht="14.25" x14ac:dyDescent="0.2">
      <c r="A45" s="22"/>
      <c r="B45" s="120"/>
      <c r="C45" s="120"/>
      <c r="D45" s="120"/>
      <c r="E45" s="29"/>
      <c r="F45" s="22"/>
    </row>
    <row r="46" spans="1:6" ht="14.25" x14ac:dyDescent="0.2">
      <c r="A46" s="22"/>
      <c r="B46" s="120"/>
      <c r="C46" s="120"/>
      <c r="D46" s="120"/>
      <c r="E46" s="29"/>
      <c r="F46" s="22"/>
    </row>
    <row r="47" spans="1:6" ht="14.25" x14ac:dyDescent="0.2">
      <c r="A47" s="22"/>
      <c r="B47" s="120"/>
      <c r="C47" s="120"/>
      <c r="D47" s="120"/>
      <c r="E47" s="29"/>
      <c r="F47" s="22"/>
    </row>
    <row r="48" spans="1:6" ht="14.25" x14ac:dyDescent="0.2">
      <c r="A48" s="22"/>
      <c r="B48" s="120"/>
      <c r="C48" s="120"/>
      <c r="D48" s="120"/>
      <c r="E48" s="29"/>
      <c r="F48" s="22"/>
    </row>
    <row r="49" spans="1:6" ht="14.25" x14ac:dyDescent="0.2">
      <c r="A49" s="22"/>
      <c r="B49" s="120"/>
      <c r="C49" s="120"/>
      <c r="D49" s="120"/>
      <c r="E49" s="29"/>
      <c r="F49" s="22"/>
    </row>
    <row r="50" spans="1:6" ht="14.25" x14ac:dyDescent="0.2">
      <c r="A50" s="22"/>
      <c r="B50" s="120"/>
      <c r="C50" s="120"/>
      <c r="D50" s="120"/>
      <c r="E50" s="29"/>
      <c r="F50" s="22"/>
    </row>
    <row r="51" spans="1:6" ht="14.25" x14ac:dyDescent="0.2">
      <c r="A51" s="22"/>
      <c r="B51" s="120"/>
      <c r="C51" s="120"/>
      <c r="D51" s="120"/>
      <c r="E51" s="29"/>
      <c r="F51" s="22"/>
    </row>
    <row r="52" spans="1:6" ht="14.25" x14ac:dyDescent="0.2">
      <c r="A52" s="22"/>
      <c r="B52" s="120"/>
      <c r="C52" s="120"/>
      <c r="D52" s="120"/>
      <c r="E52" s="29"/>
      <c r="F52" s="22"/>
    </row>
    <row r="53" spans="1:6" ht="14.25" x14ac:dyDescent="0.2">
      <c r="A53" s="22"/>
      <c r="B53" s="120"/>
      <c r="C53" s="120"/>
      <c r="D53" s="120"/>
      <c r="E53" s="29"/>
      <c r="F53" s="22"/>
    </row>
    <row r="54" spans="1:6" ht="14.25" x14ac:dyDescent="0.2">
      <c r="A54" s="22"/>
      <c r="B54" s="120"/>
      <c r="C54" s="120"/>
      <c r="D54" s="120"/>
      <c r="E54" s="29"/>
      <c r="F54" s="22"/>
    </row>
    <row r="55" spans="1:6" ht="14.25" x14ac:dyDescent="0.2">
      <c r="A55" s="22"/>
      <c r="B55" s="120"/>
      <c r="C55" s="120"/>
      <c r="D55" s="120"/>
      <c r="E55" s="29"/>
      <c r="F55" s="22"/>
    </row>
    <row r="56" spans="1:6" ht="14.25" x14ac:dyDescent="0.2">
      <c r="A56" s="22"/>
      <c r="B56" s="120"/>
      <c r="C56" s="120"/>
      <c r="D56" s="120"/>
      <c r="E56" s="29"/>
      <c r="F56" s="22"/>
    </row>
    <row r="57" spans="1:6" ht="14.25" x14ac:dyDescent="0.2">
      <c r="A57" s="22"/>
      <c r="B57" s="120"/>
      <c r="C57" s="120"/>
      <c r="D57" s="120"/>
      <c r="E57" s="29"/>
      <c r="F57" s="22"/>
    </row>
    <row r="58" spans="1:6" ht="14.25" x14ac:dyDescent="0.2">
      <c r="A58" s="22"/>
      <c r="B58" s="120"/>
      <c r="C58" s="120"/>
      <c r="D58" s="120"/>
      <c r="E58" s="29"/>
      <c r="F58" s="22"/>
    </row>
    <row r="59" spans="1:6" ht="14.25" x14ac:dyDescent="0.2">
      <c r="A59" s="22"/>
      <c r="B59" s="120"/>
      <c r="C59" s="120"/>
      <c r="D59" s="120"/>
      <c r="E59" s="29"/>
      <c r="F59" s="22"/>
    </row>
    <row r="60" spans="1:6" ht="14.25" x14ac:dyDescent="0.2">
      <c r="A60" s="22"/>
      <c r="B60" s="120"/>
      <c r="C60" s="120"/>
      <c r="D60" s="120"/>
      <c r="E60" s="29"/>
      <c r="F60" s="22"/>
    </row>
    <row r="61" spans="1:6" ht="14.25" x14ac:dyDescent="0.2">
      <c r="A61" s="22"/>
      <c r="B61" s="120"/>
      <c r="C61" s="120"/>
      <c r="D61" s="120"/>
      <c r="E61" s="29"/>
      <c r="F61" s="22"/>
    </row>
    <row r="62" spans="1:6" ht="14.25" x14ac:dyDescent="0.2">
      <c r="A62" s="22"/>
      <c r="B62" s="120"/>
      <c r="C62" s="120"/>
      <c r="D62" s="120"/>
      <c r="E62" s="29"/>
      <c r="F62" s="22"/>
    </row>
    <row r="63" spans="1:6" ht="14.25" x14ac:dyDescent="0.2">
      <c r="A63" s="22"/>
      <c r="B63" s="120"/>
      <c r="C63" s="120"/>
      <c r="D63" s="120"/>
      <c r="E63" s="29"/>
      <c r="F63" s="22"/>
    </row>
    <row r="64" spans="1:6" ht="14.25" x14ac:dyDescent="0.2">
      <c r="A64" s="22"/>
      <c r="B64" s="120"/>
      <c r="C64" s="120"/>
      <c r="D64" s="120"/>
      <c r="E64" s="29"/>
      <c r="F64" s="22"/>
    </row>
    <row r="65" spans="1:6" s="51" customFormat="1" ht="14.25" x14ac:dyDescent="0.2">
      <c r="A65" s="47"/>
      <c r="B65" s="48"/>
      <c r="C65" s="49" t="s">
        <v>45</v>
      </c>
      <c r="D65" s="49" t="s">
        <v>46</v>
      </c>
      <c r="E65" s="50"/>
      <c r="F65" s="47"/>
    </row>
    <row r="66" spans="1:6" s="51" customFormat="1" ht="14.25" x14ac:dyDescent="0.2">
      <c r="A66" s="47"/>
      <c r="B66" s="48"/>
      <c r="C66" s="52">
        <v>6.75</v>
      </c>
      <c r="D66" s="53">
        <v>350</v>
      </c>
      <c r="E66" s="50"/>
      <c r="F66" s="47"/>
    </row>
    <row r="67" spans="1:6" ht="14.25" x14ac:dyDescent="0.2">
      <c r="A67" s="22"/>
      <c r="B67" s="120"/>
      <c r="C67" s="120"/>
      <c r="D67" s="120"/>
      <c r="E67" s="29"/>
      <c r="F67" s="22"/>
    </row>
    <row r="68" spans="1:6" ht="13.5" customHeight="1" x14ac:dyDescent="0.2">
      <c r="A68" s="22"/>
      <c r="B68" s="120"/>
      <c r="C68" s="120"/>
      <c r="D68" s="120"/>
      <c r="E68" s="29"/>
      <c r="F68" s="22"/>
    </row>
    <row r="69" spans="1:6" ht="13.5" customHeight="1" x14ac:dyDescent="0.2">
      <c r="A69" s="22"/>
      <c r="B69" s="26" t="s">
        <v>17</v>
      </c>
      <c r="C69" s="27"/>
      <c r="D69" s="27"/>
      <c r="E69" s="30">
        <f>D66*C66</f>
        <v>2362.5</v>
      </c>
      <c r="F69" s="22"/>
    </row>
    <row r="70" spans="1:6" ht="13.5" customHeight="1" x14ac:dyDescent="0.2">
      <c r="A70" s="22"/>
      <c r="B70" s="35" t="s">
        <v>14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15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16</v>
      </c>
      <c r="C72" s="27"/>
      <c r="D72" s="27"/>
      <c r="E72" s="30">
        <f>SUM(E69:E71)</f>
        <v>2362.5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118.13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235.66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18</v>
      </c>
      <c r="C76" s="27"/>
      <c r="D76" s="27"/>
      <c r="E76" s="34">
        <f>SUM(E72:E74)</f>
        <v>2716.29</v>
      </c>
      <c r="F76" s="22"/>
    </row>
    <row r="77" spans="1:6" ht="15.75" thickTop="1" x14ac:dyDescent="0.2">
      <c r="A77" s="22"/>
      <c r="B77" s="122"/>
      <c r="C77" s="122"/>
      <c r="D77" s="122"/>
      <c r="E77" s="37"/>
      <c r="F77" s="22"/>
    </row>
    <row r="78" spans="1:6" ht="15" x14ac:dyDescent="0.2">
      <c r="A78" s="22"/>
      <c r="B78" s="127" t="s">
        <v>20</v>
      </c>
      <c r="C78" s="127"/>
      <c r="D78" s="127"/>
      <c r="E78" s="37">
        <v>0</v>
      </c>
      <c r="F78" s="22"/>
    </row>
    <row r="79" spans="1:6" ht="15" x14ac:dyDescent="0.2">
      <c r="A79" s="22"/>
      <c r="B79" s="122"/>
      <c r="C79" s="122"/>
      <c r="D79" s="122"/>
      <c r="E79" s="37"/>
      <c r="F79" s="22"/>
    </row>
    <row r="80" spans="1:6" ht="19.5" customHeight="1" x14ac:dyDescent="0.2">
      <c r="A80" s="22"/>
      <c r="B80" s="38" t="s">
        <v>19</v>
      </c>
      <c r="C80" s="39"/>
      <c r="D80" s="39"/>
      <c r="E80" s="40">
        <f>E76-E78</f>
        <v>2716.29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125"/>
      <c r="C83" s="125"/>
      <c r="D83" s="125"/>
      <c r="E83" s="125"/>
      <c r="F83" s="22"/>
    </row>
    <row r="84" spans="1:6" ht="14.25" x14ac:dyDescent="0.2">
      <c r="A84" s="119" t="s">
        <v>37</v>
      </c>
      <c r="B84" s="119"/>
      <c r="C84" s="119"/>
      <c r="D84" s="119"/>
      <c r="E84" s="119"/>
      <c r="F84" s="119"/>
    </row>
    <row r="85" spans="1:6" ht="14.25" x14ac:dyDescent="0.2">
      <c r="A85" s="128" t="s">
        <v>38</v>
      </c>
      <c r="B85" s="128"/>
      <c r="C85" s="128"/>
      <c r="D85" s="128"/>
      <c r="E85" s="128"/>
      <c r="F85" s="128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126"/>
      <c r="C87" s="126"/>
      <c r="D87" s="126"/>
      <c r="E87" s="126"/>
      <c r="F87" s="22"/>
    </row>
    <row r="88" spans="1:6" ht="15" x14ac:dyDescent="0.2">
      <c r="A88" s="118" t="s">
        <v>7</v>
      </c>
      <c r="B88" s="118"/>
      <c r="C88" s="118"/>
      <c r="D88" s="118"/>
      <c r="E88" s="118"/>
      <c r="F88" s="118"/>
    </row>
    <row r="90" spans="1:6" ht="39.75" customHeight="1" x14ac:dyDescent="0.2">
      <c r="B90" s="123"/>
      <c r="C90" s="124"/>
      <c r="D90" s="124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3298BED2-990F-4511-AAC0-511092F0BABD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8CA3B-3161-4E02-AAE6-0E362636FEF4}">
  <sheetPr>
    <pageSetUpPr fitToPage="1"/>
  </sheetPr>
  <dimension ref="A12:F92"/>
  <sheetViews>
    <sheetView view="pageBreakPreview" zoomScale="80" zoomScaleNormal="100" zoomScaleSheetLayoutView="80" workbookViewId="0">
      <selection activeCell="B61" sqref="B61:D61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101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66</v>
      </c>
      <c r="C24" s="22"/>
      <c r="D24" s="22"/>
      <c r="E24" s="22"/>
      <c r="F24" s="22"/>
    </row>
    <row r="25" spans="1:6" ht="15" x14ac:dyDescent="0.2">
      <c r="A25" s="18"/>
      <c r="B25" s="26" t="s">
        <v>76</v>
      </c>
      <c r="C25" s="22"/>
      <c r="D25" s="22"/>
      <c r="E25" s="22"/>
      <c r="F25" s="22"/>
    </row>
    <row r="26" spans="1:6" ht="33.75" customHeight="1" x14ac:dyDescent="0.2">
      <c r="A26" s="18"/>
      <c r="B26" s="54" t="s">
        <v>68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13</v>
      </c>
      <c r="E28" s="28" t="s">
        <v>102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121" t="s">
        <v>0</v>
      </c>
      <c r="B30" s="121"/>
      <c r="C30" s="121"/>
      <c r="D30" s="121"/>
      <c r="E30" s="121"/>
      <c r="F30" s="121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120"/>
      <c r="C33" s="120"/>
      <c r="D33" s="120"/>
      <c r="E33" s="29"/>
      <c r="F33" s="22"/>
    </row>
    <row r="34" spans="1:6" ht="14.25" x14ac:dyDescent="0.2">
      <c r="A34" s="22"/>
      <c r="B34" s="120" t="s">
        <v>103</v>
      </c>
      <c r="C34" s="120"/>
      <c r="D34" s="120"/>
      <c r="E34" s="29"/>
      <c r="F34" s="22"/>
    </row>
    <row r="35" spans="1:6" ht="14.25" x14ac:dyDescent="0.2">
      <c r="A35" s="22"/>
      <c r="B35" s="120"/>
      <c r="C35" s="120"/>
      <c r="D35" s="120"/>
      <c r="E35" s="29"/>
      <c r="F35" s="22"/>
    </row>
    <row r="36" spans="1:6" ht="14.25" x14ac:dyDescent="0.2">
      <c r="A36" s="22"/>
      <c r="B36" s="120" t="s">
        <v>104</v>
      </c>
      <c r="C36" s="120"/>
      <c r="D36" s="120"/>
      <c r="E36" s="29"/>
      <c r="F36" s="22"/>
    </row>
    <row r="37" spans="1:6" ht="14.25" x14ac:dyDescent="0.2">
      <c r="A37" s="22"/>
      <c r="B37" s="120"/>
      <c r="C37" s="120"/>
      <c r="D37" s="120"/>
      <c r="E37" s="29"/>
      <c r="F37" s="22"/>
    </row>
    <row r="38" spans="1:6" ht="14.25" x14ac:dyDescent="0.2">
      <c r="A38" s="22"/>
      <c r="B38" s="120" t="s">
        <v>105</v>
      </c>
      <c r="C38" s="120"/>
      <c r="D38" s="120"/>
      <c r="E38" s="29"/>
      <c r="F38" s="22"/>
    </row>
    <row r="39" spans="1:6" ht="14.25" x14ac:dyDescent="0.2">
      <c r="A39" s="22"/>
      <c r="B39" s="120"/>
      <c r="C39" s="120"/>
      <c r="D39" s="120"/>
      <c r="E39" s="29"/>
      <c r="F39" s="22"/>
    </row>
    <row r="40" spans="1:6" ht="14.25" x14ac:dyDescent="0.2">
      <c r="A40" s="22"/>
      <c r="B40" s="120" t="s">
        <v>47</v>
      </c>
      <c r="C40" s="120"/>
      <c r="D40" s="120"/>
      <c r="E40" s="29"/>
      <c r="F40" s="22"/>
    </row>
    <row r="41" spans="1:6" ht="14.25" x14ac:dyDescent="0.2">
      <c r="A41" s="22"/>
      <c r="B41" s="120"/>
      <c r="C41" s="120"/>
      <c r="D41" s="120"/>
      <c r="E41" s="29"/>
      <c r="F41" s="22"/>
    </row>
    <row r="42" spans="1:6" ht="14.25" x14ac:dyDescent="0.2">
      <c r="A42" s="22"/>
      <c r="B42" s="120"/>
      <c r="C42" s="120"/>
      <c r="D42" s="120"/>
      <c r="E42" s="29"/>
      <c r="F42" s="22"/>
    </row>
    <row r="43" spans="1:6" ht="14.25" x14ac:dyDescent="0.2">
      <c r="A43" s="22"/>
      <c r="B43" s="120"/>
      <c r="C43" s="120"/>
      <c r="D43" s="120"/>
      <c r="E43" s="29"/>
      <c r="F43" s="22"/>
    </row>
    <row r="44" spans="1:6" ht="14.25" x14ac:dyDescent="0.2">
      <c r="A44" s="22"/>
      <c r="B44" s="120"/>
      <c r="C44" s="120"/>
      <c r="D44" s="120"/>
      <c r="E44" s="29"/>
      <c r="F44" s="22"/>
    </row>
    <row r="45" spans="1:6" ht="14.25" x14ac:dyDescent="0.2">
      <c r="A45" s="22"/>
      <c r="B45" s="120"/>
      <c r="C45" s="120"/>
      <c r="D45" s="120"/>
      <c r="E45" s="29"/>
      <c r="F45" s="22"/>
    </row>
    <row r="46" spans="1:6" ht="14.25" x14ac:dyDescent="0.2">
      <c r="A46" s="22"/>
      <c r="B46" s="120"/>
      <c r="C46" s="120"/>
      <c r="D46" s="120"/>
      <c r="E46" s="29"/>
      <c r="F46" s="22"/>
    </row>
    <row r="47" spans="1:6" ht="14.25" x14ac:dyDescent="0.2">
      <c r="A47" s="22"/>
      <c r="B47" s="120"/>
      <c r="C47" s="120"/>
      <c r="D47" s="120"/>
      <c r="E47" s="29"/>
      <c r="F47" s="22"/>
    </row>
    <row r="48" spans="1:6" ht="14.25" x14ac:dyDescent="0.2">
      <c r="A48" s="22"/>
      <c r="B48" s="120"/>
      <c r="C48" s="120"/>
      <c r="D48" s="120"/>
      <c r="E48" s="29"/>
      <c r="F48" s="22"/>
    </row>
    <row r="49" spans="1:6" ht="14.25" x14ac:dyDescent="0.2">
      <c r="A49" s="22"/>
      <c r="B49" s="120"/>
      <c r="C49" s="120"/>
      <c r="D49" s="120"/>
      <c r="E49" s="29"/>
      <c r="F49" s="22"/>
    </row>
    <row r="50" spans="1:6" ht="14.25" x14ac:dyDescent="0.2">
      <c r="A50" s="22"/>
      <c r="B50" s="120"/>
      <c r="C50" s="120"/>
      <c r="D50" s="120"/>
      <c r="E50" s="29"/>
      <c r="F50" s="22"/>
    </row>
    <row r="51" spans="1:6" ht="14.25" x14ac:dyDescent="0.2">
      <c r="A51" s="22"/>
      <c r="B51" s="120"/>
      <c r="C51" s="120"/>
      <c r="D51" s="120"/>
      <c r="E51" s="29"/>
      <c r="F51" s="22"/>
    </row>
    <row r="52" spans="1:6" ht="14.25" x14ac:dyDescent="0.2">
      <c r="A52" s="22"/>
      <c r="B52" s="120"/>
      <c r="C52" s="120"/>
      <c r="D52" s="120"/>
      <c r="E52" s="29"/>
      <c r="F52" s="22"/>
    </row>
    <row r="53" spans="1:6" ht="14.25" x14ac:dyDescent="0.2">
      <c r="A53" s="22"/>
      <c r="B53" s="120"/>
      <c r="C53" s="120"/>
      <c r="D53" s="120"/>
      <c r="E53" s="29"/>
      <c r="F53" s="22"/>
    </row>
    <row r="54" spans="1:6" ht="14.25" x14ac:dyDescent="0.2">
      <c r="A54" s="22"/>
      <c r="B54" s="120"/>
      <c r="C54" s="120"/>
      <c r="D54" s="120"/>
      <c r="E54" s="29"/>
      <c r="F54" s="22"/>
    </row>
    <row r="55" spans="1:6" ht="14.25" x14ac:dyDescent="0.2">
      <c r="A55" s="22"/>
      <c r="B55" s="120"/>
      <c r="C55" s="120"/>
      <c r="D55" s="120"/>
      <c r="E55" s="29"/>
      <c r="F55" s="22"/>
    </row>
    <row r="56" spans="1:6" ht="14.25" x14ac:dyDescent="0.2">
      <c r="A56" s="22"/>
      <c r="B56" s="120"/>
      <c r="C56" s="120"/>
      <c r="D56" s="120"/>
      <c r="E56" s="29"/>
      <c r="F56" s="22"/>
    </row>
    <row r="57" spans="1:6" ht="14.25" x14ac:dyDescent="0.2">
      <c r="A57" s="22"/>
      <c r="B57" s="120"/>
      <c r="C57" s="120"/>
      <c r="D57" s="120"/>
      <c r="E57" s="29"/>
      <c r="F57" s="22"/>
    </row>
    <row r="58" spans="1:6" ht="14.25" x14ac:dyDescent="0.2">
      <c r="A58" s="22"/>
      <c r="B58" s="120"/>
      <c r="C58" s="120"/>
      <c r="D58" s="120"/>
      <c r="E58" s="29"/>
      <c r="F58" s="22"/>
    </row>
    <row r="59" spans="1:6" ht="14.25" x14ac:dyDescent="0.2">
      <c r="A59" s="22"/>
      <c r="B59" s="120"/>
      <c r="C59" s="120"/>
      <c r="D59" s="120"/>
      <c r="E59" s="29"/>
      <c r="F59" s="22"/>
    </row>
    <row r="60" spans="1:6" ht="14.25" x14ac:dyDescent="0.2">
      <c r="A60" s="22"/>
      <c r="B60" s="120"/>
      <c r="C60" s="120"/>
      <c r="D60" s="120"/>
      <c r="E60" s="29"/>
      <c r="F60" s="22"/>
    </row>
    <row r="61" spans="1:6" ht="14.25" x14ac:dyDescent="0.2">
      <c r="A61" s="22"/>
      <c r="B61" s="120"/>
      <c r="C61" s="120"/>
      <c r="D61" s="120"/>
      <c r="E61" s="29"/>
      <c r="F61" s="22"/>
    </row>
    <row r="62" spans="1:6" ht="14.25" x14ac:dyDescent="0.2">
      <c r="A62" s="22"/>
      <c r="B62" s="120"/>
      <c r="C62" s="120"/>
      <c r="D62" s="120"/>
      <c r="E62" s="29"/>
      <c r="F62" s="22"/>
    </row>
    <row r="63" spans="1:6" ht="14.25" x14ac:dyDescent="0.2">
      <c r="A63" s="22"/>
      <c r="B63" s="120"/>
      <c r="C63" s="120"/>
      <c r="D63" s="120"/>
      <c r="E63" s="29"/>
      <c r="F63" s="22"/>
    </row>
    <row r="64" spans="1:6" ht="14.25" x14ac:dyDescent="0.2">
      <c r="A64" s="22"/>
      <c r="B64" s="120"/>
      <c r="C64" s="120"/>
      <c r="D64" s="120"/>
      <c r="E64" s="29"/>
      <c r="F64" s="22"/>
    </row>
    <row r="65" spans="1:6" s="51" customFormat="1" ht="14.25" x14ac:dyDescent="0.2">
      <c r="A65" s="47"/>
      <c r="B65" s="48"/>
      <c r="C65" s="49" t="s">
        <v>45</v>
      </c>
      <c r="D65" s="49" t="s">
        <v>46</v>
      </c>
      <c r="E65" s="50"/>
      <c r="F65" s="47"/>
    </row>
    <row r="66" spans="1:6" s="51" customFormat="1" ht="14.25" x14ac:dyDescent="0.2">
      <c r="A66" s="47"/>
      <c r="B66" s="48"/>
      <c r="C66" s="52">
        <v>5.75</v>
      </c>
      <c r="D66" s="53">
        <v>350</v>
      </c>
      <c r="E66" s="50"/>
      <c r="F66" s="47"/>
    </row>
    <row r="67" spans="1:6" ht="14.25" x14ac:dyDescent="0.2">
      <c r="A67" s="22"/>
      <c r="B67" s="120"/>
      <c r="C67" s="120"/>
      <c r="D67" s="120"/>
      <c r="E67" s="29"/>
      <c r="F67" s="22"/>
    </row>
    <row r="68" spans="1:6" ht="13.5" customHeight="1" x14ac:dyDescent="0.2">
      <c r="A68" s="22"/>
      <c r="B68" s="120"/>
      <c r="C68" s="120"/>
      <c r="D68" s="120"/>
      <c r="E68" s="29"/>
      <c r="F68" s="22"/>
    </row>
    <row r="69" spans="1:6" ht="13.5" customHeight="1" x14ac:dyDescent="0.2">
      <c r="A69" s="22"/>
      <c r="B69" s="26" t="s">
        <v>17</v>
      </c>
      <c r="C69" s="27"/>
      <c r="D69" s="27"/>
      <c r="E69" s="30">
        <f>D66*C66</f>
        <v>2012.5</v>
      </c>
      <c r="F69" s="22"/>
    </row>
    <row r="70" spans="1:6" ht="13.5" customHeight="1" x14ac:dyDescent="0.2">
      <c r="A70" s="22"/>
      <c r="B70" s="35" t="s">
        <v>14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15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16</v>
      </c>
      <c r="C72" s="27"/>
      <c r="D72" s="27"/>
      <c r="E72" s="30">
        <f>SUM(E69:E71)</f>
        <v>2012.5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100.63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200.75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18</v>
      </c>
      <c r="C76" s="27"/>
      <c r="D76" s="27"/>
      <c r="E76" s="34">
        <f>SUM(E72:E74)</f>
        <v>2313.88</v>
      </c>
      <c r="F76" s="22"/>
    </row>
    <row r="77" spans="1:6" ht="15.75" thickTop="1" x14ac:dyDescent="0.2">
      <c r="A77" s="22"/>
      <c r="B77" s="122"/>
      <c r="C77" s="122"/>
      <c r="D77" s="122"/>
      <c r="E77" s="37"/>
      <c r="F77" s="22"/>
    </row>
    <row r="78" spans="1:6" ht="15" x14ac:dyDescent="0.2">
      <c r="A78" s="22"/>
      <c r="B78" s="127" t="s">
        <v>20</v>
      </c>
      <c r="C78" s="127"/>
      <c r="D78" s="127"/>
      <c r="E78" s="37">
        <v>0</v>
      </c>
      <c r="F78" s="22"/>
    </row>
    <row r="79" spans="1:6" ht="15" x14ac:dyDescent="0.2">
      <c r="A79" s="22"/>
      <c r="B79" s="122"/>
      <c r="C79" s="122"/>
      <c r="D79" s="122"/>
      <c r="E79" s="37"/>
      <c r="F79" s="22"/>
    </row>
    <row r="80" spans="1:6" ht="19.5" customHeight="1" x14ac:dyDescent="0.2">
      <c r="A80" s="22"/>
      <c r="B80" s="38" t="s">
        <v>19</v>
      </c>
      <c r="C80" s="39"/>
      <c r="D80" s="39"/>
      <c r="E80" s="40">
        <f>E76-E78</f>
        <v>2313.88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125"/>
      <c r="C83" s="125"/>
      <c r="D83" s="125"/>
      <c r="E83" s="125"/>
      <c r="F83" s="22"/>
    </row>
    <row r="84" spans="1:6" ht="14.25" x14ac:dyDescent="0.2">
      <c r="A84" s="119" t="s">
        <v>37</v>
      </c>
      <c r="B84" s="119"/>
      <c r="C84" s="119"/>
      <c r="D84" s="119"/>
      <c r="E84" s="119"/>
      <c r="F84" s="119"/>
    </row>
    <row r="85" spans="1:6" ht="14.25" x14ac:dyDescent="0.2">
      <c r="A85" s="128" t="s">
        <v>38</v>
      </c>
      <c r="B85" s="128"/>
      <c r="C85" s="128"/>
      <c r="D85" s="128"/>
      <c r="E85" s="128"/>
      <c r="F85" s="128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126"/>
      <c r="C87" s="126"/>
      <c r="D87" s="126"/>
      <c r="E87" s="126"/>
      <c r="F87" s="22"/>
    </row>
    <row r="88" spans="1:6" ht="15" x14ac:dyDescent="0.2">
      <c r="A88" s="118" t="s">
        <v>7</v>
      </c>
      <c r="B88" s="118"/>
      <c r="C88" s="118"/>
      <c r="D88" s="118"/>
      <c r="E88" s="118"/>
      <c r="F88" s="118"/>
    </row>
    <row r="90" spans="1:6" ht="39.75" customHeight="1" x14ac:dyDescent="0.2">
      <c r="B90" s="123"/>
      <c r="C90" s="124"/>
      <c r="D90" s="124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E09FA933-99FA-4B2B-B371-A426E03A1FE4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53"/>
  <sheetViews>
    <sheetView view="pageBreakPreview" zoomScaleNormal="100" workbookViewId="0">
      <selection activeCell="C6" sqref="C6:C43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129" t="s">
        <v>1</v>
      </c>
      <c r="C1" s="129"/>
      <c r="D1" s="13"/>
    </row>
    <row r="2" spans="1:4" ht="13.5" customHeight="1" x14ac:dyDescent="0.3">
      <c r="A2" s="6"/>
      <c r="B2" s="14"/>
      <c r="C2" s="14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6"/>
      <c r="C4" s="45" t="s">
        <v>3</v>
      </c>
      <c r="D4" s="7"/>
    </row>
    <row r="5" spans="1:4" x14ac:dyDescent="0.2">
      <c r="A5" s="6"/>
      <c r="B5" s="15"/>
      <c r="C5" s="42" t="s">
        <v>36</v>
      </c>
      <c r="D5" s="7"/>
    </row>
    <row r="6" spans="1:4" x14ac:dyDescent="0.2">
      <c r="A6" s="6"/>
      <c r="B6" s="15"/>
      <c r="C6" s="8" t="s">
        <v>10</v>
      </c>
      <c r="D6" s="7"/>
    </row>
    <row r="7" spans="1:4" x14ac:dyDescent="0.2">
      <c r="A7" s="6"/>
      <c r="B7" s="15"/>
      <c r="C7" s="8" t="s">
        <v>48</v>
      </c>
      <c r="D7" s="7"/>
    </row>
    <row r="8" spans="1:4" x14ac:dyDescent="0.2">
      <c r="A8" s="6"/>
      <c r="B8" s="15"/>
      <c r="C8" s="8" t="s">
        <v>21</v>
      </c>
      <c r="D8" s="7"/>
    </row>
    <row r="9" spans="1:4" x14ac:dyDescent="0.2">
      <c r="A9" s="6"/>
      <c r="B9" s="15"/>
      <c r="C9" s="8" t="s">
        <v>60</v>
      </c>
      <c r="D9" s="7"/>
    </row>
    <row r="10" spans="1:4" x14ac:dyDescent="0.2">
      <c r="A10" s="6"/>
      <c r="B10" s="15"/>
      <c r="C10" s="8" t="s">
        <v>49</v>
      </c>
      <c r="D10" s="7"/>
    </row>
    <row r="11" spans="1:4" x14ac:dyDescent="0.2">
      <c r="A11" s="6"/>
      <c r="B11" s="15"/>
      <c r="C11" s="8" t="s">
        <v>50</v>
      </c>
      <c r="D11" s="7"/>
    </row>
    <row r="12" spans="1:4" x14ac:dyDescent="0.2">
      <c r="A12" s="6"/>
      <c r="B12" s="15"/>
      <c r="C12" s="8" t="s">
        <v>51</v>
      </c>
      <c r="D12" s="7"/>
    </row>
    <row r="13" spans="1:4" x14ac:dyDescent="0.2">
      <c r="A13" s="6"/>
      <c r="B13" s="15"/>
      <c r="C13" s="8" t="s">
        <v>61</v>
      </c>
      <c r="D13" s="7"/>
    </row>
    <row r="14" spans="1:4" x14ac:dyDescent="0.2">
      <c r="A14" s="6"/>
      <c r="B14" s="15"/>
      <c r="C14" s="8" t="s">
        <v>64</v>
      </c>
      <c r="D14" s="7"/>
    </row>
    <row r="15" spans="1:4" x14ac:dyDescent="0.2">
      <c r="A15" s="6"/>
      <c r="B15" s="15"/>
      <c r="C15" s="8" t="s">
        <v>40</v>
      </c>
      <c r="D15" s="7"/>
    </row>
    <row r="16" spans="1:4" x14ac:dyDescent="0.2">
      <c r="A16" s="6"/>
      <c r="B16" s="15"/>
      <c r="C16" s="8" t="s">
        <v>39</v>
      </c>
      <c r="D16" s="7"/>
    </row>
    <row r="17" spans="1:4" x14ac:dyDescent="0.2">
      <c r="A17" s="6"/>
      <c r="B17" s="15"/>
      <c r="C17" s="8" t="s">
        <v>2</v>
      </c>
      <c r="D17" s="7"/>
    </row>
    <row r="18" spans="1:4" x14ac:dyDescent="0.2">
      <c r="A18" s="6"/>
      <c r="B18" s="15"/>
      <c r="C18" s="8" t="s">
        <v>23</v>
      </c>
      <c r="D18" s="7"/>
    </row>
    <row r="19" spans="1:4" x14ac:dyDescent="0.2">
      <c r="A19" s="6"/>
      <c r="B19" s="15"/>
      <c r="C19" s="8" t="s">
        <v>52</v>
      </c>
      <c r="D19" s="7"/>
    </row>
    <row r="20" spans="1:4" x14ac:dyDescent="0.2">
      <c r="A20" s="6"/>
      <c r="B20" s="15"/>
      <c r="C20" s="8" t="s">
        <v>53</v>
      </c>
      <c r="D20" s="7"/>
    </row>
    <row r="21" spans="1:4" x14ac:dyDescent="0.2">
      <c r="A21" s="6"/>
      <c r="B21" s="15"/>
      <c r="C21" s="8" t="s">
        <v>54</v>
      </c>
      <c r="D21" s="7"/>
    </row>
    <row r="22" spans="1:4" x14ac:dyDescent="0.2">
      <c r="A22" s="6"/>
      <c r="B22" s="15"/>
      <c r="C22" s="8" t="s">
        <v>22</v>
      </c>
      <c r="D22" s="7"/>
    </row>
    <row r="23" spans="1:4" x14ac:dyDescent="0.2">
      <c r="A23" s="6"/>
      <c r="B23" s="15"/>
      <c r="C23" s="8" t="s">
        <v>24</v>
      </c>
      <c r="D23" s="7"/>
    </row>
    <row r="24" spans="1:4" x14ac:dyDescent="0.2">
      <c r="A24" s="6"/>
      <c r="B24" s="15"/>
      <c r="C24" s="8" t="s">
        <v>25</v>
      </c>
      <c r="D24" s="7"/>
    </row>
    <row r="25" spans="1:4" x14ac:dyDescent="0.2">
      <c r="A25" s="6"/>
      <c r="B25" s="15"/>
      <c r="C25" s="8" t="s">
        <v>9</v>
      </c>
      <c r="D25" s="7"/>
    </row>
    <row r="26" spans="1:4" x14ac:dyDescent="0.2">
      <c r="A26" s="6"/>
      <c r="B26" s="15"/>
      <c r="C26" s="8" t="s">
        <v>8</v>
      </c>
      <c r="D26" s="7"/>
    </row>
    <row r="27" spans="1:4" x14ac:dyDescent="0.2">
      <c r="A27" s="6"/>
      <c r="B27" s="15"/>
      <c r="C27" s="8" t="s">
        <v>55</v>
      </c>
      <c r="D27" s="7"/>
    </row>
    <row r="28" spans="1:4" x14ac:dyDescent="0.2">
      <c r="A28" s="6"/>
      <c r="B28" s="15"/>
      <c r="C28" s="8" t="s">
        <v>41</v>
      </c>
      <c r="D28" s="7"/>
    </row>
    <row r="29" spans="1:4" x14ac:dyDescent="0.2">
      <c r="A29" s="6"/>
      <c r="B29" s="15"/>
      <c r="C29" s="8" t="s">
        <v>56</v>
      </c>
      <c r="D29" s="7"/>
    </row>
    <row r="30" spans="1:4" x14ac:dyDescent="0.2">
      <c r="A30" s="6"/>
      <c r="B30" s="15"/>
      <c r="C30" s="9" t="s">
        <v>27</v>
      </c>
      <c r="D30" s="7"/>
    </row>
    <row r="31" spans="1:4" x14ac:dyDescent="0.2">
      <c r="A31" s="6"/>
      <c r="B31" s="15"/>
      <c r="C31" s="9" t="s">
        <v>29</v>
      </c>
      <c r="D31" s="7"/>
    </row>
    <row r="32" spans="1:4" x14ac:dyDescent="0.2">
      <c r="A32" s="6"/>
      <c r="B32" s="15"/>
      <c r="C32" s="9" t="s">
        <v>28</v>
      </c>
      <c r="D32" s="7"/>
    </row>
    <row r="33" spans="1:4" x14ac:dyDescent="0.2">
      <c r="A33" s="6"/>
      <c r="B33" s="15"/>
      <c r="C33" s="9" t="s">
        <v>59</v>
      </c>
      <c r="D33" s="7"/>
    </row>
    <row r="34" spans="1:4" x14ac:dyDescent="0.2">
      <c r="A34" s="6"/>
      <c r="B34" s="15"/>
      <c r="C34" s="9" t="s">
        <v>26</v>
      </c>
      <c r="D34" s="7"/>
    </row>
    <row r="35" spans="1:4" x14ac:dyDescent="0.2">
      <c r="A35" s="6"/>
      <c r="B35" s="15"/>
      <c r="C35" s="9" t="s">
        <v>58</v>
      </c>
      <c r="D35" s="7"/>
    </row>
    <row r="36" spans="1:4" x14ac:dyDescent="0.2">
      <c r="A36" s="6"/>
      <c r="B36" s="15"/>
      <c r="C36" s="9" t="s">
        <v>57</v>
      </c>
      <c r="D36" s="7"/>
    </row>
    <row r="37" spans="1:4" x14ac:dyDescent="0.2">
      <c r="A37" s="6"/>
      <c r="B37" s="15"/>
      <c r="C37" s="9" t="s">
        <v>44</v>
      </c>
      <c r="D37" s="7"/>
    </row>
    <row r="38" spans="1:4" x14ac:dyDescent="0.2">
      <c r="A38" s="6"/>
      <c r="B38" s="15"/>
      <c r="C38" s="8" t="s">
        <v>30</v>
      </c>
      <c r="D38" s="7"/>
    </row>
    <row r="39" spans="1:4" x14ac:dyDescent="0.2">
      <c r="A39" s="6"/>
      <c r="B39" s="15"/>
      <c r="C39" s="8" t="s">
        <v>42</v>
      </c>
      <c r="D39" s="7"/>
    </row>
    <row r="40" spans="1:4" x14ac:dyDescent="0.2">
      <c r="A40" s="6"/>
      <c r="B40" s="15"/>
      <c r="C40" s="8" t="s">
        <v>43</v>
      </c>
      <c r="D40" s="7"/>
    </row>
    <row r="41" spans="1:4" x14ac:dyDescent="0.2">
      <c r="A41" s="6"/>
      <c r="B41" s="15"/>
      <c r="C41" s="8" t="s">
        <v>47</v>
      </c>
      <c r="D41" s="7"/>
    </row>
    <row r="42" spans="1:4" x14ac:dyDescent="0.2">
      <c r="A42" s="6"/>
      <c r="B42" s="15"/>
      <c r="C42" s="8" t="s">
        <v>62</v>
      </c>
      <c r="D42" s="7"/>
    </row>
    <row r="43" spans="1:4" x14ac:dyDescent="0.2">
      <c r="A43" s="6"/>
      <c r="B43" s="15"/>
      <c r="C43" s="8" t="s">
        <v>63</v>
      </c>
      <c r="D43" s="7"/>
    </row>
    <row r="44" spans="1:4" x14ac:dyDescent="0.2">
      <c r="A44" s="6"/>
      <c r="B44" s="15"/>
      <c r="C44" s="8"/>
      <c r="D44" s="7"/>
    </row>
    <row r="45" spans="1:4" x14ac:dyDescent="0.2">
      <c r="A45" s="6"/>
      <c r="B45" s="15"/>
      <c r="C45" s="42" t="s">
        <v>11</v>
      </c>
      <c r="D45" s="7"/>
    </row>
    <row r="46" spans="1:4" x14ac:dyDescent="0.2">
      <c r="A46" s="6"/>
      <c r="B46" s="15"/>
      <c r="C46" s="8" t="s">
        <v>33</v>
      </c>
      <c r="D46" s="7"/>
    </row>
    <row r="47" spans="1:4" x14ac:dyDescent="0.2">
      <c r="A47" s="6"/>
      <c r="B47" s="15"/>
      <c r="C47" s="8" t="s">
        <v>34</v>
      </c>
      <c r="D47" s="7"/>
    </row>
    <row r="48" spans="1:4" x14ac:dyDescent="0.2">
      <c r="A48" s="6"/>
      <c r="B48" s="15"/>
      <c r="C48" s="8" t="s">
        <v>35</v>
      </c>
      <c r="D48" s="7"/>
    </row>
    <row r="49" spans="1:4" x14ac:dyDescent="0.2">
      <c r="A49" s="6"/>
      <c r="B49" s="15"/>
      <c r="C49" s="10" t="s">
        <v>31</v>
      </c>
      <c r="D49" s="7"/>
    </row>
    <row r="50" spans="1:4" x14ac:dyDescent="0.2">
      <c r="A50" s="6"/>
      <c r="B50" s="15"/>
      <c r="C50" s="7" t="s">
        <v>12</v>
      </c>
      <c r="D50" s="7"/>
    </row>
    <row r="51" spans="1:4" x14ac:dyDescent="0.2">
      <c r="A51" s="6"/>
      <c r="B51" s="15"/>
      <c r="C51" s="10" t="s">
        <v>32</v>
      </c>
      <c r="D51" s="7"/>
    </row>
    <row r="52" spans="1:4" x14ac:dyDescent="0.2">
      <c r="A52" s="6"/>
      <c r="B52" s="15"/>
      <c r="C52" s="8"/>
      <c r="D52" s="7"/>
    </row>
    <row r="53" spans="1:4" ht="13.5" thickBot="1" x14ac:dyDescent="0.25">
      <c r="A53" s="11"/>
      <c r="B53" s="16"/>
      <c r="C53" s="12"/>
      <c r="D53" s="12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2F275-9EFE-4701-A7B6-0AE729A38A1D}">
  <sheetPr>
    <pageSetUpPr fitToPage="1"/>
  </sheetPr>
  <dimension ref="A1:F88"/>
  <sheetViews>
    <sheetView topLeftCell="A7"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55"/>
      <c r="B1" s="55"/>
      <c r="C1" s="55"/>
      <c r="D1" s="56"/>
      <c r="E1" s="57"/>
      <c r="F1" s="57"/>
    </row>
    <row r="2" spans="1:6" ht="12.75" customHeight="1" x14ac:dyDescent="0.2">
      <c r="A2" s="55"/>
      <c r="B2" s="55"/>
      <c r="C2" s="55"/>
      <c r="D2" s="56"/>
      <c r="E2" s="57"/>
      <c r="F2" s="57"/>
    </row>
    <row r="3" spans="1:6" ht="12.75" customHeight="1" x14ac:dyDescent="0.2">
      <c r="A3" s="55"/>
      <c r="B3" s="55"/>
      <c r="C3" s="55"/>
      <c r="D3" s="56"/>
      <c r="E3" s="57"/>
      <c r="F3" s="57"/>
    </row>
    <row r="4" spans="1:6" ht="12.75" customHeight="1" x14ac:dyDescent="0.2">
      <c r="A4" s="55"/>
      <c r="B4" s="55"/>
      <c r="C4" s="55"/>
      <c r="D4" s="56"/>
      <c r="E4" s="57"/>
      <c r="F4" s="57"/>
    </row>
    <row r="5" spans="1:6" ht="12.75" customHeight="1" x14ac:dyDescent="0.2">
      <c r="A5" s="55"/>
      <c r="B5" s="55"/>
      <c r="C5" s="55"/>
      <c r="D5" s="56"/>
      <c r="E5" s="57"/>
      <c r="F5" s="57"/>
    </row>
    <row r="6" spans="1:6" ht="12.75" customHeight="1" x14ac:dyDescent="0.2">
      <c r="A6" s="55"/>
      <c r="B6" s="55"/>
      <c r="C6" s="55"/>
      <c r="D6" s="56"/>
      <c r="E6" s="57"/>
      <c r="F6" s="57"/>
    </row>
    <row r="7" spans="1:6" ht="12.75" customHeight="1" x14ac:dyDescent="0.2">
      <c r="A7" s="55"/>
      <c r="B7" s="55"/>
      <c r="C7" s="55"/>
      <c r="D7" s="56"/>
      <c r="E7" s="57"/>
      <c r="F7" s="57"/>
    </row>
    <row r="8" spans="1:6" ht="12.75" customHeight="1" x14ac:dyDescent="0.2">
      <c r="A8" s="55"/>
      <c r="B8" s="55"/>
      <c r="C8" s="55"/>
      <c r="D8" s="56"/>
      <c r="E8" s="57"/>
      <c r="F8" s="57"/>
    </row>
    <row r="9" spans="1:6" ht="12.75" customHeight="1" x14ac:dyDescent="0.2">
      <c r="A9" s="55"/>
      <c r="B9" s="55"/>
      <c r="C9" s="55"/>
      <c r="D9" s="56"/>
      <c r="E9" s="57"/>
      <c r="F9" s="57"/>
    </row>
    <row r="10" spans="1:6" ht="12.75" customHeight="1" x14ac:dyDescent="0.2">
      <c r="A10" s="55"/>
      <c r="B10" s="55"/>
      <c r="C10" s="55"/>
      <c r="D10" s="56"/>
      <c r="E10" s="57"/>
      <c r="F10" s="57"/>
    </row>
    <row r="11" spans="1:6" ht="12.75" customHeight="1" x14ac:dyDescent="0.2">
      <c r="A11" s="55"/>
      <c r="B11" s="55"/>
      <c r="C11" s="55"/>
      <c r="D11" s="56"/>
      <c r="E11" s="57"/>
      <c r="F11" s="57"/>
    </row>
    <row r="12" spans="1:6" ht="12.75" customHeight="1" x14ac:dyDescent="0.2">
      <c r="A12" s="55"/>
      <c r="B12" s="58"/>
      <c r="C12" s="58"/>
      <c r="D12" s="56"/>
      <c r="E12" s="57"/>
      <c r="F12" s="57"/>
    </row>
    <row r="13" spans="1:6" ht="12.75" customHeight="1" x14ac:dyDescent="0.2">
      <c r="A13" s="55"/>
      <c r="B13" s="58"/>
      <c r="C13" s="58"/>
      <c r="D13" s="56"/>
      <c r="E13" s="57"/>
      <c r="F13" s="57"/>
    </row>
    <row r="14" spans="1:6" ht="12.75" customHeight="1" x14ac:dyDescent="0.2">
      <c r="A14" s="55"/>
      <c r="B14" s="58"/>
      <c r="C14" s="58"/>
      <c r="D14" s="56"/>
      <c r="E14" s="57"/>
      <c r="F14" s="57"/>
    </row>
    <row r="15" spans="1:6" ht="12.75" customHeight="1" x14ac:dyDescent="0.2">
      <c r="A15" s="55"/>
      <c r="B15" s="58"/>
      <c r="C15" s="58"/>
      <c r="D15" s="56"/>
      <c r="E15" s="57"/>
      <c r="F15" s="57"/>
    </row>
    <row r="16" spans="1:6" ht="12.75" customHeight="1" x14ac:dyDescent="0.2">
      <c r="A16" s="55"/>
      <c r="B16" s="58"/>
      <c r="C16" s="58"/>
      <c r="D16" s="56"/>
      <c r="E16" s="57"/>
      <c r="F16" s="57"/>
    </row>
    <row r="17" spans="1:6" ht="12.75" customHeight="1" x14ac:dyDescent="0.2">
      <c r="A17" s="55"/>
      <c r="B17" s="58"/>
      <c r="C17" s="58"/>
      <c r="D17" s="56"/>
      <c r="E17" s="57"/>
      <c r="F17" s="57"/>
    </row>
    <row r="18" spans="1:6" ht="12.75" customHeight="1" x14ac:dyDescent="0.2">
      <c r="A18" s="55"/>
      <c r="B18" s="58"/>
      <c r="C18" s="58"/>
      <c r="D18" s="56"/>
      <c r="E18" s="57"/>
      <c r="F18" s="57"/>
    </row>
    <row r="19" spans="1:6" ht="12.75" customHeight="1" x14ac:dyDescent="0.2">
      <c r="A19" s="55"/>
      <c r="B19" s="58"/>
      <c r="C19" s="58"/>
      <c r="D19" s="56"/>
      <c r="E19" s="57"/>
      <c r="F19" s="57"/>
    </row>
    <row r="20" spans="1:6" ht="12.75" customHeight="1" x14ac:dyDescent="0.2">
      <c r="A20" s="55"/>
      <c r="B20" s="58"/>
      <c r="C20" s="58"/>
      <c r="D20" s="56"/>
      <c r="E20" s="57"/>
      <c r="F20" s="57"/>
    </row>
    <row r="21" spans="1:6" ht="15" customHeight="1" x14ac:dyDescent="0.2">
      <c r="A21" s="59"/>
      <c r="B21" s="60" t="s">
        <v>106</v>
      </c>
      <c r="C21" s="60"/>
      <c r="D21" s="61"/>
      <c r="E21" s="62"/>
      <c r="F21" s="62"/>
    </row>
    <row r="22" spans="1:6" ht="15" customHeight="1" x14ac:dyDescent="0.2">
      <c r="A22" s="59"/>
      <c r="B22" s="59"/>
      <c r="C22" s="59"/>
      <c r="D22" s="61"/>
      <c r="E22" s="62"/>
      <c r="F22" s="62"/>
    </row>
    <row r="23" spans="1:6" ht="15" customHeight="1" x14ac:dyDescent="0.2">
      <c r="A23" s="59"/>
      <c r="B23" s="26" t="s">
        <v>107</v>
      </c>
      <c r="C23" s="60"/>
      <c r="D23" s="61"/>
      <c r="E23" s="62"/>
      <c r="F23" s="62"/>
    </row>
    <row r="24" spans="1:6" ht="15" customHeight="1" x14ac:dyDescent="0.2">
      <c r="A24" s="59"/>
      <c r="B24" s="26" t="s">
        <v>108</v>
      </c>
      <c r="C24" s="59"/>
      <c r="D24" s="61"/>
      <c r="E24" s="62"/>
      <c r="F24" s="62"/>
    </row>
    <row r="25" spans="1:6" ht="15" customHeight="1" x14ac:dyDescent="0.2">
      <c r="A25" s="59"/>
      <c r="B25" s="59" t="s">
        <v>109</v>
      </c>
      <c r="C25" s="59"/>
      <c r="D25" s="61"/>
      <c r="E25" s="62"/>
      <c r="F25" s="62"/>
    </row>
    <row r="26" spans="1:6" ht="15" customHeight="1" x14ac:dyDescent="0.2">
      <c r="A26" s="59"/>
      <c r="B26" s="63" t="s">
        <v>110</v>
      </c>
      <c r="C26" s="59"/>
      <c r="D26" s="61"/>
      <c r="E26" s="62"/>
      <c r="F26" s="62"/>
    </row>
    <row r="27" spans="1:6" ht="15" customHeight="1" x14ac:dyDescent="0.2">
      <c r="A27" s="60"/>
      <c r="B27" s="59" t="s">
        <v>111</v>
      </c>
      <c r="C27" s="59"/>
      <c r="D27" s="64"/>
      <c r="E27" s="65"/>
      <c r="F27" s="65"/>
    </row>
    <row r="28" spans="1:6" ht="15.95" customHeight="1" x14ac:dyDescent="0.2">
      <c r="A28" s="59"/>
      <c r="B28" s="60"/>
      <c r="C28" s="60"/>
      <c r="D28" s="65" t="s">
        <v>13</v>
      </c>
      <c r="E28" s="66" t="s">
        <v>112</v>
      </c>
      <c r="F28" s="66"/>
    </row>
    <row r="29" spans="1:6" ht="13.5" customHeight="1" thickBot="1" x14ac:dyDescent="0.25">
      <c r="A29" s="67"/>
      <c r="B29" s="67"/>
      <c r="C29" s="67"/>
      <c r="D29" s="68"/>
      <c r="E29" s="69"/>
      <c r="F29" s="69"/>
    </row>
    <row r="30" spans="1:6" ht="21.75" customHeight="1" x14ac:dyDescent="0.2">
      <c r="A30" s="131" t="s">
        <v>0</v>
      </c>
      <c r="B30" s="131"/>
      <c r="C30" s="131"/>
      <c r="D30" s="131"/>
      <c r="E30" s="131"/>
      <c r="F30" s="70"/>
    </row>
    <row r="31" spans="1:6" ht="14.25" customHeight="1" x14ac:dyDescent="0.2">
      <c r="A31" s="71"/>
      <c r="B31" s="71"/>
      <c r="C31" s="71"/>
      <c r="D31" s="71"/>
      <c r="E31" s="71"/>
      <c r="F31" s="71"/>
    </row>
    <row r="32" spans="1:6" ht="14.25" customHeight="1" x14ac:dyDescent="0.2">
      <c r="A32" s="72"/>
      <c r="B32" s="73" t="s">
        <v>6</v>
      </c>
      <c r="C32" s="74"/>
      <c r="D32" s="75"/>
      <c r="E32" s="76"/>
      <c r="F32" s="76"/>
    </row>
    <row r="33" spans="1:6" ht="14.25" customHeight="1" x14ac:dyDescent="0.2">
      <c r="A33" s="72"/>
      <c r="B33" s="72"/>
      <c r="C33" s="72"/>
      <c r="D33" s="75"/>
      <c r="E33" s="76"/>
      <c r="F33" s="76"/>
    </row>
    <row r="34" spans="1:6" ht="14.25" customHeight="1" x14ac:dyDescent="0.2">
      <c r="A34" s="72"/>
      <c r="B34" s="77" t="s">
        <v>113</v>
      </c>
      <c r="C34" s="78"/>
      <c r="D34" s="79"/>
      <c r="E34" s="79"/>
      <c r="F34" s="79"/>
    </row>
    <row r="35" spans="1:6" ht="14.25" customHeight="1" x14ac:dyDescent="0.2">
      <c r="A35" s="72"/>
      <c r="B35" s="77" t="s">
        <v>114</v>
      </c>
      <c r="C35" s="80"/>
      <c r="D35" s="79"/>
      <c r="E35" s="79"/>
      <c r="F35" s="79"/>
    </row>
    <row r="36" spans="1:6" ht="14.25" customHeight="1" x14ac:dyDescent="0.2">
      <c r="A36" s="72"/>
      <c r="B36" s="77" t="s">
        <v>2</v>
      </c>
      <c r="C36" s="78"/>
      <c r="D36" s="79"/>
      <c r="E36" s="79"/>
      <c r="F36" s="79"/>
    </row>
    <row r="37" spans="1:6" ht="14.25" customHeight="1" x14ac:dyDescent="0.2">
      <c r="A37" s="72"/>
      <c r="B37" s="77" t="s">
        <v>114</v>
      </c>
      <c r="C37" s="78"/>
      <c r="D37" s="79"/>
      <c r="E37" s="79"/>
      <c r="F37" s="79"/>
    </row>
    <row r="38" spans="1:6" ht="14.25" customHeight="1" x14ac:dyDescent="0.2">
      <c r="A38" s="72"/>
      <c r="B38" s="77" t="s">
        <v>115</v>
      </c>
      <c r="C38" s="78"/>
      <c r="D38" s="79"/>
      <c r="E38" s="79"/>
      <c r="F38" s="79"/>
    </row>
    <row r="39" spans="1:6" ht="14.25" customHeight="1" x14ac:dyDescent="0.2">
      <c r="A39" s="72"/>
      <c r="B39" s="77" t="s">
        <v>114</v>
      </c>
      <c r="C39" s="78"/>
      <c r="D39" s="79"/>
      <c r="E39" s="79"/>
      <c r="F39" s="79"/>
    </row>
    <row r="40" spans="1:6" ht="14.25" customHeight="1" x14ac:dyDescent="0.2">
      <c r="A40" s="72"/>
      <c r="B40" s="77" t="s">
        <v>116</v>
      </c>
      <c r="C40" s="80"/>
      <c r="D40" s="79"/>
      <c r="E40" s="79"/>
      <c r="F40" s="79"/>
    </row>
    <row r="41" spans="1:6" ht="14.25" customHeight="1" x14ac:dyDescent="0.2">
      <c r="A41" s="72"/>
      <c r="B41" s="77" t="s">
        <v>114</v>
      </c>
      <c r="C41" s="78"/>
      <c r="D41" s="79"/>
      <c r="E41" s="79"/>
      <c r="F41" s="79"/>
    </row>
    <row r="42" spans="1:6" ht="14.25" customHeight="1" x14ac:dyDescent="0.2">
      <c r="A42" s="72"/>
      <c r="B42" s="77" t="s">
        <v>117</v>
      </c>
      <c r="C42" s="78"/>
      <c r="D42" s="79"/>
      <c r="E42" s="79"/>
      <c r="F42" s="79"/>
    </row>
    <row r="43" spans="1:6" ht="14.25" customHeight="1" x14ac:dyDescent="0.2">
      <c r="A43" s="72"/>
      <c r="B43" s="77" t="s">
        <v>114</v>
      </c>
      <c r="C43" s="78"/>
      <c r="D43" s="79"/>
      <c r="E43" s="79"/>
      <c r="F43" s="79"/>
    </row>
    <row r="44" spans="1:6" ht="14.25" customHeight="1" x14ac:dyDescent="0.2">
      <c r="A44" s="72"/>
      <c r="B44" s="77" t="s">
        <v>118</v>
      </c>
      <c r="C44" s="78"/>
      <c r="D44" s="79"/>
      <c r="E44" s="79"/>
      <c r="F44" s="79"/>
    </row>
    <row r="45" spans="1:6" ht="14.25" customHeight="1" x14ac:dyDescent="0.2">
      <c r="A45" s="72"/>
      <c r="B45" s="77" t="s">
        <v>114</v>
      </c>
      <c r="C45" s="78"/>
      <c r="D45" s="79"/>
      <c r="E45" s="79"/>
      <c r="F45" s="79"/>
    </row>
    <row r="46" spans="1:6" ht="14.25" customHeight="1" x14ac:dyDescent="0.2">
      <c r="A46" s="72"/>
      <c r="B46" s="77" t="s">
        <v>119</v>
      </c>
      <c r="C46" s="78"/>
      <c r="D46" s="79"/>
      <c r="E46" s="79"/>
      <c r="F46" s="79"/>
    </row>
    <row r="47" spans="1:6" ht="14.25" customHeight="1" x14ac:dyDescent="0.2">
      <c r="A47" s="72"/>
      <c r="B47" s="77" t="s">
        <v>114</v>
      </c>
      <c r="C47" s="78"/>
      <c r="D47" s="79"/>
      <c r="E47" s="79"/>
      <c r="F47" s="79"/>
    </row>
    <row r="48" spans="1:6" ht="14.25" customHeight="1" x14ac:dyDescent="0.2">
      <c r="A48" s="72"/>
      <c r="B48" s="77" t="s">
        <v>120</v>
      </c>
      <c r="C48" s="78"/>
      <c r="D48" s="79"/>
      <c r="E48" s="79"/>
      <c r="F48" s="79"/>
    </row>
    <row r="49" spans="1:6" ht="14.25" customHeight="1" x14ac:dyDescent="0.2">
      <c r="A49" s="72"/>
      <c r="B49" s="77"/>
      <c r="C49" s="78"/>
      <c r="D49" s="79"/>
      <c r="E49" s="79"/>
      <c r="F49" s="79"/>
    </row>
    <row r="50" spans="1:6" ht="14.25" customHeight="1" x14ac:dyDescent="0.2">
      <c r="A50" s="72"/>
      <c r="B50" s="77" t="s">
        <v>121</v>
      </c>
      <c r="C50" s="81"/>
      <c r="D50" s="81"/>
      <c r="E50" s="79"/>
      <c r="F50" s="79"/>
    </row>
    <row r="51" spans="1:6" ht="14.25" customHeight="1" x14ac:dyDescent="0.2">
      <c r="A51" s="72"/>
      <c r="B51" s="77"/>
      <c r="C51" s="78"/>
      <c r="D51" s="79"/>
      <c r="E51" s="79"/>
      <c r="F51" s="79"/>
    </row>
    <row r="52" spans="1:6" ht="14.25" customHeight="1" x14ac:dyDescent="0.2">
      <c r="A52" s="72"/>
      <c r="B52" s="77"/>
      <c r="C52" s="78"/>
      <c r="D52" s="79"/>
      <c r="E52" s="79"/>
      <c r="F52" s="79"/>
    </row>
    <row r="53" spans="1:6" ht="14.25" customHeight="1" x14ac:dyDescent="0.2">
      <c r="A53" s="72"/>
      <c r="B53" s="77"/>
      <c r="C53" s="78"/>
      <c r="D53" s="79"/>
      <c r="E53" s="79"/>
      <c r="F53" s="79"/>
    </row>
    <row r="54" spans="1:6" ht="14.25" customHeight="1" x14ac:dyDescent="0.2">
      <c r="A54" s="72"/>
      <c r="B54" s="77"/>
      <c r="C54" s="78"/>
      <c r="D54" s="79"/>
      <c r="E54" s="79"/>
      <c r="F54" s="79"/>
    </row>
    <row r="55" spans="1:6" ht="14.25" customHeight="1" x14ac:dyDescent="0.2">
      <c r="A55" s="72"/>
      <c r="B55" s="77"/>
      <c r="C55" s="78"/>
      <c r="D55" s="79"/>
      <c r="E55" s="79"/>
      <c r="F55" s="79"/>
    </row>
    <row r="56" spans="1:6" ht="14.25" customHeight="1" x14ac:dyDescent="0.2">
      <c r="A56" s="72"/>
      <c r="B56" s="77"/>
      <c r="C56" s="78"/>
      <c r="D56" s="79"/>
      <c r="E56" s="79"/>
      <c r="F56" s="79"/>
    </row>
    <row r="57" spans="1:6" ht="14.25" customHeight="1" x14ac:dyDescent="0.2">
      <c r="A57" s="72"/>
      <c r="B57" s="77"/>
      <c r="C57" s="78"/>
      <c r="D57" s="79"/>
      <c r="E57" s="79"/>
      <c r="F57" s="79"/>
    </row>
    <row r="58" spans="1:6" ht="14.25" customHeight="1" x14ac:dyDescent="0.2">
      <c r="A58" s="72"/>
      <c r="B58" s="77"/>
      <c r="C58" s="78"/>
      <c r="D58" s="79"/>
      <c r="E58" s="79"/>
      <c r="F58" s="79"/>
    </row>
    <row r="59" spans="1:6" ht="14.25" customHeight="1" x14ac:dyDescent="0.2">
      <c r="A59" s="72"/>
      <c r="B59" s="77"/>
      <c r="C59" s="78"/>
      <c r="D59" s="79"/>
      <c r="E59" s="79"/>
      <c r="F59" s="79"/>
    </row>
    <row r="60" spans="1:6" ht="14.25" customHeight="1" x14ac:dyDescent="0.2">
      <c r="A60" s="72"/>
      <c r="B60" s="77"/>
      <c r="C60" s="78"/>
      <c r="D60" s="79"/>
      <c r="E60" s="79"/>
      <c r="F60" s="79"/>
    </row>
    <row r="61" spans="1:6" ht="14.25" customHeight="1" x14ac:dyDescent="0.2">
      <c r="A61" s="72"/>
      <c r="B61" s="77"/>
      <c r="C61" s="78"/>
      <c r="D61" s="79"/>
      <c r="E61" s="79"/>
      <c r="F61" s="79"/>
    </row>
    <row r="62" spans="1:6" ht="14.25" customHeight="1" x14ac:dyDescent="0.2">
      <c r="A62" s="72"/>
      <c r="B62" s="77"/>
      <c r="C62" s="78"/>
      <c r="D62" s="79"/>
      <c r="E62" s="79"/>
      <c r="F62" s="79"/>
    </row>
    <row r="63" spans="1:6" ht="14.25" customHeight="1" x14ac:dyDescent="0.2">
      <c r="A63" s="72"/>
      <c r="B63" s="82"/>
      <c r="C63" s="83"/>
      <c r="D63" s="84"/>
      <c r="E63" s="79"/>
      <c r="F63" s="79"/>
    </row>
    <row r="64" spans="1:6" ht="14.25" customHeight="1" x14ac:dyDescent="0.2">
      <c r="A64" s="72"/>
      <c r="B64" s="82"/>
      <c r="C64" s="85"/>
      <c r="D64" s="86"/>
      <c r="E64" s="79"/>
      <c r="F64" s="79"/>
    </row>
    <row r="65" spans="1:6" ht="14.25" customHeight="1" x14ac:dyDescent="0.2">
      <c r="A65" s="72"/>
      <c r="B65" s="77"/>
      <c r="C65" s="87" t="s">
        <v>45</v>
      </c>
      <c r="D65" s="88" t="s">
        <v>46</v>
      </c>
      <c r="E65" s="79"/>
      <c r="F65" s="79"/>
    </row>
    <row r="66" spans="1:6" ht="14.25" customHeight="1" x14ac:dyDescent="0.2">
      <c r="A66" s="72"/>
      <c r="B66" s="89"/>
      <c r="C66" s="85">
        <v>8.75</v>
      </c>
      <c r="D66" s="86">
        <v>350</v>
      </c>
      <c r="E66" s="90"/>
      <c r="F66" s="90"/>
    </row>
    <row r="67" spans="1:6" ht="14.25" customHeight="1" x14ac:dyDescent="0.2">
      <c r="A67" s="72"/>
      <c r="B67" s="91"/>
      <c r="C67" s="85"/>
      <c r="D67" s="86"/>
      <c r="E67" s="79"/>
      <c r="F67" s="79"/>
    </row>
    <row r="68" spans="1:6" ht="13.5" customHeight="1" x14ac:dyDescent="0.2">
      <c r="A68" s="72"/>
      <c r="B68" s="92"/>
      <c r="C68" s="93"/>
      <c r="D68" s="93"/>
      <c r="E68" s="93"/>
      <c r="F68" s="72"/>
    </row>
    <row r="69" spans="1:6" ht="15.95" customHeight="1" x14ac:dyDescent="0.2">
      <c r="A69" s="59"/>
      <c r="B69" s="94" t="s">
        <v>17</v>
      </c>
      <c r="C69" s="94"/>
      <c r="D69" s="61"/>
      <c r="E69" s="95">
        <v>3062.5</v>
      </c>
      <c r="F69" s="95"/>
    </row>
    <row r="70" spans="1:6" ht="15.95" customHeight="1" x14ac:dyDescent="0.2">
      <c r="A70" s="59"/>
      <c r="B70" s="96" t="s">
        <v>14</v>
      </c>
      <c r="C70" s="97"/>
      <c r="D70" s="61"/>
      <c r="E70" s="98">
        <v>0</v>
      </c>
      <c r="F70" s="98"/>
    </row>
    <row r="71" spans="1:6" ht="15.95" customHeight="1" x14ac:dyDescent="0.2">
      <c r="A71" s="59"/>
      <c r="B71" s="99" t="s">
        <v>122</v>
      </c>
      <c r="C71" s="97"/>
      <c r="D71" s="61"/>
      <c r="E71" s="98">
        <v>0</v>
      </c>
      <c r="F71" s="98"/>
    </row>
    <row r="72" spans="1:6" ht="15.95" customHeight="1" x14ac:dyDescent="0.2">
      <c r="A72" s="59"/>
      <c r="B72" s="99" t="s">
        <v>15</v>
      </c>
      <c r="C72" s="97"/>
      <c r="D72" s="61"/>
      <c r="E72" s="98">
        <v>0</v>
      </c>
      <c r="F72" s="98"/>
    </row>
    <row r="73" spans="1:6" ht="15.95" customHeight="1" x14ac:dyDescent="0.2">
      <c r="A73" s="59"/>
      <c r="B73" s="60" t="s">
        <v>16</v>
      </c>
      <c r="C73" s="94"/>
      <c r="D73" s="61"/>
      <c r="E73" s="100">
        <v>3062.5</v>
      </c>
      <c r="F73" s="100"/>
    </row>
    <row r="74" spans="1:6" ht="15.95" customHeight="1" x14ac:dyDescent="0.2">
      <c r="A74" s="59"/>
      <c r="B74" s="97" t="s">
        <v>5</v>
      </c>
      <c r="C74" s="101">
        <v>0.05</v>
      </c>
      <c r="D74" s="97"/>
      <c r="E74" s="102">
        <v>153.13</v>
      </c>
      <c r="F74" s="102"/>
    </row>
    <row r="75" spans="1:6" ht="15.95" customHeight="1" x14ac:dyDescent="0.2">
      <c r="A75" s="59"/>
      <c r="B75" s="103" t="s">
        <v>4</v>
      </c>
      <c r="C75" s="104">
        <v>9.9750000000000005E-2</v>
      </c>
      <c r="D75" s="97"/>
      <c r="E75" s="105">
        <v>305.48</v>
      </c>
      <c r="F75" s="102"/>
    </row>
    <row r="76" spans="1:6" ht="15.95" customHeight="1" x14ac:dyDescent="0.2">
      <c r="A76" s="59"/>
      <c r="B76" s="73"/>
      <c r="C76" s="59"/>
      <c r="D76" s="61"/>
      <c r="E76" s="62"/>
      <c r="F76" s="62"/>
    </row>
    <row r="77" spans="1:6" ht="15.95" customHeight="1" thickBot="1" x14ac:dyDescent="0.25">
      <c r="A77" s="59"/>
      <c r="B77" s="106" t="s">
        <v>18</v>
      </c>
      <c r="C77" s="94"/>
      <c r="D77" s="107"/>
      <c r="E77" s="108">
        <v>3521.11</v>
      </c>
      <c r="F77" s="109"/>
    </row>
    <row r="78" spans="1:6" ht="15.95" customHeight="1" thickTop="1" x14ac:dyDescent="0.2">
      <c r="A78" s="59"/>
      <c r="B78" s="103"/>
      <c r="C78" s="103"/>
      <c r="D78" s="103"/>
      <c r="E78" s="110"/>
      <c r="F78" s="103"/>
    </row>
    <row r="79" spans="1:6" ht="15.95" customHeight="1" x14ac:dyDescent="0.2">
      <c r="A79" s="59"/>
      <c r="B79" s="73" t="s">
        <v>20</v>
      </c>
      <c r="C79" s="103"/>
      <c r="D79" s="61"/>
      <c r="E79" s="62">
        <v>0</v>
      </c>
      <c r="F79" s="62"/>
    </row>
    <row r="80" spans="1:6" ht="15.95" customHeight="1" x14ac:dyDescent="0.2">
      <c r="A80" s="59"/>
      <c r="B80" s="94"/>
      <c r="C80" s="103"/>
      <c r="D80" s="103"/>
      <c r="E80" s="110"/>
      <c r="F80" s="103"/>
    </row>
    <row r="81" spans="1:6" ht="15.95" customHeight="1" x14ac:dyDescent="0.2">
      <c r="A81" s="59"/>
      <c r="B81" s="132" t="s">
        <v>19</v>
      </c>
      <c r="C81" s="133"/>
      <c r="D81" s="111"/>
      <c r="E81" s="112">
        <v>3521.11</v>
      </c>
      <c r="F81" s="62"/>
    </row>
    <row r="82" spans="1:6" ht="15.95" customHeight="1" x14ac:dyDescent="0.2">
      <c r="A82" s="59"/>
      <c r="B82" s="59"/>
      <c r="C82" s="59"/>
      <c r="D82" s="61"/>
      <c r="E82" s="62"/>
      <c r="F82" s="62"/>
    </row>
    <row r="83" spans="1:6" ht="15.95" customHeight="1" x14ac:dyDescent="0.2">
      <c r="A83" s="113"/>
      <c r="B83" s="134"/>
      <c r="C83" s="135"/>
      <c r="D83" s="135"/>
      <c r="E83" s="135"/>
      <c r="F83" s="114"/>
    </row>
    <row r="84" spans="1:6" ht="15.95" customHeight="1" x14ac:dyDescent="0.2">
      <c r="A84" s="136" t="s">
        <v>37</v>
      </c>
      <c r="B84" s="136"/>
      <c r="C84" s="136"/>
      <c r="D84" s="136"/>
      <c r="E84" s="136"/>
      <c r="F84" s="73"/>
    </row>
    <row r="85" spans="1:6" ht="15.95" customHeight="1" x14ac:dyDescent="0.2">
      <c r="A85" s="137" t="s">
        <v>38</v>
      </c>
      <c r="B85" s="137"/>
      <c r="C85" s="137"/>
      <c r="D85" s="137"/>
      <c r="E85" s="137"/>
      <c r="F85" s="47"/>
    </row>
    <row r="86" spans="1:6" ht="15.95" customHeight="1" x14ac:dyDescent="0.2">
      <c r="A86" s="115"/>
      <c r="B86" s="115"/>
      <c r="C86" s="115"/>
      <c r="D86" s="115"/>
      <c r="E86" s="115"/>
      <c r="F86" s="47"/>
    </row>
    <row r="87" spans="1:6" ht="15.95" customHeight="1" x14ac:dyDescent="0.2">
      <c r="A87" s="115"/>
      <c r="B87" s="115"/>
      <c r="C87" s="115"/>
      <c r="D87" s="115"/>
      <c r="E87" s="115"/>
      <c r="F87" s="47"/>
    </row>
    <row r="88" spans="1:6" ht="15.95" customHeight="1" x14ac:dyDescent="0.2">
      <c r="A88" s="130" t="s">
        <v>7</v>
      </c>
      <c r="B88" s="130"/>
      <c r="C88" s="130"/>
      <c r="D88" s="130"/>
      <c r="E88" s="130"/>
      <c r="F88" s="130"/>
    </row>
  </sheetData>
  <mergeCells count="6">
    <mergeCell ref="A88:F88"/>
    <mergeCell ref="A30:E30"/>
    <mergeCell ref="B81:C81"/>
    <mergeCell ref="B83:E83"/>
    <mergeCell ref="A84:E84"/>
    <mergeCell ref="A85:E85"/>
  </mergeCells>
  <printOptions horizontalCentered="1"/>
  <pageMargins left="0" right="0" top="0" bottom="0" header="0" footer="0"/>
  <pageSetup scale="63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11</vt:i4>
      </vt:variant>
      <vt:variant>
        <vt:lpstr>Plages nommées</vt:lpstr>
      </vt:variant>
      <vt:variant>
        <vt:i4>19</vt:i4>
      </vt:variant>
    </vt:vector>
  </HeadingPairs>
  <TitlesOfParts>
    <vt:vector size="30" baseType="lpstr">
      <vt:lpstr>13-05-22</vt:lpstr>
      <vt:lpstr>30-06-22</vt:lpstr>
      <vt:lpstr>10-09-22</vt:lpstr>
      <vt:lpstr>31-05-23</vt:lpstr>
      <vt:lpstr>05-10-23</vt:lpstr>
      <vt:lpstr>26-05-24</vt:lpstr>
      <vt:lpstr>29-07-24</vt:lpstr>
      <vt:lpstr>Activités</vt:lpstr>
      <vt:lpstr>2024-10-17 - 24-24575</vt:lpstr>
      <vt:lpstr>2024-12-22 - 24-24731</vt:lpstr>
      <vt:lpstr>2025-03-31 - 25-24873</vt:lpstr>
      <vt:lpstr>Liste_Activités</vt:lpstr>
      <vt:lpstr>'05-10-23'!Print_Area</vt:lpstr>
      <vt:lpstr>'10-09-22'!Print_Area</vt:lpstr>
      <vt:lpstr>'13-05-22'!Print_Area</vt:lpstr>
      <vt:lpstr>'26-05-24'!Print_Area</vt:lpstr>
      <vt:lpstr>'29-07-24'!Print_Area</vt:lpstr>
      <vt:lpstr>'30-06-22'!Print_Area</vt:lpstr>
      <vt:lpstr>'31-05-23'!Print_Area</vt:lpstr>
      <vt:lpstr>Activités!Print_Area</vt:lpstr>
      <vt:lpstr>'05-10-23'!Zone_d_impression</vt:lpstr>
      <vt:lpstr>'10-09-22'!Zone_d_impression</vt:lpstr>
      <vt:lpstr>'13-05-22'!Zone_d_impression</vt:lpstr>
      <vt:lpstr>'2024-10-17 - 24-24575'!Zone_d_impression</vt:lpstr>
      <vt:lpstr>'2024-12-22 - 24-24731'!Zone_d_impression</vt:lpstr>
      <vt:lpstr>'2025-03-31 - 25-24873'!Zone_d_impression</vt:lpstr>
      <vt:lpstr>'26-05-24'!Zone_d_impression</vt:lpstr>
      <vt:lpstr>'29-07-24'!Zone_d_impression</vt:lpstr>
      <vt:lpstr>'30-06-22'!Zone_d_impression</vt:lpstr>
      <vt:lpstr>'31-05-23'!Zone_d_impression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2024-07-29T09:27:41Z</cp:lastPrinted>
  <dcterms:created xsi:type="dcterms:W3CDTF">1996-11-05T19:10:39Z</dcterms:created>
  <dcterms:modified xsi:type="dcterms:W3CDTF">2025-03-31T14:25:00Z</dcterms:modified>
</cp:coreProperties>
</file>