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4E8A6FCD-235F-417D-B394-CA24A43D83B1}"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<sst xmlns="http://schemas.openxmlformats.org/spreadsheetml/2006/main" count="73655" uniqueCount="9396">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</sst>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34">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68" fontId="12" fillId="0" borderId="0" xfId="0" applyNumberFormat="1" applyFont="1" applyBorder="1" applyAlignment="1">
      <alignment horizontal="center" vertic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7" totalsRowShown="0" headerRowDxfId="185" dataDxfId="184" tableBorderDxfId="183">
  <autoFilter ref="A1:R217"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1" totalsRowShown="0" headerRowDxfId="164" dataDxfId="162" headerRowBorderDxfId="163" tableBorderDxfId="161">
  <autoFilter ref="A1:F391"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7" totalsRowShown="0" headerRowDxfId="154" dataDxfId="152" headerRowBorderDxfId="153" tableBorderDxfId="151">
  <autoFilter ref="A1:H367"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23" totalsRowShown="0" headerRowDxfId="31" dataDxfId="30" tableBorderDxfId="29">
  <autoFilter ref="A1:J3123"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236" totalsRowShown="0" headerRowDxfId="18" dataDxfId="17" tableBorderDxfId="16">
  <autoFilter ref="A1:P4236"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17"/>
  <sheetViews>
    <sheetView zoomScaleNormal="100" workbookViewId="0">
      <pane ySplit="1" topLeftCell="A187" activePane="bottomLeft" state="frozen"/>
      <selection pane="bottomLeft" activeCell="B213" sqref="B213"/>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45703.709085648101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91"/>
  <sheetViews>
    <sheetView workbookViewId="0">
      <pane ySplit="1" topLeftCell="A35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row r="390" spans="1:6" x14ac:dyDescent="0.25">
      <c r="A390" s="77">
        <v>367</v>
      </c>
      <c r="B390" s="90" t="s">
        <v>6511</v>
      </c>
      <c r="C390" s="78" t="s">
        <v>2384</v>
      </c>
      <c r="D390" s="253">
        <v>45702</v>
      </c>
      <c r="E390" s="91">
        <v>603.62</v>
      </c>
      <c r="F390" s="271">
        <v>45704.3844791667</v>
      </c>
    </row>
    <row r="391" spans="1:6" x14ac:dyDescent="0.25">
      <c r="A391" s="77">
        <v>368</v>
      </c>
      <c r="B391" s="90" t="s">
        <v>7842</v>
      </c>
      <c r="C391" s="78" t="s">
        <v>2313</v>
      </c>
      <c r="D391" s="253">
        <v>45707</v>
      </c>
      <c r="E391" s="91">
        <v>16700.12</v>
      </c>
      <c r="F391" s="311">
        <v>45707.648773148103</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7"/>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369" activePane="bottomLeft" state="frozen"/>
      <selection pane="bottomLeft" activeCell="M1" sqref="M1:M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45299</v>
      </c>
      <c r="H2" s="106">
        <v>4728.3500000000004</v>
      </c>
      <c r="I2" s="106">
        <v>0</v>
      </c>
      <c r="J2" s="106">
        <v>0</v>
      </c>
      <c r="K2" s="106">
        <v>4728.3500000000004</v>
      </c>
      <c r="L2" s="107">
        <f ca="1">TODAY()-m_tbl_FAC_Comptes_Clients[[#This Row],[DueDate]]</f>
        <v>408</v>
      </c>
      <c r="M2" s="308"/>
    </row>
    <row r="3" spans="1:13" x14ac:dyDescent="0.25">
      <c r="A3" s="104">
        <v>24059</v>
      </c>
      <c r="B3" s="105">
        <v>45341</v>
      </c>
      <c r="C3" s="60" t="s">
        <v>4177</v>
      </c>
      <c r="D3" s="104" t="s">
        <v>470</v>
      </c>
      <c r="E3" s="104" t="s">
        <v>5848</v>
      </c>
      <c r="F3" s="61" t="s">
        <v>37</v>
      </c>
      <c r="G3" s="109">
        <v>45371</v>
      </c>
      <c r="H3" s="106">
        <v>1408.44</v>
      </c>
      <c r="I3" s="106">
        <v>0</v>
      </c>
      <c r="J3" s="106">
        <v>0</v>
      </c>
      <c r="K3" s="106">
        <v>1408.44</v>
      </c>
      <c r="L3" s="107">
        <f ca="1">TODAY()-m_tbl_FAC_Comptes_Clients[[#This Row],[DueDate]]</f>
        <v>336</v>
      </c>
      <c r="M3" s="308"/>
    </row>
    <row r="4" spans="1:13" x14ac:dyDescent="0.25">
      <c r="A4" s="104">
        <v>24133</v>
      </c>
      <c r="B4" s="105">
        <v>45379</v>
      </c>
      <c r="C4" s="60" t="s">
        <v>4120</v>
      </c>
      <c r="D4" s="104" t="s">
        <v>471</v>
      </c>
      <c r="E4" s="104" t="s">
        <v>5848</v>
      </c>
      <c r="F4" s="61" t="s">
        <v>37</v>
      </c>
      <c r="G4" s="109">
        <v>45409</v>
      </c>
      <c r="H4" s="106">
        <v>13983.84</v>
      </c>
      <c r="I4" s="106">
        <v>0</v>
      </c>
      <c r="J4" s="106">
        <v>0</v>
      </c>
      <c r="K4" s="106">
        <v>13983.84</v>
      </c>
      <c r="L4" s="107">
        <f ca="1">TODAY()-m_tbl_FAC_Comptes_Clients[[#This Row],[DueDate]]</f>
        <v>298</v>
      </c>
      <c r="M4" s="308"/>
    </row>
    <row r="5" spans="1:13" x14ac:dyDescent="0.25">
      <c r="A5" s="104">
        <v>24134</v>
      </c>
      <c r="B5" s="105">
        <v>45379</v>
      </c>
      <c r="C5" s="60" t="s">
        <v>4120</v>
      </c>
      <c r="D5" s="104" t="s">
        <v>471</v>
      </c>
      <c r="E5" s="104" t="s">
        <v>5847</v>
      </c>
      <c r="F5" s="61" t="s">
        <v>37</v>
      </c>
      <c r="G5" s="109">
        <v>45409</v>
      </c>
      <c r="H5" s="106">
        <v>1609.65</v>
      </c>
      <c r="I5" s="106">
        <v>1609.65</v>
      </c>
      <c r="J5" s="106">
        <v>0</v>
      </c>
      <c r="K5" s="106">
        <v>0</v>
      </c>
      <c r="L5" s="107">
        <f ca="1">TODAY()-m_tbl_FAC_Comptes_Clients[[#This Row],[DueDate]]</f>
        <v>298</v>
      </c>
      <c r="M5" s="308"/>
    </row>
    <row r="6" spans="1:13" x14ac:dyDescent="0.25">
      <c r="A6" s="104">
        <v>24224</v>
      </c>
      <c r="B6" s="105">
        <v>45423</v>
      </c>
      <c r="C6" s="60" t="s">
        <v>4120</v>
      </c>
      <c r="D6" s="104" t="s">
        <v>471</v>
      </c>
      <c r="E6" s="104" t="s">
        <v>5848</v>
      </c>
      <c r="F6" s="61" t="s">
        <v>37</v>
      </c>
      <c r="G6" s="109">
        <v>45453</v>
      </c>
      <c r="H6" s="106">
        <v>7631.47</v>
      </c>
      <c r="I6" s="106">
        <v>0</v>
      </c>
      <c r="J6" s="106">
        <v>0</v>
      </c>
      <c r="K6" s="106">
        <v>7631.47</v>
      </c>
      <c r="L6" s="107">
        <f ca="1">TODAY()-m_tbl_FAC_Comptes_Clients[[#This Row],[DueDate]]</f>
        <v>254</v>
      </c>
      <c r="M6" s="308"/>
    </row>
    <row r="7" spans="1:13" x14ac:dyDescent="0.25">
      <c r="A7" s="104">
        <v>24240</v>
      </c>
      <c r="B7" s="105">
        <v>45424</v>
      </c>
      <c r="C7" s="60" t="s">
        <v>4121</v>
      </c>
      <c r="D7" s="104" t="s">
        <v>472</v>
      </c>
      <c r="E7" s="104" t="s">
        <v>5847</v>
      </c>
      <c r="F7" s="61" t="s">
        <v>37</v>
      </c>
      <c r="G7" s="109">
        <v>45454</v>
      </c>
      <c r="H7" s="106">
        <v>1207.24</v>
      </c>
      <c r="I7" s="106">
        <v>1207.24</v>
      </c>
      <c r="J7" s="106">
        <v>0</v>
      </c>
      <c r="K7" s="106">
        <v>0</v>
      </c>
      <c r="L7" s="107">
        <f ca="1">TODAY()-m_tbl_FAC_Comptes_Clients[[#This Row],[DueDate]]</f>
        <v>253</v>
      </c>
      <c r="M7" s="308"/>
    </row>
    <row r="8" spans="1:13" x14ac:dyDescent="0.25">
      <c r="A8" s="104">
        <v>24268</v>
      </c>
      <c r="B8" s="105">
        <v>45438</v>
      </c>
      <c r="C8" s="60" t="s">
        <v>3466</v>
      </c>
      <c r="D8" s="104" t="s">
        <v>473</v>
      </c>
      <c r="E8" s="104" t="s">
        <v>5847</v>
      </c>
      <c r="F8" s="61" t="s">
        <v>37</v>
      </c>
      <c r="G8" s="109">
        <v>45468</v>
      </c>
      <c r="H8" s="106">
        <v>9255.49</v>
      </c>
      <c r="I8" s="106">
        <v>9255.49</v>
      </c>
      <c r="J8" s="106">
        <v>0</v>
      </c>
      <c r="K8" s="106">
        <v>0</v>
      </c>
      <c r="L8" s="107">
        <f ca="1">TODAY()-m_tbl_FAC_Comptes_Clients[[#This Row],[DueDate]]</f>
        <v>239</v>
      </c>
      <c r="M8" s="308"/>
    </row>
    <row r="9" spans="1:13" x14ac:dyDescent="0.25">
      <c r="A9" s="104">
        <v>24292</v>
      </c>
      <c r="B9" s="105">
        <v>45444</v>
      </c>
      <c r="C9" s="60" t="s">
        <v>4122</v>
      </c>
      <c r="D9" s="104" t="s">
        <v>474</v>
      </c>
      <c r="E9" s="104" t="s">
        <v>5847</v>
      </c>
      <c r="F9" s="61" t="s">
        <v>37</v>
      </c>
      <c r="G9" s="109">
        <v>45474</v>
      </c>
      <c r="H9" s="106">
        <v>201.21</v>
      </c>
      <c r="I9" s="106">
        <v>201.21</v>
      </c>
      <c r="J9" s="106">
        <v>0</v>
      </c>
      <c r="K9" s="106">
        <v>0</v>
      </c>
      <c r="L9" s="107">
        <f ca="1">TODAY()-m_tbl_FAC_Comptes_Clients[[#This Row],[DueDate]]</f>
        <v>233</v>
      </c>
      <c r="M9" s="308"/>
    </row>
    <row r="10" spans="1:13" x14ac:dyDescent="0.25">
      <c r="A10" s="104">
        <v>24324</v>
      </c>
      <c r="B10" s="105">
        <v>45460</v>
      </c>
      <c r="C10" s="60" t="s">
        <v>4123</v>
      </c>
      <c r="D10" s="104" t="s">
        <v>475</v>
      </c>
      <c r="E10" s="104" t="s">
        <v>5848</v>
      </c>
      <c r="F10" s="61" t="s">
        <v>37</v>
      </c>
      <c r="G10" s="109">
        <v>45490</v>
      </c>
      <c r="H10" s="106">
        <v>1911.46</v>
      </c>
      <c r="I10" s="106">
        <v>0</v>
      </c>
      <c r="J10" s="106">
        <v>0</v>
      </c>
      <c r="K10" s="106">
        <v>1911.46</v>
      </c>
      <c r="L10" s="107">
        <f ca="1">TODAY()-m_tbl_FAC_Comptes_Clients[[#This Row],[DueDate]]</f>
        <v>217</v>
      </c>
      <c r="M10" s="308"/>
    </row>
    <row r="11" spans="1:13" x14ac:dyDescent="0.25">
      <c r="A11" s="104">
        <v>24336</v>
      </c>
      <c r="B11" s="105">
        <v>45467</v>
      </c>
      <c r="C11" s="60" t="s">
        <v>4124</v>
      </c>
      <c r="D11" s="104" t="s">
        <v>476</v>
      </c>
      <c r="E11" s="104" t="s">
        <v>5847</v>
      </c>
      <c r="F11" s="61" t="s">
        <v>37</v>
      </c>
      <c r="G11" s="109">
        <v>45497</v>
      </c>
      <c r="H11" s="106">
        <v>1609.65</v>
      </c>
      <c r="I11" s="106">
        <v>1609.65</v>
      </c>
      <c r="J11" s="106">
        <v>0</v>
      </c>
      <c r="K11" s="106">
        <v>0</v>
      </c>
      <c r="L11" s="107">
        <f ca="1">TODAY()-m_tbl_FAC_Comptes_Clients[[#This Row],[DueDate]]</f>
        <v>210</v>
      </c>
      <c r="M11" s="308"/>
    </row>
    <row r="12" spans="1:13" x14ac:dyDescent="0.25">
      <c r="A12" s="104">
        <v>24337</v>
      </c>
      <c r="B12" s="105">
        <v>45467</v>
      </c>
      <c r="C12" s="60" t="s">
        <v>4124</v>
      </c>
      <c r="D12" s="104" t="s">
        <v>476</v>
      </c>
      <c r="E12" s="104" t="s">
        <v>5847</v>
      </c>
      <c r="F12" s="61" t="s">
        <v>37</v>
      </c>
      <c r="G12" s="109">
        <v>45497</v>
      </c>
      <c r="H12" s="106">
        <v>1609.65</v>
      </c>
      <c r="I12" s="106">
        <v>1609.65</v>
      </c>
      <c r="J12" s="106">
        <v>0</v>
      </c>
      <c r="K12" s="106">
        <v>0</v>
      </c>
      <c r="L12" s="107">
        <f ca="1">TODAY()-m_tbl_FAC_Comptes_Clients[[#This Row],[DueDate]]</f>
        <v>210</v>
      </c>
      <c r="M12" s="308"/>
    </row>
    <row r="13" spans="1:13" x14ac:dyDescent="0.25">
      <c r="A13" s="104">
        <v>24338</v>
      </c>
      <c r="B13" s="105">
        <v>45467</v>
      </c>
      <c r="C13" s="60" t="s">
        <v>4124</v>
      </c>
      <c r="D13" s="104" t="s">
        <v>476</v>
      </c>
      <c r="E13" s="104" t="s">
        <v>5847</v>
      </c>
      <c r="F13" s="61" t="s">
        <v>37</v>
      </c>
      <c r="G13" s="109">
        <v>45497</v>
      </c>
      <c r="H13" s="106">
        <v>1609.65</v>
      </c>
      <c r="I13" s="106">
        <v>1609.65</v>
      </c>
      <c r="J13" s="106">
        <v>0</v>
      </c>
      <c r="K13" s="106">
        <v>0</v>
      </c>
      <c r="L13" s="107">
        <f ca="1">TODAY()-m_tbl_FAC_Comptes_Clients[[#This Row],[DueDate]]</f>
        <v>210</v>
      </c>
      <c r="M13" s="308"/>
    </row>
    <row r="14" spans="1:13" x14ac:dyDescent="0.25">
      <c r="A14" s="104">
        <v>24339</v>
      </c>
      <c r="B14" s="105">
        <v>45467</v>
      </c>
      <c r="C14" s="60" t="s">
        <v>4124</v>
      </c>
      <c r="D14" s="104" t="s">
        <v>476</v>
      </c>
      <c r="E14" s="104" t="s">
        <v>5847</v>
      </c>
      <c r="F14" s="61" t="s">
        <v>37</v>
      </c>
      <c r="G14" s="109">
        <v>45497</v>
      </c>
      <c r="H14" s="106">
        <v>1609.65</v>
      </c>
      <c r="I14" s="106">
        <v>1609.65</v>
      </c>
      <c r="J14" s="106">
        <v>0</v>
      </c>
      <c r="K14" s="106">
        <v>0</v>
      </c>
      <c r="L14" s="107">
        <f ca="1">TODAY()-m_tbl_FAC_Comptes_Clients[[#This Row],[DueDate]]</f>
        <v>210</v>
      </c>
      <c r="M14" s="308"/>
    </row>
    <row r="15" spans="1:13" x14ac:dyDescent="0.25">
      <c r="A15" s="104">
        <v>24340</v>
      </c>
      <c r="B15" s="105">
        <v>45467</v>
      </c>
      <c r="C15" s="60" t="s">
        <v>4124</v>
      </c>
      <c r="D15" s="104" t="s">
        <v>476</v>
      </c>
      <c r="E15" s="104" t="s">
        <v>5847</v>
      </c>
      <c r="F15" s="61" t="s">
        <v>37</v>
      </c>
      <c r="G15" s="109">
        <v>45497</v>
      </c>
      <c r="H15" s="106">
        <v>1609.65</v>
      </c>
      <c r="I15" s="106">
        <v>1609.65</v>
      </c>
      <c r="J15" s="106">
        <v>0</v>
      </c>
      <c r="K15" s="106">
        <v>0</v>
      </c>
      <c r="L15" s="107">
        <f ca="1">TODAY()-m_tbl_FAC_Comptes_Clients[[#This Row],[DueDate]]</f>
        <v>210</v>
      </c>
      <c r="M15" s="308"/>
    </row>
    <row r="16" spans="1:13" x14ac:dyDescent="0.25">
      <c r="A16" s="104">
        <v>24341</v>
      </c>
      <c r="B16" s="105">
        <v>45467</v>
      </c>
      <c r="C16" s="60" t="s">
        <v>4124</v>
      </c>
      <c r="D16" s="104" t="s">
        <v>476</v>
      </c>
      <c r="E16" s="104" t="s">
        <v>5847</v>
      </c>
      <c r="F16" s="61" t="s">
        <v>37</v>
      </c>
      <c r="G16" s="109">
        <v>45497</v>
      </c>
      <c r="H16" s="106">
        <v>1106.6400000000001</v>
      </c>
      <c r="I16" s="106">
        <v>1106.6400000000001</v>
      </c>
      <c r="J16" s="106">
        <v>0</v>
      </c>
      <c r="K16" s="106">
        <v>0</v>
      </c>
      <c r="L16" s="107">
        <f ca="1">TODAY()-m_tbl_FAC_Comptes_Clients[[#This Row],[DueDate]]</f>
        <v>210</v>
      </c>
      <c r="M16" s="308"/>
    </row>
    <row r="17" spans="1:13" x14ac:dyDescent="0.25">
      <c r="A17" s="104">
        <v>24342</v>
      </c>
      <c r="B17" s="105">
        <v>45467</v>
      </c>
      <c r="C17" s="60" t="s">
        <v>4124</v>
      </c>
      <c r="D17" s="104" t="s">
        <v>476</v>
      </c>
      <c r="E17" s="104" t="s">
        <v>5847</v>
      </c>
      <c r="F17" s="61" t="s">
        <v>37</v>
      </c>
      <c r="G17" s="109">
        <v>45497</v>
      </c>
      <c r="H17" s="106">
        <v>1106.6400000000001</v>
      </c>
      <c r="I17" s="106">
        <v>1106.6400000000001</v>
      </c>
      <c r="J17" s="106">
        <v>0</v>
      </c>
      <c r="K17" s="106">
        <v>0</v>
      </c>
      <c r="L17" s="107">
        <f ca="1">TODAY()-m_tbl_FAC_Comptes_Clients[[#This Row],[DueDate]]</f>
        <v>210</v>
      </c>
      <c r="M17" s="308"/>
    </row>
    <row r="18" spans="1:13" x14ac:dyDescent="0.25">
      <c r="A18" s="104">
        <v>24343</v>
      </c>
      <c r="B18" s="105">
        <v>45467</v>
      </c>
      <c r="C18" s="60" t="s">
        <v>4124</v>
      </c>
      <c r="D18" s="104" t="s">
        <v>476</v>
      </c>
      <c r="E18" s="104" t="s">
        <v>5847</v>
      </c>
      <c r="F18" s="61" t="s">
        <v>37</v>
      </c>
      <c r="G18" s="109">
        <v>45497</v>
      </c>
      <c r="H18" s="106">
        <v>1106.6400000000001</v>
      </c>
      <c r="I18" s="106">
        <v>1106.6400000000001</v>
      </c>
      <c r="J18" s="106">
        <v>0</v>
      </c>
      <c r="K18" s="106">
        <v>0</v>
      </c>
      <c r="L18" s="107">
        <f ca="1">TODAY()-m_tbl_FAC_Comptes_Clients[[#This Row],[DueDate]]</f>
        <v>210</v>
      </c>
      <c r="M18" s="308"/>
    </row>
    <row r="19" spans="1:13" x14ac:dyDescent="0.25">
      <c r="A19" s="104">
        <v>24344</v>
      </c>
      <c r="B19" s="105">
        <v>45467</v>
      </c>
      <c r="C19" s="60" t="s">
        <v>4124</v>
      </c>
      <c r="D19" s="104" t="s">
        <v>476</v>
      </c>
      <c r="E19" s="104" t="s">
        <v>5847</v>
      </c>
      <c r="F19" s="61" t="s">
        <v>37</v>
      </c>
      <c r="G19" s="109">
        <v>45497</v>
      </c>
      <c r="H19" s="106">
        <v>1810.86</v>
      </c>
      <c r="I19" s="106">
        <v>1810.86</v>
      </c>
      <c r="J19" s="106">
        <v>0</v>
      </c>
      <c r="K19" s="106">
        <v>0</v>
      </c>
      <c r="L19" s="107">
        <f ca="1">TODAY()-m_tbl_FAC_Comptes_Clients[[#This Row],[DueDate]]</f>
        <v>210</v>
      </c>
      <c r="M19" s="308"/>
    </row>
    <row r="20" spans="1:13" x14ac:dyDescent="0.25">
      <c r="A20" s="104">
        <v>24345</v>
      </c>
      <c r="B20" s="105">
        <v>45467</v>
      </c>
      <c r="C20" s="60" t="s">
        <v>4124</v>
      </c>
      <c r="D20" s="104" t="s">
        <v>476</v>
      </c>
      <c r="E20" s="104" t="s">
        <v>5847</v>
      </c>
      <c r="F20" s="61" t="s">
        <v>37</v>
      </c>
      <c r="G20" s="109">
        <v>45497</v>
      </c>
      <c r="H20" s="106">
        <v>1810.86</v>
      </c>
      <c r="I20" s="106">
        <v>1810.86</v>
      </c>
      <c r="J20" s="106">
        <v>0</v>
      </c>
      <c r="K20" s="106">
        <v>0</v>
      </c>
      <c r="L20" s="107">
        <f ca="1">TODAY()-m_tbl_FAC_Comptes_Clients[[#This Row],[DueDate]]</f>
        <v>210</v>
      </c>
      <c r="M20" s="308"/>
    </row>
    <row r="21" spans="1:13" x14ac:dyDescent="0.25">
      <c r="A21" s="104">
        <v>24346</v>
      </c>
      <c r="B21" s="105">
        <v>45467</v>
      </c>
      <c r="C21" s="60" t="s">
        <v>4124</v>
      </c>
      <c r="D21" s="104" t="s">
        <v>476</v>
      </c>
      <c r="E21" s="104" t="s">
        <v>5847</v>
      </c>
      <c r="F21" s="61" t="s">
        <v>37</v>
      </c>
      <c r="G21" s="109">
        <v>45497</v>
      </c>
      <c r="H21" s="106">
        <v>1106.6400000000001</v>
      </c>
      <c r="I21" s="106">
        <v>1106.6400000000001</v>
      </c>
      <c r="J21" s="106">
        <v>0</v>
      </c>
      <c r="K21" s="106">
        <v>0</v>
      </c>
      <c r="L21" s="107">
        <f ca="1">TODAY()-m_tbl_FAC_Comptes_Clients[[#This Row],[DueDate]]</f>
        <v>210</v>
      </c>
      <c r="M21" s="308"/>
    </row>
    <row r="22" spans="1:13" x14ac:dyDescent="0.25">
      <c r="A22" s="104">
        <v>24347</v>
      </c>
      <c r="B22" s="105">
        <v>45467</v>
      </c>
      <c r="C22" s="60" t="s">
        <v>4124</v>
      </c>
      <c r="D22" s="104" t="s">
        <v>476</v>
      </c>
      <c r="E22" s="104" t="s">
        <v>5847</v>
      </c>
      <c r="F22" s="61" t="s">
        <v>37</v>
      </c>
      <c r="G22" s="109">
        <v>45497</v>
      </c>
      <c r="H22" s="106">
        <v>1106.6400000000001</v>
      </c>
      <c r="I22" s="106">
        <v>1106.6400000000001</v>
      </c>
      <c r="J22" s="106">
        <v>0</v>
      </c>
      <c r="K22" s="106">
        <v>0</v>
      </c>
      <c r="L22" s="107">
        <f ca="1">TODAY()-m_tbl_FAC_Comptes_Clients[[#This Row],[DueDate]]</f>
        <v>210</v>
      </c>
      <c r="M22" s="308"/>
    </row>
    <row r="23" spans="1:13" x14ac:dyDescent="0.25">
      <c r="A23" s="104">
        <v>24348</v>
      </c>
      <c r="B23" s="105">
        <v>45467</v>
      </c>
      <c r="C23" s="60" t="s">
        <v>4124</v>
      </c>
      <c r="D23" s="104" t="s">
        <v>476</v>
      </c>
      <c r="E23" s="104" t="s">
        <v>5847</v>
      </c>
      <c r="F23" s="61" t="s">
        <v>37</v>
      </c>
      <c r="G23" s="109">
        <v>45497</v>
      </c>
      <c r="H23" s="106">
        <v>1106.6400000000001</v>
      </c>
      <c r="I23" s="106">
        <v>1106.6400000000001</v>
      </c>
      <c r="J23" s="106">
        <v>0</v>
      </c>
      <c r="K23" s="106">
        <v>0</v>
      </c>
      <c r="L23" s="107">
        <f ca="1">TODAY()-m_tbl_FAC_Comptes_Clients[[#This Row],[DueDate]]</f>
        <v>210</v>
      </c>
      <c r="M23" s="308"/>
    </row>
    <row r="24" spans="1:13" x14ac:dyDescent="0.25">
      <c r="A24" s="104">
        <v>24349</v>
      </c>
      <c r="B24" s="105">
        <v>45467</v>
      </c>
      <c r="C24" s="60" t="s">
        <v>4124</v>
      </c>
      <c r="D24" s="104" t="s">
        <v>476</v>
      </c>
      <c r="E24" s="104" t="s">
        <v>5847</v>
      </c>
      <c r="F24" s="61" t="s">
        <v>37</v>
      </c>
      <c r="G24" s="109">
        <v>45497</v>
      </c>
      <c r="H24" s="106">
        <v>1106.6400000000001</v>
      </c>
      <c r="I24" s="106">
        <v>1106.6400000000001</v>
      </c>
      <c r="J24" s="106">
        <v>0</v>
      </c>
      <c r="K24" s="106">
        <v>0</v>
      </c>
      <c r="L24" s="107">
        <f ca="1">TODAY()-m_tbl_FAC_Comptes_Clients[[#This Row],[DueDate]]</f>
        <v>210</v>
      </c>
      <c r="M24" s="308"/>
    </row>
    <row r="25" spans="1:13" x14ac:dyDescent="0.25">
      <c r="A25" s="104">
        <v>24351</v>
      </c>
      <c r="B25" s="105">
        <v>45467</v>
      </c>
      <c r="C25" s="60" t="s">
        <v>4124</v>
      </c>
      <c r="D25" s="104" t="s">
        <v>476</v>
      </c>
      <c r="E25" s="104" t="s">
        <v>5847</v>
      </c>
      <c r="F25" s="61" t="s">
        <v>37</v>
      </c>
      <c r="G25" s="109">
        <v>45497</v>
      </c>
      <c r="H25" s="106">
        <v>1106.6400000000001</v>
      </c>
      <c r="I25" s="106">
        <v>1106.6400000000001</v>
      </c>
      <c r="J25" s="106">
        <v>0</v>
      </c>
      <c r="K25" s="106">
        <v>0</v>
      </c>
      <c r="L25" s="107">
        <f ca="1">TODAY()-m_tbl_FAC_Comptes_Clients[[#This Row],[DueDate]]</f>
        <v>210</v>
      </c>
      <c r="M25" s="308"/>
    </row>
    <row r="26" spans="1:13" x14ac:dyDescent="0.25">
      <c r="A26" s="104">
        <v>24352</v>
      </c>
      <c r="B26" s="105">
        <v>45467</v>
      </c>
      <c r="C26" s="60" t="s">
        <v>4124</v>
      </c>
      <c r="D26" s="104" t="s">
        <v>476</v>
      </c>
      <c r="E26" s="104" t="s">
        <v>5847</v>
      </c>
      <c r="F26" s="61" t="s">
        <v>37</v>
      </c>
      <c r="G26" s="109">
        <v>45497</v>
      </c>
      <c r="H26" s="106">
        <v>1106.6400000000001</v>
      </c>
      <c r="I26" s="106">
        <v>1106.6400000000001</v>
      </c>
      <c r="J26" s="106">
        <v>0</v>
      </c>
      <c r="K26" s="106">
        <v>0</v>
      </c>
      <c r="L26" s="107">
        <f ca="1">TODAY()-m_tbl_FAC_Comptes_Clients[[#This Row],[DueDate]]</f>
        <v>210</v>
      </c>
      <c r="M26" s="308"/>
    </row>
    <row r="27" spans="1:13" x14ac:dyDescent="0.25">
      <c r="A27" s="104">
        <v>24353</v>
      </c>
      <c r="B27" s="105">
        <v>45467</v>
      </c>
      <c r="C27" s="60" t="s">
        <v>4124</v>
      </c>
      <c r="D27" s="104" t="s">
        <v>476</v>
      </c>
      <c r="E27" s="104" t="s">
        <v>5847</v>
      </c>
      <c r="F27" s="61" t="s">
        <v>37</v>
      </c>
      <c r="G27" s="109">
        <v>45497</v>
      </c>
      <c r="H27" s="106">
        <v>1106.6400000000001</v>
      </c>
      <c r="I27" s="106">
        <v>1106.6400000000001</v>
      </c>
      <c r="J27" s="106">
        <v>0</v>
      </c>
      <c r="K27" s="106">
        <v>0</v>
      </c>
      <c r="L27" s="107">
        <f ca="1">TODAY()-m_tbl_FAC_Comptes_Clients[[#This Row],[DueDate]]</f>
        <v>210</v>
      </c>
      <c r="M27" s="308"/>
    </row>
    <row r="28" spans="1:13" x14ac:dyDescent="0.25">
      <c r="A28" s="104">
        <v>24354</v>
      </c>
      <c r="B28" s="105">
        <v>45467</v>
      </c>
      <c r="C28" s="60" t="s">
        <v>4124</v>
      </c>
      <c r="D28" s="104" t="s">
        <v>476</v>
      </c>
      <c r="E28" s="104" t="s">
        <v>5847</v>
      </c>
      <c r="F28" s="61" t="s">
        <v>37</v>
      </c>
      <c r="G28" s="109">
        <v>45497</v>
      </c>
      <c r="H28" s="106">
        <v>1106.6400000000001</v>
      </c>
      <c r="I28" s="106">
        <v>1106.6400000000001</v>
      </c>
      <c r="J28" s="106">
        <v>0</v>
      </c>
      <c r="K28" s="106">
        <v>0</v>
      </c>
      <c r="L28" s="107">
        <f ca="1">TODAY()-m_tbl_FAC_Comptes_Clients[[#This Row],[DueDate]]</f>
        <v>210</v>
      </c>
      <c r="M28" s="308"/>
    </row>
    <row r="29" spans="1:13" x14ac:dyDescent="0.25">
      <c r="A29" s="104">
        <v>24355</v>
      </c>
      <c r="B29" s="105">
        <v>45467</v>
      </c>
      <c r="C29" s="60" t="s">
        <v>4124</v>
      </c>
      <c r="D29" s="104" t="s">
        <v>476</v>
      </c>
      <c r="E29" s="104" t="s">
        <v>5847</v>
      </c>
      <c r="F29" s="61" t="s">
        <v>37</v>
      </c>
      <c r="G29" s="109">
        <v>45497</v>
      </c>
      <c r="H29" s="106">
        <v>1106.6400000000001</v>
      </c>
      <c r="I29" s="106">
        <v>1106.6400000000001</v>
      </c>
      <c r="J29" s="106">
        <v>0</v>
      </c>
      <c r="K29" s="106">
        <v>0</v>
      </c>
      <c r="L29" s="107">
        <f ca="1">TODAY()-m_tbl_FAC_Comptes_Clients[[#This Row],[DueDate]]</f>
        <v>210</v>
      </c>
      <c r="M29" s="308"/>
    </row>
    <row r="30" spans="1:13" x14ac:dyDescent="0.25">
      <c r="A30" s="104">
        <v>24356</v>
      </c>
      <c r="B30" s="105">
        <v>45467</v>
      </c>
      <c r="C30" s="60" t="s">
        <v>4124</v>
      </c>
      <c r="D30" s="104" t="s">
        <v>476</v>
      </c>
      <c r="E30" s="104" t="s">
        <v>5847</v>
      </c>
      <c r="F30" s="61" t="s">
        <v>37</v>
      </c>
      <c r="G30" s="109">
        <v>45497</v>
      </c>
      <c r="H30" s="106">
        <v>1106.6400000000001</v>
      </c>
      <c r="I30" s="106">
        <v>1106.6400000000001</v>
      </c>
      <c r="J30" s="106">
        <v>0</v>
      </c>
      <c r="K30" s="106">
        <v>0</v>
      </c>
      <c r="L30" s="107">
        <f ca="1">TODAY()-m_tbl_FAC_Comptes_Clients[[#This Row],[DueDate]]</f>
        <v>210</v>
      </c>
      <c r="M30" s="308"/>
    </row>
    <row r="31" spans="1:13" x14ac:dyDescent="0.25">
      <c r="A31" s="104">
        <v>24357</v>
      </c>
      <c r="B31" s="105">
        <v>45467</v>
      </c>
      <c r="C31" s="60" t="s">
        <v>4124</v>
      </c>
      <c r="D31" s="104" t="s">
        <v>476</v>
      </c>
      <c r="E31" s="104" t="s">
        <v>5847</v>
      </c>
      <c r="F31" s="61" t="s">
        <v>37</v>
      </c>
      <c r="G31" s="109">
        <v>45497</v>
      </c>
      <c r="H31" s="106">
        <v>5633.78</v>
      </c>
      <c r="I31" s="106">
        <v>5633.78</v>
      </c>
      <c r="J31" s="106">
        <v>0</v>
      </c>
      <c r="K31" s="106">
        <v>0</v>
      </c>
      <c r="L31" s="107">
        <f ca="1">TODAY()-m_tbl_FAC_Comptes_Clients[[#This Row],[DueDate]]</f>
        <v>210</v>
      </c>
      <c r="M31" s="308"/>
    </row>
    <row r="32" spans="1:13" x14ac:dyDescent="0.25">
      <c r="A32" s="104">
        <v>24359</v>
      </c>
      <c r="B32" s="105">
        <v>45467</v>
      </c>
      <c r="C32" s="60" t="s">
        <v>4125</v>
      </c>
      <c r="D32" s="104" t="s">
        <v>252</v>
      </c>
      <c r="E32" s="104" t="s">
        <v>5847</v>
      </c>
      <c r="F32" s="61" t="s">
        <v>37</v>
      </c>
      <c r="G32" s="109">
        <v>45497</v>
      </c>
      <c r="H32" s="106">
        <v>16700.12</v>
      </c>
      <c r="I32" s="106">
        <v>16700.12</v>
      </c>
      <c r="J32" s="106">
        <v>0</v>
      </c>
      <c r="K32" s="106">
        <v>0</v>
      </c>
      <c r="L32" s="107">
        <f ca="1">TODAY()-m_tbl_FAC_Comptes_Clients[[#This Row],[DueDate]]</f>
        <v>210</v>
      </c>
      <c r="M32" s="308"/>
    </row>
    <row r="33" spans="1:13" x14ac:dyDescent="0.25">
      <c r="A33" s="104">
        <v>24361</v>
      </c>
      <c r="B33" s="105">
        <v>45467</v>
      </c>
      <c r="C33" s="60" t="s">
        <v>1856</v>
      </c>
      <c r="D33" s="104" t="s">
        <v>323</v>
      </c>
      <c r="E33" s="104" t="s">
        <v>5847</v>
      </c>
      <c r="F33" s="61" t="s">
        <v>37</v>
      </c>
      <c r="G33" s="109">
        <v>45497</v>
      </c>
      <c r="H33" s="106">
        <v>8450.66</v>
      </c>
      <c r="I33" s="106">
        <v>8450.66</v>
      </c>
      <c r="J33" s="106">
        <v>0</v>
      </c>
      <c r="K33" s="106">
        <v>0</v>
      </c>
      <c r="L33" s="107">
        <f ca="1">TODAY()-m_tbl_FAC_Comptes_Clients[[#This Row],[DueDate]]</f>
        <v>210</v>
      </c>
      <c r="M33" s="308"/>
    </row>
    <row r="34" spans="1:13" x14ac:dyDescent="0.25">
      <c r="A34" s="104">
        <v>24363</v>
      </c>
      <c r="B34" s="105">
        <v>45500</v>
      </c>
      <c r="C34" s="60" t="s">
        <v>4126</v>
      </c>
      <c r="D34" s="104" t="s">
        <v>477</v>
      </c>
      <c r="E34" s="104" t="s">
        <v>5847</v>
      </c>
      <c r="F34" s="61" t="s">
        <v>37</v>
      </c>
      <c r="G34" s="109">
        <v>45530</v>
      </c>
      <c r="H34" s="106">
        <v>2515.08</v>
      </c>
      <c r="I34" s="106">
        <v>2515.08</v>
      </c>
      <c r="J34" s="106">
        <v>0</v>
      </c>
      <c r="K34" s="106">
        <v>0</v>
      </c>
      <c r="L34" s="107">
        <f ca="1">TODAY()-m_tbl_FAC_Comptes_Clients[[#This Row],[DueDate]]</f>
        <v>177</v>
      </c>
      <c r="M34" s="308"/>
    </row>
    <row r="35" spans="1:13" x14ac:dyDescent="0.25">
      <c r="A35" s="104">
        <v>24370</v>
      </c>
      <c r="B35" s="105">
        <v>45500</v>
      </c>
      <c r="C35" s="60" t="s">
        <v>4127</v>
      </c>
      <c r="D35" s="104" t="s">
        <v>478</v>
      </c>
      <c r="E35" s="104" t="s">
        <v>5847</v>
      </c>
      <c r="F35" s="61" t="s">
        <v>37</v>
      </c>
      <c r="G35" s="109">
        <v>45530</v>
      </c>
      <c r="H35" s="106">
        <v>402.41</v>
      </c>
      <c r="I35" s="106">
        <v>402.41</v>
      </c>
      <c r="J35" s="106">
        <v>0</v>
      </c>
      <c r="K35" s="106">
        <v>0</v>
      </c>
      <c r="L35" s="107">
        <f ca="1">TODAY()-m_tbl_FAC_Comptes_Clients[[#This Row],[DueDate]]</f>
        <v>177</v>
      </c>
      <c r="M35" s="308"/>
    </row>
    <row r="36" spans="1:13" x14ac:dyDescent="0.25">
      <c r="A36" s="104">
        <v>24371</v>
      </c>
      <c r="B36" s="105">
        <v>45500</v>
      </c>
      <c r="C36" s="60" t="s">
        <v>4128</v>
      </c>
      <c r="D36" s="104" t="s">
        <v>479</v>
      </c>
      <c r="E36" s="104" t="s">
        <v>5847</v>
      </c>
      <c r="F36" s="61" t="s">
        <v>37</v>
      </c>
      <c r="G36" s="109">
        <v>45530</v>
      </c>
      <c r="H36" s="106">
        <v>603.62</v>
      </c>
      <c r="I36" s="106">
        <v>603.62</v>
      </c>
      <c r="J36" s="106">
        <v>0</v>
      </c>
      <c r="K36" s="106">
        <v>0</v>
      </c>
      <c r="L36" s="107">
        <f ca="1">TODAY()-m_tbl_FAC_Comptes_Clients[[#This Row],[DueDate]]</f>
        <v>177</v>
      </c>
      <c r="M36" s="308"/>
    </row>
    <row r="37" spans="1:13" x14ac:dyDescent="0.25">
      <c r="A37" s="104">
        <v>24372</v>
      </c>
      <c r="B37" s="105">
        <v>45500</v>
      </c>
      <c r="C37" s="60" t="s">
        <v>1844</v>
      </c>
      <c r="D37" s="104" t="s">
        <v>480</v>
      </c>
      <c r="E37" s="104" t="s">
        <v>5847</v>
      </c>
      <c r="F37" s="61" t="s">
        <v>37</v>
      </c>
      <c r="G37" s="109">
        <v>45530</v>
      </c>
      <c r="H37" s="106">
        <v>11871.17</v>
      </c>
      <c r="I37" s="106">
        <v>11871.17</v>
      </c>
      <c r="J37" s="106">
        <v>0</v>
      </c>
      <c r="K37" s="106">
        <v>0</v>
      </c>
      <c r="L37" s="107">
        <f ca="1">TODAY()-m_tbl_FAC_Comptes_Clients[[#This Row],[DueDate]]</f>
        <v>177</v>
      </c>
      <c r="M37" s="308"/>
    </row>
    <row r="38" spans="1:13" x14ac:dyDescent="0.25">
      <c r="A38" s="104">
        <v>24373</v>
      </c>
      <c r="B38" s="105">
        <v>45500</v>
      </c>
      <c r="C38" s="60" t="s">
        <v>4129</v>
      </c>
      <c r="D38" s="104" t="s">
        <v>481</v>
      </c>
      <c r="E38" s="104" t="s">
        <v>5847</v>
      </c>
      <c r="F38" s="61" t="s">
        <v>37</v>
      </c>
      <c r="G38" s="109">
        <v>45530</v>
      </c>
      <c r="H38" s="106">
        <v>503.02</v>
      </c>
      <c r="I38" s="106">
        <v>503.02</v>
      </c>
      <c r="J38" s="106">
        <v>0</v>
      </c>
      <c r="K38" s="106">
        <v>0</v>
      </c>
      <c r="L38" s="107">
        <f ca="1">TODAY()-m_tbl_FAC_Comptes_Clients[[#This Row],[DueDate]]</f>
        <v>177</v>
      </c>
      <c r="M38" s="308"/>
    </row>
    <row r="39" spans="1:13" x14ac:dyDescent="0.25">
      <c r="A39" s="104">
        <v>24374</v>
      </c>
      <c r="B39" s="105">
        <v>45500</v>
      </c>
      <c r="C39" s="60" t="s">
        <v>3584</v>
      </c>
      <c r="D39" s="104" t="s">
        <v>482</v>
      </c>
      <c r="E39" s="104" t="s">
        <v>5847</v>
      </c>
      <c r="F39" s="61" t="s">
        <v>37</v>
      </c>
      <c r="G39" s="109">
        <v>45530</v>
      </c>
      <c r="H39" s="106">
        <v>2816.89</v>
      </c>
      <c r="I39" s="106">
        <v>2816.89</v>
      </c>
      <c r="J39" s="106">
        <v>0</v>
      </c>
      <c r="K39" s="106">
        <v>0</v>
      </c>
      <c r="L39" s="107">
        <f ca="1">TODAY()-m_tbl_FAC_Comptes_Clients[[#This Row],[DueDate]]</f>
        <v>177</v>
      </c>
      <c r="M39" s="308"/>
    </row>
    <row r="40" spans="1:13" x14ac:dyDescent="0.25">
      <c r="A40" s="104">
        <v>24375</v>
      </c>
      <c r="B40" s="105">
        <v>45500</v>
      </c>
      <c r="C40" s="60" t="s">
        <v>1854</v>
      </c>
      <c r="D40" s="104" t="s">
        <v>119</v>
      </c>
      <c r="E40" s="104" t="s">
        <v>5847</v>
      </c>
      <c r="F40" s="61" t="s">
        <v>37</v>
      </c>
      <c r="G40" s="109">
        <v>45530</v>
      </c>
      <c r="H40" s="106">
        <v>1192.8699999999999</v>
      </c>
      <c r="I40" s="106">
        <v>1192.8699999999999</v>
      </c>
      <c r="J40" s="106">
        <v>0</v>
      </c>
      <c r="K40" s="106">
        <v>0</v>
      </c>
      <c r="L40" s="107">
        <f ca="1">TODAY()-m_tbl_FAC_Comptes_Clients[[#This Row],[DueDate]]</f>
        <v>177</v>
      </c>
      <c r="M40" s="308"/>
    </row>
    <row r="41" spans="1:13" x14ac:dyDescent="0.25">
      <c r="A41" s="104" t="s">
        <v>2517</v>
      </c>
      <c r="B41" s="105">
        <v>45500</v>
      </c>
      <c r="C41" s="60" t="s">
        <v>4130</v>
      </c>
      <c r="D41" s="104" t="s">
        <v>483</v>
      </c>
      <c r="E41" s="104" t="s">
        <v>5847</v>
      </c>
      <c r="F41" s="61" t="s">
        <v>37</v>
      </c>
      <c r="G41" s="109">
        <v>45530</v>
      </c>
      <c r="H41" s="106">
        <v>201.21</v>
      </c>
      <c r="I41" s="106">
        <v>201.21</v>
      </c>
      <c r="J41" s="106">
        <v>0</v>
      </c>
      <c r="K41" s="106">
        <v>0</v>
      </c>
      <c r="L41" s="107">
        <f ca="1">TODAY()-m_tbl_FAC_Comptes_Clients[[#This Row],[DueDate]]</f>
        <v>177</v>
      </c>
      <c r="M41" s="308"/>
    </row>
    <row r="42" spans="1:13" x14ac:dyDescent="0.25">
      <c r="A42" s="104">
        <v>24379</v>
      </c>
      <c r="B42" s="105">
        <v>45500</v>
      </c>
      <c r="C42" s="60" t="s">
        <v>4131</v>
      </c>
      <c r="D42" s="104" t="s">
        <v>484</v>
      </c>
      <c r="E42" s="104" t="s">
        <v>5847</v>
      </c>
      <c r="F42" s="61" t="s">
        <v>37</v>
      </c>
      <c r="G42" s="109">
        <v>45530</v>
      </c>
      <c r="H42" s="106">
        <v>2112.67</v>
      </c>
      <c r="I42" s="106">
        <v>2112.67</v>
      </c>
      <c r="J42" s="106">
        <v>0</v>
      </c>
      <c r="K42" s="106">
        <v>0</v>
      </c>
      <c r="L42" s="107">
        <f ca="1">TODAY()-m_tbl_FAC_Comptes_Clients[[#This Row],[DueDate]]</f>
        <v>177</v>
      </c>
      <c r="M42" s="308"/>
    </row>
    <row r="43" spans="1:13" x14ac:dyDescent="0.25">
      <c r="A43" s="104">
        <v>24381</v>
      </c>
      <c r="B43" s="105">
        <v>45500</v>
      </c>
      <c r="C43" s="60" t="s">
        <v>141</v>
      </c>
      <c r="D43" s="104" t="s">
        <v>140</v>
      </c>
      <c r="E43" s="104" t="s">
        <v>5847</v>
      </c>
      <c r="F43" s="61" t="s">
        <v>37</v>
      </c>
      <c r="G43" s="109">
        <v>45530</v>
      </c>
      <c r="H43" s="106">
        <v>201.21</v>
      </c>
      <c r="I43" s="106">
        <v>201.21</v>
      </c>
      <c r="J43" s="106">
        <v>0</v>
      </c>
      <c r="K43" s="106">
        <v>0</v>
      </c>
      <c r="L43" s="107">
        <f ca="1">TODAY()-m_tbl_FAC_Comptes_Clients[[#This Row],[DueDate]]</f>
        <v>177</v>
      </c>
      <c r="M43" s="308"/>
    </row>
    <row r="44" spans="1:13" x14ac:dyDescent="0.25">
      <c r="A44" s="104">
        <v>24382</v>
      </c>
      <c r="B44" s="105">
        <v>45500</v>
      </c>
      <c r="C44" s="60" t="s">
        <v>4132</v>
      </c>
      <c r="D44" s="104" t="s">
        <v>485</v>
      </c>
      <c r="E44" s="104" t="s">
        <v>5847</v>
      </c>
      <c r="F44" s="61" t="s">
        <v>37</v>
      </c>
      <c r="G44" s="109">
        <v>45530</v>
      </c>
      <c r="H44" s="106">
        <v>1307.8499999999999</v>
      </c>
      <c r="I44" s="106">
        <v>1307.8499999999999</v>
      </c>
      <c r="J44" s="106">
        <v>0</v>
      </c>
      <c r="K44" s="106">
        <v>0</v>
      </c>
      <c r="L44" s="107">
        <f ca="1">TODAY()-m_tbl_FAC_Comptes_Clients[[#This Row],[DueDate]]</f>
        <v>177</v>
      </c>
      <c r="M44" s="308"/>
    </row>
    <row r="45" spans="1:13" x14ac:dyDescent="0.25">
      <c r="A45" s="104">
        <v>24384</v>
      </c>
      <c r="B45" s="105">
        <v>45500</v>
      </c>
      <c r="C45" s="60" t="s">
        <v>4133</v>
      </c>
      <c r="D45" s="104" t="s">
        <v>343</v>
      </c>
      <c r="E45" s="104" t="s">
        <v>5847</v>
      </c>
      <c r="F45" s="61" t="s">
        <v>37</v>
      </c>
      <c r="G45" s="109">
        <v>45530</v>
      </c>
      <c r="H45" s="106">
        <v>15432.52</v>
      </c>
      <c r="I45" s="106">
        <v>15432.52</v>
      </c>
      <c r="J45" s="106">
        <v>0</v>
      </c>
      <c r="K45" s="106">
        <v>0</v>
      </c>
      <c r="L45" s="107">
        <f ca="1">TODAY()-m_tbl_FAC_Comptes_Clients[[#This Row],[DueDate]]</f>
        <v>177</v>
      </c>
      <c r="M45" s="308"/>
    </row>
    <row r="46" spans="1:13" x14ac:dyDescent="0.25">
      <c r="A46" s="104">
        <v>24385</v>
      </c>
      <c r="B46" s="105">
        <v>45500</v>
      </c>
      <c r="C46" s="60" t="s">
        <v>346</v>
      </c>
      <c r="D46" s="104" t="s">
        <v>345</v>
      </c>
      <c r="E46" s="104" t="s">
        <v>5847</v>
      </c>
      <c r="F46" s="61" t="s">
        <v>37</v>
      </c>
      <c r="G46" s="109">
        <v>45530</v>
      </c>
      <c r="H46" s="106">
        <v>9959.7099999999991</v>
      </c>
      <c r="I46" s="106">
        <v>9959.7099999999991</v>
      </c>
      <c r="J46" s="106">
        <v>0</v>
      </c>
      <c r="K46" s="106">
        <v>0</v>
      </c>
      <c r="L46" s="107">
        <f ca="1">TODAY()-m_tbl_FAC_Comptes_Clients[[#This Row],[DueDate]]</f>
        <v>177</v>
      </c>
      <c r="M46" s="308"/>
    </row>
    <row r="47" spans="1:13" x14ac:dyDescent="0.25">
      <c r="A47" s="104">
        <v>24386</v>
      </c>
      <c r="B47" s="105">
        <v>45500</v>
      </c>
      <c r="C47" s="60" t="s">
        <v>4134</v>
      </c>
      <c r="D47" s="104" t="s">
        <v>486</v>
      </c>
      <c r="E47" s="104" t="s">
        <v>5847</v>
      </c>
      <c r="F47" s="61" t="s">
        <v>37</v>
      </c>
      <c r="G47" s="109">
        <v>45530</v>
      </c>
      <c r="H47" s="106">
        <v>5533.18</v>
      </c>
      <c r="I47" s="106">
        <v>5533.18</v>
      </c>
      <c r="J47" s="106">
        <v>0</v>
      </c>
      <c r="K47" s="106">
        <v>0</v>
      </c>
      <c r="L47" s="107">
        <f ca="1">TODAY()-m_tbl_FAC_Comptes_Clients[[#This Row],[DueDate]]</f>
        <v>177</v>
      </c>
      <c r="M47" s="308"/>
    </row>
    <row r="48" spans="1:13" x14ac:dyDescent="0.25">
      <c r="A48" s="104">
        <v>24388</v>
      </c>
      <c r="B48" s="105">
        <v>45500</v>
      </c>
      <c r="C48" s="60" t="s">
        <v>4135</v>
      </c>
      <c r="D48" s="104" t="s">
        <v>487</v>
      </c>
      <c r="E48" s="104" t="s">
        <v>5847</v>
      </c>
      <c r="F48" s="61" t="s">
        <v>37</v>
      </c>
      <c r="G48" s="109">
        <v>45530</v>
      </c>
      <c r="H48" s="106">
        <v>3018.09</v>
      </c>
      <c r="I48" s="106">
        <v>3018.09</v>
      </c>
      <c r="J48" s="106">
        <v>0</v>
      </c>
      <c r="K48" s="106">
        <v>0</v>
      </c>
      <c r="L48" s="107">
        <f ca="1">TODAY()-m_tbl_FAC_Comptes_Clients[[#This Row],[DueDate]]</f>
        <v>177</v>
      </c>
      <c r="M48" s="308"/>
    </row>
    <row r="49" spans="1:13" x14ac:dyDescent="0.25">
      <c r="A49" s="104">
        <v>24389</v>
      </c>
      <c r="B49" s="105">
        <v>45501</v>
      </c>
      <c r="C49" s="60" t="s">
        <v>3332</v>
      </c>
      <c r="D49" s="104" t="s">
        <v>488</v>
      </c>
      <c r="E49" s="104" t="s">
        <v>5847</v>
      </c>
      <c r="F49" s="61" t="s">
        <v>37</v>
      </c>
      <c r="G49" s="109">
        <v>45531</v>
      </c>
      <c r="H49" s="106">
        <v>201.21</v>
      </c>
      <c r="I49" s="106">
        <v>201.21</v>
      </c>
      <c r="J49" s="106">
        <v>0</v>
      </c>
      <c r="K49" s="106">
        <v>0</v>
      </c>
      <c r="L49" s="107">
        <f ca="1">TODAY()-m_tbl_FAC_Comptes_Clients[[#This Row],[DueDate]]</f>
        <v>176</v>
      </c>
      <c r="M49" s="308"/>
    </row>
    <row r="50" spans="1:13" x14ac:dyDescent="0.25">
      <c r="A50" s="104">
        <v>24390</v>
      </c>
      <c r="B50" s="105">
        <v>45501</v>
      </c>
      <c r="C50" s="60" t="s">
        <v>4136</v>
      </c>
      <c r="D50" s="104" t="s">
        <v>489</v>
      </c>
      <c r="E50" s="104" t="s">
        <v>5847</v>
      </c>
      <c r="F50" s="61" t="s">
        <v>37</v>
      </c>
      <c r="G50" s="109">
        <v>45531</v>
      </c>
      <c r="H50" s="106">
        <v>2313.88</v>
      </c>
      <c r="I50" s="106">
        <v>2313.88</v>
      </c>
      <c r="J50" s="106">
        <v>0</v>
      </c>
      <c r="K50" s="106">
        <v>0</v>
      </c>
      <c r="L50" s="107">
        <f ca="1">TODAY()-m_tbl_FAC_Comptes_Clients[[#This Row],[DueDate]]</f>
        <v>176</v>
      </c>
      <c r="M50" s="308"/>
    </row>
    <row r="51" spans="1:13" x14ac:dyDescent="0.25">
      <c r="A51" s="104">
        <v>24391</v>
      </c>
      <c r="B51" s="105">
        <v>45501</v>
      </c>
      <c r="C51" s="60" t="s">
        <v>4137</v>
      </c>
      <c r="D51" s="104" t="s">
        <v>490</v>
      </c>
      <c r="E51" s="104" t="s">
        <v>5847</v>
      </c>
      <c r="F51" s="61" t="s">
        <v>37</v>
      </c>
      <c r="G51" s="109">
        <v>45531</v>
      </c>
      <c r="H51" s="106">
        <v>201.21</v>
      </c>
      <c r="I51" s="106">
        <v>201.21</v>
      </c>
      <c r="J51" s="106">
        <v>0</v>
      </c>
      <c r="K51" s="106">
        <v>0</v>
      </c>
      <c r="L51" s="107">
        <f ca="1">TODAY()-m_tbl_FAC_Comptes_Clients[[#This Row],[DueDate]]</f>
        <v>176</v>
      </c>
      <c r="M51" s="308"/>
    </row>
    <row r="52" spans="1:13" x14ac:dyDescent="0.25">
      <c r="A52" s="104">
        <v>24393</v>
      </c>
      <c r="B52" s="105">
        <v>45501</v>
      </c>
      <c r="C52" s="60" t="s">
        <v>1544</v>
      </c>
      <c r="D52" s="104" t="s">
        <v>491</v>
      </c>
      <c r="E52" s="104" t="s">
        <v>5847</v>
      </c>
      <c r="F52" s="61" t="s">
        <v>37</v>
      </c>
      <c r="G52" s="109">
        <v>45531</v>
      </c>
      <c r="H52" s="106">
        <v>1810.86</v>
      </c>
      <c r="I52" s="106">
        <v>1810.86</v>
      </c>
      <c r="J52" s="106">
        <v>0</v>
      </c>
      <c r="K52" s="106">
        <v>0</v>
      </c>
      <c r="L52" s="107">
        <f ca="1">TODAY()-m_tbl_FAC_Comptes_Clients[[#This Row],[DueDate]]</f>
        <v>176</v>
      </c>
      <c r="M52" s="308"/>
    </row>
    <row r="53" spans="1:13" x14ac:dyDescent="0.25">
      <c r="A53" s="104">
        <v>24395</v>
      </c>
      <c r="B53" s="105">
        <v>45501</v>
      </c>
      <c r="C53" s="60" t="s">
        <v>4138</v>
      </c>
      <c r="D53" s="104" t="s">
        <v>492</v>
      </c>
      <c r="E53" s="104" t="s">
        <v>5847</v>
      </c>
      <c r="F53" s="61" t="s">
        <v>37</v>
      </c>
      <c r="G53" s="109">
        <v>45531</v>
      </c>
      <c r="H53" s="106">
        <v>5188.25</v>
      </c>
      <c r="I53" s="106">
        <v>5188.25</v>
      </c>
      <c r="J53" s="106">
        <v>0</v>
      </c>
      <c r="K53" s="106">
        <v>0</v>
      </c>
      <c r="L53" s="107">
        <f ca="1">TODAY()-m_tbl_FAC_Comptes_Clients[[#This Row],[DueDate]]</f>
        <v>176</v>
      </c>
      <c r="M53" s="308"/>
    </row>
    <row r="54" spans="1:13" x14ac:dyDescent="0.25">
      <c r="A54" s="104">
        <v>24396</v>
      </c>
      <c r="B54" s="105">
        <v>45501</v>
      </c>
      <c r="C54" s="60" t="s">
        <v>3468</v>
      </c>
      <c r="D54" s="104" t="s">
        <v>361</v>
      </c>
      <c r="E54" s="104" t="s">
        <v>5847</v>
      </c>
      <c r="F54" s="61" t="s">
        <v>37</v>
      </c>
      <c r="G54" s="109">
        <v>45531</v>
      </c>
      <c r="H54" s="106">
        <v>3822.92</v>
      </c>
      <c r="I54" s="106">
        <v>3822.92</v>
      </c>
      <c r="J54" s="106">
        <v>0</v>
      </c>
      <c r="K54" s="106">
        <v>0</v>
      </c>
      <c r="L54" s="107">
        <f ca="1">TODAY()-m_tbl_FAC_Comptes_Clients[[#This Row],[DueDate]]</f>
        <v>176</v>
      </c>
      <c r="M54" s="308"/>
    </row>
    <row r="55" spans="1:13" x14ac:dyDescent="0.25">
      <c r="A55" s="104">
        <v>24398</v>
      </c>
      <c r="B55" s="105">
        <v>45501</v>
      </c>
      <c r="C55" s="60" t="s">
        <v>4139</v>
      </c>
      <c r="D55" s="104" t="s">
        <v>493</v>
      </c>
      <c r="E55" s="104" t="s">
        <v>5847</v>
      </c>
      <c r="F55" s="61" t="s">
        <v>37</v>
      </c>
      <c r="G55" s="109">
        <v>45531</v>
      </c>
      <c r="H55" s="106">
        <v>1408.44</v>
      </c>
      <c r="I55" s="106">
        <v>1408.44</v>
      </c>
      <c r="J55" s="106">
        <v>0</v>
      </c>
      <c r="K55" s="106">
        <v>0</v>
      </c>
      <c r="L55" s="107">
        <f ca="1">TODAY()-m_tbl_FAC_Comptes_Clients[[#This Row],[DueDate]]</f>
        <v>176</v>
      </c>
      <c r="M55" s="308"/>
    </row>
    <row r="56" spans="1:13" x14ac:dyDescent="0.25">
      <c r="A56" s="104">
        <v>24399</v>
      </c>
      <c r="B56" s="105">
        <v>45501</v>
      </c>
      <c r="C56" s="60" t="s">
        <v>4140</v>
      </c>
      <c r="D56" s="104" t="s">
        <v>494</v>
      </c>
      <c r="E56" s="104" t="s">
        <v>5847</v>
      </c>
      <c r="F56" s="61" t="s">
        <v>37</v>
      </c>
      <c r="G56" s="109">
        <v>45531</v>
      </c>
      <c r="H56" s="106">
        <v>301.81</v>
      </c>
      <c r="I56" s="106">
        <v>301.81</v>
      </c>
      <c r="J56" s="106">
        <v>0</v>
      </c>
      <c r="K56" s="106">
        <v>0</v>
      </c>
      <c r="L56" s="107">
        <f ca="1">TODAY()-m_tbl_FAC_Comptes_Clients[[#This Row],[DueDate]]</f>
        <v>176</v>
      </c>
      <c r="M56" s="308"/>
    </row>
    <row r="57" spans="1:13" x14ac:dyDescent="0.25">
      <c r="A57" s="104">
        <v>24400</v>
      </c>
      <c r="B57" s="105">
        <v>45501</v>
      </c>
      <c r="C57" s="60" t="s">
        <v>4141</v>
      </c>
      <c r="D57" s="104" t="s">
        <v>495</v>
      </c>
      <c r="E57" s="104" t="s">
        <v>5847</v>
      </c>
      <c r="F57" s="61" t="s">
        <v>37</v>
      </c>
      <c r="G57" s="109">
        <v>45531</v>
      </c>
      <c r="H57" s="106">
        <v>301.81</v>
      </c>
      <c r="I57" s="106">
        <v>301.81</v>
      </c>
      <c r="J57" s="106">
        <v>0</v>
      </c>
      <c r="K57" s="106">
        <v>0</v>
      </c>
      <c r="L57" s="107">
        <f ca="1">TODAY()-m_tbl_FAC_Comptes_Clients[[#This Row],[DueDate]]</f>
        <v>176</v>
      </c>
      <c r="M57" s="308"/>
    </row>
    <row r="58" spans="1:13" x14ac:dyDescent="0.25">
      <c r="A58" s="104">
        <v>24401</v>
      </c>
      <c r="B58" s="105">
        <v>45501</v>
      </c>
      <c r="C58" s="60" t="s">
        <v>4124</v>
      </c>
      <c r="D58" s="104" t="s">
        <v>476</v>
      </c>
      <c r="E58" s="104" t="s">
        <v>5847</v>
      </c>
      <c r="F58" s="61" t="s">
        <v>37</v>
      </c>
      <c r="G58" s="109">
        <v>45531</v>
      </c>
      <c r="H58" s="106">
        <v>3621.71</v>
      </c>
      <c r="I58" s="106">
        <v>3621.71</v>
      </c>
      <c r="J58" s="106">
        <v>0</v>
      </c>
      <c r="K58" s="106">
        <v>0</v>
      </c>
      <c r="L58" s="107">
        <f ca="1">TODAY()-m_tbl_FAC_Comptes_Clients[[#This Row],[DueDate]]</f>
        <v>176</v>
      </c>
      <c r="M58" s="308"/>
    </row>
    <row r="59" spans="1:13" x14ac:dyDescent="0.25">
      <c r="A59" s="104">
        <v>24402</v>
      </c>
      <c r="B59" s="105">
        <v>45501</v>
      </c>
      <c r="C59" s="60" t="s">
        <v>4124</v>
      </c>
      <c r="D59" s="104" t="s">
        <v>476</v>
      </c>
      <c r="E59" s="104" t="s">
        <v>5847</v>
      </c>
      <c r="F59" s="61" t="s">
        <v>37</v>
      </c>
      <c r="G59" s="109">
        <v>45531</v>
      </c>
      <c r="H59" s="106">
        <v>1106.6400000000001</v>
      </c>
      <c r="I59" s="106">
        <v>1106.6400000000001</v>
      </c>
      <c r="J59" s="106">
        <v>0</v>
      </c>
      <c r="K59" s="106">
        <v>0</v>
      </c>
      <c r="L59" s="107">
        <f ca="1">TODAY()-m_tbl_FAC_Comptes_Clients[[#This Row],[DueDate]]</f>
        <v>176</v>
      </c>
      <c r="M59" s="308"/>
    </row>
    <row r="60" spans="1:13" x14ac:dyDescent="0.25">
      <c r="A60" s="104">
        <v>24403</v>
      </c>
      <c r="B60" s="105">
        <v>45501</v>
      </c>
      <c r="C60" s="60" t="s">
        <v>4124</v>
      </c>
      <c r="D60" s="104" t="s">
        <v>476</v>
      </c>
      <c r="E60" s="104" t="s">
        <v>5847</v>
      </c>
      <c r="F60" s="61" t="s">
        <v>37</v>
      </c>
      <c r="G60" s="109">
        <v>45531</v>
      </c>
      <c r="H60" s="106">
        <v>1106.6400000000001</v>
      </c>
      <c r="I60" s="106">
        <v>1106.6400000000001</v>
      </c>
      <c r="J60" s="106">
        <v>0</v>
      </c>
      <c r="K60" s="106">
        <v>0</v>
      </c>
      <c r="L60" s="107">
        <f ca="1">TODAY()-m_tbl_FAC_Comptes_Clients[[#This Row],[DueDate]]</f>
        <v>176</v>
      </c>
      <c r="M60" s="308"/>
    </row>
    <row r="61" spans="1:13" x14ac:dyDescent="0.25">
      <c r="A61" s="104">
        <v>24404</v>
      </c>
      <c r="B61" s="105">
        <v>45501</v>
      </c>
      <c r="C61" s="60" t="s">
        <v>4124</v>
      </c>
      <c r="D61" s="104" t="s">
        <v>476</v>
      </c>
      <c r="E61" s="104" t="s">
        <v>5847</v>
      </c>
      <c r="F61" s="61" t="s">
        <v>37</v>
      </c>
      <c r="G61" s="109">
        <v>45531</v>
      </c>
      <c r="H61" s="106">
        <v>1106.6400000000001</v>
      </c>
      <c r="I61" s="106">
        <v>1106.6400000000001</v>
      </c>
      <c r="J61" s="106">
        <v>0</v>
      </c>
      <c r="K61" s="106">
        <v>0</v>
      </c>
      <c r="L61" s="107">
        <f ca="1">TODAY()-m_tbl_FAC_Comptes_Clients[[#This Row],[DueDate]]</f>
        <v>176</v>
      </c>
      <c r="M61" s="308"/>
    </row>
    <row r="62" spans="1:13" x14ac:dyDescent="0.25">
      <c r="A62" s="104">
        <v>24405</v>
      </c>
      <c r="B62" s="105">
        <v>45501</v>
      </c>
      <c r="C62" s="60" t="s">
        <v>3210</v>
      </c>
      <c r="D62" s="104" t="s">
        <v>496</v>
      </c>
      <c r="E62" s="104" t="s">
        <v>5847</v>
      </c>
      <c r="F62" s="61" t="s">
        <v>37</v>
      </c>
      <c r="G62" s="109">
        <v>45531</v>
      </c>
      <c r="H62" s="106">
        <v>804.83</v>
      </c>
      <c r="I62" s="106">
        <v>804.83</v>
      </c>
      <c r="J62" s="106">
        <v>0</v>
      </c>
      <c r="K62" s="106">
        <v>0</v>
      </c>
      <c r="L62" s="107">
        <f ca="1">TODAY()-m_tbl_FAC_Comptes_Clients[[#This Row],[DueDate]]</f>
        <v>176</v>
      </c>
      <c r="M62" s="308"/>
    </row>
    <row r="63" spans="1:13" x14ac:dyDescent="0.25">
      <c r="A63" s="104">
        <v>24406</v>
      </c>
      <c r="B63" s="105">
        <v>45501</v>
      </c>
      <c r="C63" s="60" t="s">
        <v>497</v>
      </c>
      <c r="D63" s="104" t="s">
        <v>498</v>
      </c>
      <c r="E63" s="104" t="s">
        <v>5847</v>
      </c>
      <c r="F63" s="61" t="s">
        <v>37</v>
      </c>
      <c r="G63" s="109">
        <v>45531</v>
      </c>
      <c r="H63" s="106">
        <v>4325.9399999999996</v>
      </c>
      <c r="I63" s="106">
        <v>4325.9399999999996</v>
      </c>
      <c r="J63" s="106">
        <v>0</v>
      </c>
      <c r="K63" s="106">
        <v>0</v>
      </c>
      <c r="L63" s="107">
        <f ca="1">TODAY()-m_tbl_FAC_Comptes_Clients[[#This Row],[DueDate]]</f>
        <v>176</v>
      </c>
      <c r="M63" s="308"/>
    </row>
    <row r="64" spans="1:13" x14ac:dyDescent="0.25">
      <c r="A64" s="104">
        <v>24408</v>
      </c>
      <c r="B64" s="105">
        <v>45501</v>
      </c>
      <c r="C64" s="60" t="s">
        <v>3339</v>
      </c>
      <c r="D64" s="104" t="s">
        <v>327</v>
      </c>
      <c r="E64" s="104" t="s">
        <v>5847</v>
      </c>
      <c r="F64" s="61" t="s">
        <v>37</v>
      </c>
      <c r="G64" s="109">
        <v>45531</v>
      </c>
      <c r="H64" s="106">
        <v>804.83</v>
      </c>
      <c r="I64" s="106">
        <v>804.83</v>
      </c>
      <c r="J64" s="106">
        <v>0</v>
      </c>
      <c r="K64" s="106">
        <v>0</v>
      </c>
      <c r="L64" s="107">
        <f ca="1">TODAY()-m_tbl_FAC_Comptes_Clients[[#This Row],[DueDate]]</f>
        <v>176</v>
      </c>
      <c r="M64" s="308"/>
    </row>
    <row r="65" spans="1:13" x14ac:dyDescent="0.25">
      <c r="A65" s="104">
        <v>24410</v>
      </c>
      <c r="B65" s="105">
        <v>45501</v>
      </c>
      <c r="C65" s="60" t="s">
        <v>4142</v>
      </c>
      <c r="D65" s="104" t="s">
        <v>499</v>
      </c>
      <c r="E65" s="104" t="s">
        <v>5847</v>
      </c>
      <c r="F65" s="61" t="s">
        <v>37</v>
      </c>
      <c r="G65" s="109">
        <v>45531</v>
      </c>
      <c r="H65" s="106">
        <v>3578.6</v>
      </c>
      <c r="I65" s="106">
        <v>3578.6</v>
      </c>
      <c r="J65" s="106">
        <v>0</v>
      </c>
      <c r="K65" s="106">
        <v>0</v>
      </c>
      <c r="L65" s="107">
        <f ca="1">TODAY()-m_tbl_FAC_Comptes_Clients[[#This Row],[DueDate]]</f>
        <v>176</v>
      </c>
      <c r="M65" s="308"/>
    </row>
    <row r="66" spans="1:13" x14ac:dyDescent="0.25">
      <c r="A66" s="104">
        <v>24411</v>
      </c>
      <c r="B66" s="105">
        <v>45501</v>
      </c>
      <c r="C66" s="60" t="s">
        <v>3466</v>
      </c>
      <c r="D66" s="104" t="s">
        <v>473</v>
      </c>
      <c r="E66" s="104" t="s">
        <v>5847</v>
      </c>
      <c r="F66" s="61" t="s">
        <v>37</v>
      </c>
      <c r="G66" s="109">
        <v>45531</v>
      </c>
      <c r="H66" s="106">
        <v>2263.5700000000002</v>
      </c>
      <c r="I66" s="106">
        <v>2263.5700000000002</v>
      </c>
      <c r="J66" s="106">
        <v>0</v>
      </c>
      <c r="K66" s="106">
        <v>0</v>
      </c>
      <c r="L66" s="107">
        <f ca="1">TODAY()-m_tbl_FAC_Comptes_Clients[[#This Row],[DueDate]]</f>
        <v>176</v>
      </c>
      <c r="M66" s="308"/>
    </row>
    <row r="67" spans="1:13" x14ac:dyDescent="0.25">
      <c r="A67" s="104">
        <v>24412</v>
      </c>
      <c r="B67" s="105">
        <v>45501</v>
      </c>
      <c r="C67" s="60" t="s">
        <v>3466</v>
      </c>
      <c r="D67" s="104" t="s">
        <v>473</v>
      </c>
      <c r="E67" s="104" t="s">
        <v>5847</v>
      </c>
      <c r="F67" s="61" t="s">
        <v>37</v>
      </c>
      <c r="G67" s="109">
        <v>45531</v>
      </c>
      <c r="H67" s="106">
        <v>2263.5700000000002</v>
      </c>
      <c r="I67" s="106">
        <v>2263.5700000000002</v>
      </c>
      <c r="J67" s="106">
        <v>0</v>
      </c>
      <c r="K67" s="106">
        <v>0</v>
      </c>
      <c r="L67" s="107">
        <f ca="1">TODAY()-m_tbl_FAC_Comptes_Clients[[#This Row],[DueDate]]</f>
        <v>176</v>
      </c>
      <c r="M67" s="308"/>
    </row>
    <row r="68" spans="1:13" x14ac:dyDescent="0.25">
      <c r="A68" s="104">
        <v>24413</v>
      </c>
      <c r="B68" s="105">
        <v>45501</v>
      </c>
      <c r="C68" s="60" t="s">
        <v>4143</v>
      </c>
      <c r="D68" s="104" t="s">
        <v>500</v>
      </c>
      <c r="E68" s="104" t="s">
        <v>5847</v>
      </c>
      <c r="F68" s="61" t="s">
        <v>37</v>
      </c>
      <c r="G68" s="109">
        <v>45531</v>
      </c>
      <c r="H68" s="106">
        <v>7976.4</v>
      </c>
      <c r="I68" s="106">
        <v>7976.4</v>
      </c>
      <c r="J68" s="106">
        <v>0</v>
      </c>
      <c r="K68" s="106">
        <v>0</v>
      </c>
      <c r="L68" s="107">
        <f ca="1">TODAY()-m_tbl_FAC_Comptes_Clients[[#This Row],[DueDate]]</f>
        <v>176</v>
      </c>
      <c r="M68" s="308"/>
    </row>
    <row r="69" spans="1:13" x14ac:dyDescent="0.25">
      <c r="A69" s="104">
        <v>24415</v>
      </c>
      <c r="B69" s="105">
        <v>45501</v>
      </c>
      <c r="C69" s="60" t="s">
        <v>4144</v>
      </c>
      <c r="D69" s="104" t="s">
        <v>501</v>
      </c>
      <c r="E69" s="104" t="s">
        <v>5847</v>
      </c>
      <c r="F69" s="61" t="s">
        <v>37</v>
      </c>
      <c r="G69" s="109">
        <v>45531</v>
      </c>
      <c r="H69" s="106">
        <v>5432.57</v>
      </c>
      <c r="I69" s="106">
        <v>5432.57</v>
      </c>
      <c r="J69" s="106">
        <v>0</v>
      </c>
      <c r="K69" s="106">
        <v>0</v>
      </c>
      <c r="L69" s="107">
        <f ca="1">TODAY()-m_tbl_FAC_Comptes_Clients[[#This Row],[DueDate]]</f>
        <v>176</v>
      </c>
      <c r="M69" s="308"/>
    </row>
    <row r="70" spans="1:13" x14ac:dyDescent="0.25">
      <c r="A70" s="104">
        <v>24416</v>
      </c>
      <c r="B70" s="105">
        <v>45501</v>
      </c>
      <c r="C70" s="60" t="s">
        <v>4145</v>
      </c>
      <c r="D70" s="104" t="s">
        <v>502</v>
      </c>
      <c r="E70" s="104" t="s">
        <v>5847</v>
      </c>
      <c r="F70" s="61" t="s">
        <v>37</v>
      </c>
      <c r="G70" s="109">
        <v>45531</v>
      </c>
      <c r="H70" s="106">
        <v>563.38</v>
      </c>
      <c r="I70" s="106">
        <v>563.38</v>
      </c>
      <c r="J70" s="106">
        <v>0</v>
      </c>
      <c r="K70" s="106">
        <v>0</v>
      </c>
      <c r="L70" s="107">
        <f ca="1">TODAY()-m_tbl_FAC_Comptes_Clients[[#This Row],[DueDate]]</f>
        <v>176</v>
      </c>
      <c r="M70" s="308"/>
    </row>
    <row r="71" spans="1:13" x14ac:dyDescent="0.25">
      <c r="A71" s="104">
        <v>24417</v>
      </c>
      <c r="B71" s="105">
        <v>45501</v>
      </c>
      <c r="C71" s="60" t="s">
        <v>4146</v>
      </c>
      <c r="D71" s="104" t="s">
        <v>503</v>
      </c>
      <c r="E71" s="104" t="s">
        <v>5847</v>
      </c>
      <c r="F71" s="61" t="s">
        <v>37</v>
      </c>
      <c r="G71" s="109">
        <v>45531</v>
      </c>
      <c r="H71" s="106">
        <v>201.21</v>
      </c>
      <c r="I71" s="106">
        <v>201.21</v>
      </c>
      <c r="J71" s="106">
        <v>0</v>
      </c>
      <c r="K71" s="106">
        <v>0</v>
      </c>
      <c r="L71" s="107">
        <f ca="1">TODAY()-m_tbl_FAC_Comptes_Clients[[#This Row],[DueDate]]</f>
        <v>176</v>
      </c>
      <c r="M71" s="308"/>
    </row>
    <row r="72" spans="1:13" x14ac:dyDescent="0.25">
      <c r="A72" s="104">
        <v>24419</v>
      </c>
      <c r="B72" s="105">
        <v>45501</v>
      </c>
      <c r="C72" s="60" t="s">
        <v>1667</v>
      </c>
      <c r="D72" s="104" t="s">
        <v>330</v>
      </c>
      <c r="E72" s="104" t="s">
        <v>5847</v>
      </c>
      <c r="F72" s="61" t="s">
        <v>37</v>
      </c>
      <c r="G72" s="109">
        <v>45531</v>
      </c>
      <c r="H72" s="106">
        <v>18812.79</v>
      </c>
      <c r="I72" s="106">
        <v>18812.79</v>
      </c>
      <c r="J72" s="106">
        <v>0</v>
      </c>
      <c r="K72" s="106">
        <v>0</v>
      </c>
      <c r="L72" s="107">
        <f ca="1">TODAY()-m_tbl_FAC_Comptes_Clients[[#This Row],[DueDate]]</f>
        <v>176</v>
      </c>
      <c r="M72" s="308"/>
    </row>
    <row r="73" spans="1:13" x14ac:dyDescent="0.25">
      <c r="A73" s="104">
        <v>24420</v>
      </c>
      <c r="B73" s="105">
        <v>45501</v>
      </c>
      <c r="C73" s="60" t="s">
        <v>4147</v>
      </c>
      <c r="D73" s="104" t="s">
        <v>504</v>
      </c>
      <c r="E73" s="104" t="s">
        <v>5847</v>
      </c>
      <c r="F73" s="61" t="s">
        <v>37</v>
      </c>
      <c r="G73" s="109">
        <v>45531</v>
      </c>
      <c r="H73" s="106">
        <v>11368.16</v>
      </c>
      <c r="I73" s="106">
        <v>11368.16</v>
      </c>
      <c r="J73" s="106">
        <v>0</v>
      </c>
      <c r="K73" s="106">
        <v>0</v>
      </c>
      <c r="L73" s="107">
        <f ca="1">TODAY()-m_tbl_FAC_Comptes_Clients[[#This Row],[DueDate]]</f>
        <v>176</v>
      </c>
      <c r="M73" s="308"/>
    </row>
    <row r="74" spans="1:13" x14ac:dyDescent="0.25">
      <c r="A74" s="104">
        <v>24421</v>
      </c>
      <c r="B74" s="105">
        <v>45501</v>
      </c>
      <c r="C74" s="60" t="s">
        <v>4147</v>
      </c>
      <c r="D74" s="104" t="s">
        <v>504</v>
      </c>
      <c r="E74" s="104" t="s">
        <v>5847</v>
      </c>
      <c r="F74" s="61" t="s">
        <v>37</v>
      </c>
      <c r="G74" s="109">
        <v>45531</v>
      </c>
      <c r="H74" s="106">
        <v>2213.27</v>
      </c>
      <c r="I74" s="106">
        <v>2213.27</v>
      </c>
      <c r="J74" s="106">
        <v>0</v>
      </c>
      <c r="K74" s="106">
        <v>0</v>
      </c>
      <c r="L74" s="107">
        <f ca="1">TODAY()-m_tbl_FAC_Comptes_Clients[[#This Row],[DueDate]]</f>
        <v>176</v>
      </c>
      <c r="M74" s="308"/>
    </row>
    <row r="75" spans="1:13" x14ac:dyDescent="0.25">
      <c r="A75" s="104">
        <v>24422</v>
      </c>
      <c r="B75" s="105">
        <v>45501</v>
      </c>
      <c r="C75" s="60" t="s">
        <v>333</v>
      </c>
      <c r="D75" s="104" t="s">
        <v>332</v>
      </c>
      <c r="E75" s="104" t="s">
        <v>5847</v>
      </c>
      <c r="F75" s="61" t="s">
        <v>37</v>
      </c>
      <c r="G75" s="109">
        <v>45531</v>
      </c>
      <c r="H75" s="106">
        <v>15895.29</v>
      </c>
      <c r="I75" s="106">
        <v>15895.29</v>
      </c>
      <c r="J75" s="106">
        <v>0</v>
      </c>
      <c r="K75" s="106">
        <v>0</v>
      </c>
      <c r="L75" s="107">
        <f ca="1">TODAY()-m_tbl_FAC_Comptes_Clients[[#This Row],[DueDate]]</f>
        <v>176</v>
      </c>
      <c r="M75" s="308"/>
    </row>
    <row r="76" spans="1:13" x14ac:dyDescent="0.25">
      <c r="A76" s="104">
        <v>24423</v>
      </c>
      <c r="B76" s="105">
        <v>45501</v>
      </c>
      <c r="C76" s="60" t="s">
        <v>4148</v>
      </c>
      <c r="D76" s="104" t="s">
        <v>505</v>
      </c>
      <c r="E76" s="104" t="s">
        <v>5847</v>
      </c>
      <c r="F76" s="61" t="s">
        <v>37</v>
      </c>
      <c r="G76" s="109">
        <v>45531</v>
      </c>
      <c r="H76" s="106">
        <v>1106.6400000000001</v>
      </c>
      <c r="I76" s="106">
        <v>1106.6400000000001</v>
      </c>
      <c r="J76" s="106">
        <v>0</v>
      </c>
      <c r="K76" s="106">
        <v>0</v>
      </c>
      <c r="L76" s="107">
        <f ca="1">TODAY()-m_tbl_FAC_Comptes_Clients[[#This Row],[DueDate]]</f>
        <v>176</v>
      </c>
      <c r="M76" s="308"/>
    </row>
    <row r="77" spans="1:13" x14ac:dyDescent="0.25">
      <c r="A77" s="104">
        <v>24424</v>
      </c>
      <c r="B77" s="105">
        <v>45501</v>
      </c>
      <c r="C77" s="60" t="s">
        <v>4149</v>
      </c>
      <c r="D77" s="104" t="s">
        <v>380</v>
      </c>
      <c r="E77" s="104" t="s">
        <v>5847</v>
      </c>
      <c r="F77" s="61" t="s">
        <v>37</v>
      </c>
      <c r="G77" s="109">
        <v>45531</v>
      </c>
      <c r="H77" s="106">
        <v>603.62</v>
      </c>
      <c r="I77" s="106">
        <v>603.62</v>
      </c>
      <c r="J77" s="106">
        <v>0</v>
      </c>
      <c r="K77" s="106">
        <v>0</v>
      </c>
      <c r="L77" s="107">
        <f ca="1">TODAY()-m_tbl_FAC_Comptes_Clients[[#This Row],[DueDate]]</f>
        <v>176</v>
      </c>
      <c r="M77" s="308"/>
    </row>
    <row r="78" spans="1:13" x14ac:dyDescent="0.25">
      <c r="A78" s="104">
        <v>24425</v>
      </c>
      <c r="B78" s="105">
        <v>45501</v>
      </c>
      <c r="C78" s="60" t="s">
        <v>4150</v>
      </c>
      <c r="D78" s="104" t="s">
        <v>506</v>
      </c>
      <c r="E78" s="104" t="s">
        <v>5847</v>
      </c>
      <c r="F78" s="61" t="s">
        <v>37</v>
      </c>
      <c r="G78" s="109">
        <v>45531</v>
      </c>
      <c r="H78" s="106">
        <v>1207.24</v>
      </c>
      <c r="I78" s="106">
        <v>1207.24</v>
      </c>
      <c r="J78" s="106">
        <v>0</v>
      </c>
      <c r="K78" s="106">
        <v>0</v>
      </c>
      <c r="L78" s="107">
        <f ca="1">TODAY()-m_tbl_FAC_Comptes_Clients[[#This Row],[DueDate]]</f>
        <v>176</v>
      </c>
      <c r="M78" s="308"/>
    </row>
    <row r="79" spans="1:13" x14ac:dyDescent="0.25">
      <c r="A79" s="104">
        <v>24426</v>
      </c>
      <c r="B79" s="105">
        <v>45501</v>
      </c>
      <c r="C79" s="60" t="s">
        <v>4151</v>
      </c>
      <c r="D79" s="104" t="s">
        <v>507</v>
      </c>
      <c r="E79" s="104" t="s">
        <v>5847</v>
      </c>
      <c r="F79" s="61" t="s">
        <v>37</v>
      </c>
      <c r="G79" s="109">
        <v>45531</v>
      </c>
      <c r="H79" s="106">
        <v>1710.26</v>
      </c>
      <c r="I79" s="106">
        <v>1710.26</v>
      </c>
      <c r="J79" s="106">
        <v>0</v>
      </c>
      <c r="K79" s="106">
        <v>0</v>
      </c>
      <c r="L79" s="107">
        <f ca="1">TODAY()-m_tbl_FAC_Comptes_Clients[[#This Row],[DueDate]]</f>
        <v>176</v>
      </c>
      <c r="M79" s="308"/>
    </row>
    <row r="80" spans="1:13" x14ac:dyDescent="0.25">
      <c r="A80" s="104">
        <v>24427</v>
      </c>
      <c r="B80" s="105">
        <v>45501</v>
      </c>
      <c r="C80" s="60" t="s">
        <v>4152</v>
      </c>
      <c r="D80" s="104" t="s">
        <v>508</v>
      </c>
      <c r="E80" s="104" t="s">
        <v>5847</v>
      </c>
      <c r="F80" s="61" t="s">
        <v>37</v>
      </c>
      <c r="G80" s="109">
        <v>45531</v>
      </c>
      <c r="H80" s="106">
        <v>6338</v>
      </c>
      <c r="I80" s="106">
        <v>6338</v>
      </c>
      <c r="J80" s="106">
        <v>0</v>
      </c>
      <c r="K80" s="106">
        <v>0</v>
      </c>
      <c r="L80" s="107">
        <f ca="1">TODAY()-m_tbl_FAC_Comptes_Clients[[#This Row],[DueDate]]</f>
        <v>176</v>
      </c>
      <c r="M80" s="308"/>
    </row>
    <row r="81" spans="1:13" x14ac:dyDescent="0.25">
      <c r="A81" s="104">
        <v>24428</v>
      </c>
      <c r="B81" s="105">
        <v>45501</v>
      </c>
      <c r="C81" s="60" t="s">
        <v>4153</v>
      </c>
      <c r="D81" s="104" t="s">
        <v>509</v>
      </c>
      <c r="E81" s="104" t="s">
        <v>5847</v>
      </c>
      <c r="F81" s="61" t="s">
        <v>37</v>
      </c>
      <c r="G81" s="109">
        <v>45531</v>
      </c>
      <c r="H81" s="106">
        <v>11307.79</v>
      </c>
      <c r="I81" s="106">
        <v>11307.79</v>
      </c>
      <c r="J81" s="106">
        <v>0</v>
      </c>
      <c r="K81" s="106">
        <v>0</v>
      </c>
      <c r="L81" s="107">
        <f ca="1">TODAY()-m_tbl_FAC_Comptes_Clients[[#This Row],[DueDate]]</f>
        <v>176</v>
      </c>
      <c r="M81" s="308"/>
    </row>
    <row r="82" spans="1:13" x14ac:dyDescent="0.25">
      <c r="A82" s="104">
        <v>24430</v>
      </c>
      <c r="B82" s="105">
        <v>45501</v>
      </c>
      <c r="C82" s="60" t="s">
        <v>4154</v>
      </c>
      <c r="D82" s="104" t="s">
        <v>510</v>
      </c>
      <c r="E82" s="104" t="s">
        <v>5847</v>
      </c>
      <c r="F82" s="61" t="s">
        <v>37</v>
      </c>
      <c r="G82" s="109">
        <v>45531</v>
      </c>
      <c r="H82" s="106">
        <v>2012.06</v>
      </c>
      <c r="I82" s="106">
        <v>2012.06</v>
      </c>
      <c r="J82" s="106">
        <v>0</v>
      </c>
      <c r="K82" s="106">
        <v>0</v>
      </c>
      <c r="L82" s="107">
        <f ca="1">TODAY()-m_tbl_FAC_Comptes_Clients[[#This Row],[DueDate]]</f>
        <v>176</v>
      </c>
      <c r="M82" s="308"/>
    </row>
    <row r="83" spans="1:13" x14ac:dyDescent="0.25">
      <c r="A83" s="104">
        <v>24431</v>
      </c>
      <c r="B83" s="105">
        <v>45501</v>
      </c>
      <c r="C83" s="60" t="s">
        <v>579</v>
      </c>
      <c r="D83" s="104" t="s">
        <v>427</v>
      </c>
      <c r="E83" s="104" t="s">
        <v>5847</v>
      </c>
      <c r="F83" s="61" t="s">
        <v>37</v>
      </c>
      <c r="G83" s="109">
        <v>45531</v>
      </c>
      <c r="H83" s="106">
        <v>1609.65</v>
      </c>
      <c r="I83" s="106">
        <v>1609.65</v>
      </c>
      <c r="J83" s="106">
        <v>0</v>
      </c>
      <c r="K83" s="106">
        <v>0</v>
      </c>
      <c r="L83" s="107">
        <f ca="1">TODAY()-m_tbl_FAC_Comptes_Clients[[#This Row],[DueDate]]</f>
        <v>176</v>
      </c>
      <c r="M83" s="308"/>
    </row>
    <row r="84" spans="1:13" x14ac:dyDescent="0.25">
      <c r="A84" s="104">
        <v>24432</v>
      </c>
      <c r="B84" s="105">
        <v>45501</v>
      </c>
      <c r="C84" s="60" t="s">
        <v>1822</v>
      </c>
      <c r="D84" s="104" t="s">
        <v>365</v>
      </c>
      <c r="E84" s="104" t="s">
        <v>5847</v>
      </c>
      <c r="F84" s="61" t="s">
        <v>37</v>
      </c>
      <c r="G84" s="109">
        <v>45531</v>
      </c>
      <c r="H84" s="106">
        <v>9557.2999999999993</v>
      </c>
      <c r="I84" s="106">
        <v>9557.2999999999993</v>
      </c>
      <c r="J84" s="106">
        <v>0</v>
      </c>
      <c r="K84" s="106">
        <v>0</v>
      </c>
      <c r="L84" s="107">
        <f ca="1">TODAY()-m_tbl_FAC_Comptes_Clients[[#This Row],[DueDate]]</f>
        <v>176</v>
      </c>
      <c r="M84" s="308"/>
    </row>
    <row r="85" spans="1:13" x14ac:dyDescent="0.25">
      <c r="A85" s="104">
        <v>24433</v>
      </c>
      <c r="B85" s="105">
        <v>45501</v>
      </c>
      <c r="C85" s="60" t="s">
        <v>4155</v>
      </c>
      <c r="D85" s="104" t="s">
        <v>512</v>
      </c>
      <c r="E85" s="104" t="s">
        <v>5847</v>
      </c>
      <c r="F85" s="61" t="s">
        <v>37</v>
      </c>
      <c r="G85" s="109">
        <v>45531</v>
      </c>
      <c r="H85" s="106">
        <v>5030.16</v>
      </c>
      <c r="I85" s="106">
        <v>5030.16</v>
      </c>
      <c r="J85" s="106">
        <v>0</v>
      </c>
      <c r="K85" s="106">
        <v>0</v>
      </c>
      <c r="L85" s="107">
        <f ca="1">TODAY()-m_tbl_FAC_Comptes_Clients[[#This Row],[DueDate]]</f>
        <v>176</v>
      </c>
      <c r="M85" s="308"/>
    </row>
    <row r="86" spans="1:13" x14ac:dyDescent="0.25">
      <c r="A86" s="104">
        <v>24434</v>
      </c>
      <c r="B86" s="105">
        <v>45501</v>
      </c>
      <c r="C86" s="60" t="s">
        <v>4156</v>
      </c>
      <c r="D86" s="104" t="s">
        <v>353</v>
      </c>
      <c r="E86" s="104" t="s">
        <v>5847</v>
      </c>
      <c r="F86" s="61" t="s">
        <v>37</v>
      </c>
      <c r="G86" s="109">
        <v>45531</v>
      </c>
      <c r="H86" s="106">
        <v>5935.59</v>
      </c>
      <c r="I86" s="106">
        <v>5935.59</v>
      </c>
      <c r="J86" s="106">
        <v>0</v>
      </c>
      <c r="K86" s="106">
        <v>0</v>
      </c>
      <c r="L86" s="107">
        <f ca="1">TODAY()-m_tbl_FAC_Comptes_Clients[[#This Row],[DueDate]]</f>
        <v>176</v>
      </c>
      <c r="M86" s="308"/>
    </row>
    <row r="87" spans="1:13" x14ac:dyDescent="0.25">
      <c r="A87" s="104">
        <v>24435</v>
      </c>
      <c r="B87" s="105">
        <v>45501</v>
      </c>
      <c r="C87" s="60" t="s">
        <v>3561</v>
      </c>
      <c r="D87" s="104" t="s">
        <v>367</v>
      </c>
      <c r="E87" s="104" t="s">
        <v>5847</v>
      </c>
      <c r="F87" s="61" t="s">
        <v>37</v>
      </c>
      <c r="G87" s="109">
        <v>45531</v>
      </c>
      <c r="H87" s="106">
        <v>9586.0499999999993</v>
      </c>
      <c r="I87" s="106">
        <v>9586.0499999999993</v>
      </c>
      <c r="J87" s="106">
        <v>0</v>
      </c>
      <c r="K87" s="106">
        <v>0</v>
      </c>
      <c r="L87" s="107">
        <f ca="1">TODAY()-m_tbl_FAC_Comptes_Clients[[#This Row],[DueDate]]</f>
        <v>176</v>
      </c>
      <c r="M87" s="308"/>
    </row>
    <row r="88" spans="1:13" x14ac:dyDescent="0.25">
      <c r="A88" s="104">
        <v>24436</v>
      </c>
      <c r="B88" s="105">
        <v>45501</v>
      </c>
      <c r="C88" s="60" t="s">
        <v>4157</v>
      </c>
      <c r="D88" s="104" t="s">
        <v>513</v>
      </c>
      <c r="E88" s="104" t="s">
        <v>5847</v>
      </c>
      <c r="F88" s="61" t="s">
        <v>37</v>
      </c>
      <c r="G88" s="109">
        <v>45531</v>
      </c>
      <c r="H88" s="106">
        <v>905.43</v>
      </c>
      <c r="I88" s="106">
        <v>905.43</v>
      </c>
      <c r="J88" s="106">
        <v>0</v>
      </c>
      <c r="K88" s="106">
        <v>0</v>
      </c>
      <c r="L88" s="107">
        <f ca="1">TODAY()-m_tbl_FAC_Comptes_Clients[[#This Row],[DueDate]]</f>
        <v>176</v>
      </c>
      <c r="M88" s="308"/>
    </row>
    <row r="89" spans="1:13" x14ac:dyDescent="0.25">
      <c r="A89" s="104">
        <v>24439</v>
      </c>
      <c r="B89" s="105">
        <v>45501</v>
      </c>
      <c r="C89" s="60" t="s">
        <v>4158</v>
      </c>
      <c r="D89" s="104" t="s">
        <v>514</v>
      </c>
      <c r="E89" s="104" t="s">
        <v>5847</v>
      </c>
      <c r="F89" s="61" t="s">
        <v>37</v>
      </c>
      <c r="G89" s="109">
        <v>45531</v>
      </c>
      <c r="H89" s="106">
        <v>503.02</v>
      </c>
      <c r="I89" s="106">
        <v>503.02</v>
      </c>
      <c r="J89" s="106">
        <v>0</v>
      </c>
      <c r="K89" s="106">
        <v>0</v>
      </c>
      <c r="L89" s="107">
        <f ca="1">TODAY()-m_tbl_FAC_Comptes_Clients[[#This Row],[DueDate]]</f>
        <v>176</v>
      </c>
      <c r="M89" s="308"/>
    </row>
    <row r="90" spans="1:13" x14ac:dyDescent="0.25">
      <c r="A90" s="104">
        <v>24440</v>
      </c>
      <c r="B90" s="105">
        <v>45501</v>
      </c>
      <c r="C90" s="60" t="s">
        <v>4159</v>
      </c>
      <c r="D90" s="104" t="s">
        <v>515</v>
      </c>
      <c r="E90" s="104" t="s">
        <v>5847</v>
      </c>
      <c r="F90" s="61" t="s">
        <v>37</v>
      </c>
      <c r="G90" s="109">
        <v>45531</v>
      </c>
      <c r="H90" s="106">
        <v>1509.05</v>
      </c>
      <c r="I90" s="106">
        <v>1509.05</v>
      </c>
      <c r="J90" s="106">
        <v>0</v>
      </c>
      <c r="K90" s="106">
        <v>0</v>
      </c>
      <c r="L90" s="107">
        <f ca="1">TODAY()-m_tbl_FAC_Comptes_Clients[[#This Row],[DueDate]]</f>
        <v>176</v>
      </c>
      <c r="M90" s="308"/>
    </row>
    <row r="91" spans="1:13" x14ac:dyDescent="0.25">
      <c r="A91" s="104">
        <v>24441</v>
      </c>
      <c r="B91" s="105">
        <v>45501</v>
      </c>
      <c r="C91" s="60" t="s">
        <v>4160</v>
      </c>
      <c r="D91" s="104" t="s">
        <v>516</v>
      </c>
      <c r="E91" s="104" t="s">
        <v>5847</v>
      </c>
      <c r="F91" s="61" t="s">
        <v>37</v>
      </c>
      <c r="G91" s="109">
        <v>45531</v>
      </c>
      <c r="H91" s="106">
        <v>503.02</v>
      </c>
      <c r="I91" s="106">
        <v>503.02</v>
      </c>
      <c r="J91" s="106">
        <v>0</v>
      </c>
      <c r="K91" s="106">
        <v>0</v>
      </c>
      <c r="L91" s="107">
        <f ca="1">TODAY()-m_tbl_FAC_Comptes_Clients[[#This Row],[DueDate]]</f>
        <v>176</v>
      </c>
      <c r="M91" s="308"/>
    </row>
    <row r="92" spans="1:13" x14ac:dyDescent="0.25">
      <c r="A92" s="104">
        <v>24443</v>
      </c>
      <c r="B92" s="105">
        <v>45501</v>
      </c>
      <c r="C92" s="60" t="s">
        <v>3569</v>
      </c>
      <c r="D92" s="104" t="s">
        <v>242</v>
      </c>
      <c r="E92" s="104" t="s">
        <v>5847</v>
      </c>
      <c r="F92" s="61" t="s">
        <v>37</v>
      </c>
      <c r="G92" s="109">
        <v>45531</v>
      </c>
      <c r="H92" s="106">
        <v>301.81</v>
      </c>
      <c r="I92" s="106">
        <v>301.81</v>
      </c>
      <c r="J92" s="106">
        <v>0</v>
      </c>
      <c r="K92" s="106">
        <v>0</v>
      </c>
      <c r="L92" s="107">
        <f ca="1">TODAY()-m_tbl_FAC_Comptes_Clients[[#This Row],[DueDate]]</f>
        <v>176</v>
      </c>
      <c r="M92" s="308"/>
    </row>
    <row r="93" spans="1:13" x14ac:dyDescent="0.25">
      <c r="A93" s="104">
        <v>24444</v>
      </c>
      <c r="B93" s="105">
        <v>45501</v>
      </c>
      <c r="C93" s="60" t="s">
        <v>4161</v>
      </c>
      <c r="D93" s="104" t="s">
        <v>517</v>
      </c>
      <c r="E93" s="104" t="s">
        <v>5847</v>
      </c>
      <c r="F93" s="61" t="s">
        <v>37</v>
      </c>
      <c r="G93" s="109">
        <v>45531</v>
      </c>
      <c r="H93" s="106">
        <v>2313.88</v>
      </c>
      <c r="I93" s="106">
        <v>2313.88</v>
      </c>
      <c r="J93" s="106">
        <v>0</v>
      </c>
      <c r="K93" s="106">
        <v>0</v>
      </c>
      <c r="L93" s="107">
        <f ca="1">TODAY()-m_tbl_FAC_Comptes_Clients[[#This Row],[DueDate]]</f>
        <v>176</v>
      </c>
      <c r="M93" s="308"/>
    </row>
    <row r="94" spans="1:13" x14ac:dyDescent="0.25">
      <c r="A94" s="104">
        <v>24446</v>
      </c>
      <c r="B94" s="105">
        <v>45501</v>
      </c>
      <c r="C94" s="60" t="s">
        <v>4162</v>
      </c>
      <c r="D94" s="104" t="s">
        <v>518</v>
      </c>
      <c r="E94" s="104" t="s">
        <v>5847</v>
      </c>
      <c r="F94" s="61" t="s">
        <v>37</v>
      </c>
      <c r="G94" s="109">
        <v>45531</v>
      </c>
      <c r="H94" s="106">
        <v>1810.86</v>
      </c>
      <c r="I94" s="106">
        <v>1810.86</v>
      </c>
      <c r="J94" s="106">
        <v>0</v>
      </c>
      <c r="K94" s="106">
        <v>0</v>
      </c>
      <c r="L94" s="107">
        <f ca="1">TODAY()-m_tbl_FAC_Comptes_Clients[[#This Row],[DueDate]]</f>
        <v>176</v>
      </c>
      <c r="M94" s="308"/>
    </row>
    <row r="95" spans="1:13" x14ac:dyDescent="0.25">
      <c r="A95" s="104">
        <v>24447</v>
      </c>
      <c r="B95" s="105">
        <v>45501</v>
      </c>
      <c r="C95" s="60" t="s">
        <v>3559</v>
      </c>
      <c r="D95" s="104" t="s">
        <v>519</v>
      </c>
      <c r="E95" s="104" t="s">
        <v>5847</v>
      </c>
      <c r="F95" s="61" t="s">
        <v>37</v>
      </c>
      <c r="G95" s="109">
        <v>45531</v>
      </c>
      <c r="H95" s="106">
        <v>704.23</v>
      </c>
      <c r="I95" s="106">
        <v>704.23</v>
      </c>
      <c r="J95" s="106">
        <v>0</v>
      </c>
      <c r="K95" s="106">
        <v>0</v>
      </c>
      <c r="L95" s="107">
        <f ca="1">TODAY()-m_tbl_FAC_Comptes_Clients[[#This Row],[DueDate]]</f>
        <v>176</v>
      </c>
      <c r="M95" s="308"/>
    </row>
    <row r="96" spans="1:13" x14ac:dyDescent="0.25">
      <c r="A96" s="104">
        <v>24448</v>
      </c>
      <c r="B96" s="105">
        <v>45501</v>
      </c>
      <c r="C96" s="60" t="s">
        <v>4163</v>
      </c>
      <c r="D96" s="104" t="s">
        <v>336</v>
      </c>
      <c r="E96" s="104" t="s">
        <v>5847</v>
      </c>
      <c r="F96" s="61" t="s">
        <v>37</v>
      </c>
      <c r="G96" s="109">
        <v>45531</v>
      </c>
      <c r="H96" s="106">
        <v>2917.5</v>
      </c>
      <c r="I96" s="106">
        <v>2917.5</v>
      </c>
      <c r="J96" s="106">
        <v>0</v>
      </c>
      <c r="K96" s="106">
        <v>0</v>
      </c>
      <c r="L96" s="107">
        <f ca="1">TODAY()-m_tbl_FAC_Comptes_Clients[[#This Row],[DueDate]]</f>
        <v>176</v>
      </c>
      <c r="M96" s="308"/>
    </row>
    <row r="97" spans="1:13" x14ac:dyDescent="0.25">
      <c r="A97" s="104">
        <v>24449</v>
      </c>
      <c r="B97" s="105">
        <v>45501</v>
      </c>
      <c r="C97" s="60" t="s">
        <v>3303</v>
      </c>
      <c r="D97" s="104" t="s">
        <v>421</v>
      </c>
      <c r="E97" s="104" t="s">
        <v>5847</v>
      </c>
      <c r="F97" s="61" t="s">
        <v>37</v>
      </c>
      <c r="G97" s="109">
        <v>45531</v>
      </c>
      <c r="H97" s="106">
        <v>3420.51</v>
      </c>
      <c r="I97" s="106">
        <v>3420.51</v>
      </c>
      <c r="J97" s="106">
        <v>0</v>
      </c>
      <c r="K97" s="106">
        <v>0</v>
      </c>
      <c r="L97" s="107">
        <f ca="1">TODAY()-m_tbl_FAC_Comptes_Clients[[#This Row],[DueDate]]</f>
        <v>176</v>
      </c>
      <c r="M97" s="308"/>
    </row>
    <row r="98" spans="1:13" x14ac:dyDescent="0.25">
      <c r="A98" s="104">
        <v>24450</v>
      </c>
      <c r="B98" s="105">
        <v>45501</v>
      </c>
      <c r="C98" s="60" t="s">
        <v>1820</v>
      </c>
      <c r="D98" s="104" t="s">
        <v>520</v>
      </c>
      <c r="E98" s="104" t="s">
        <v>5847</v>
      </c>
      <c r="F98" s="61" t="s">
        <v>37</v>
      </c>
      <c r="G98" s="109">
        <v>45531</v>
      </c>
      <c r="H98" s="106">
        <v>3018.09</v>
      </c>
      <c r="I98" s="106">
        <v>3018.09</v>
      </c>
      <c r="J98" s="106">
        <v>0</v>
      </c>
      <c r="K98" s="106">
        <v>0</v>
      </c>
      <c r="L98" s="107">
        <f ca="1">TODAY()-m_tbl_FAC_Comptes_Clients[[#This Row],[DueDate]]</f>
        <v>176</v>
      </c>
      <c r="M98" s="308"/>
    </row>
    <row r="99" spans="1:13" x14ac:dyDescent="0.25">
      <c r="A99" s="104">
        <v>24451</v>
      </c>
      <c r="B99" s="105">
        <v>45501</v>
      </c>
      <c r="C99" s="60" t="s">
        <v>3237</v>
      </c>
      <c r="D99" s="104" t="s">
        <v>521</v>
      </c>
      <c r="E99" s="104" t="s">
        <v>5847</v>
      </c>
      <c r="F99" s="61" t="s">
        <v>37</v>
      </c>
      <c r="G99" s="109">
        <v>45531</v>
      </c>
      <c r="H99" s="106">
        <v>3118.7</v>
      </c>
      <c r="I99" s="106">
        <v>3118.7</v>
      </c>
      <c r="J99" s="106">
        <v>0</v>
      </c>
      <c r="K99" s="106">
        <v>0</v>
      </c>
      <c r="L99" s="107">
        <f ca="1">TODAY()-m_tbl_FAC_Comptes_Clients[[#This Row],[DueDate]]</f>
        <v>176</v>
      </c>
      <c r="M99" s="308"/>
    </row>
    <row r="100" spans="1:13" x14ac:dyDescent="0.25">
      <c r="A100" s="104">
        <v>24452</v>
      </c>
      <c r="B100" s="105">
        <v>45501</v>
      </c>
      <c r="C100" s="60" t="s">
        <v>4164</v>
      </c>
      <c r="D100" s="104" t="s">
        <v>522</v>
      </c>
      <c r="E100" s="104" t="s">
        <v>5847</v>
      </c>
      <c r="F100" s="61" t="s">
        <v>37</v>
      </c>
      <c r="G100" s="109">
        <v>45531</v>
      </c>
      <c r="H100" s="106">
        <v>704.23</v>
      </c>
      <c r="I100" s="106">
        <v>704.23</v>
      </c>
      <c r="J100" s="106">
        <v>0</v>
      </c>
      <c r="K100" s="106">
        <v>0</v>
      </c>
      <c r="L100" s="107">
        <f ca="1">TODAY()-m_tbl_FAC_Comptes_Clients[[#This Row],[DueDate]]</f>
        <v>176</v>
      </c>
      <c r="M100" s="308"/>
    </row>
    <row r="101" spans="1:13" x14ac:dyDescent="0.25">
      <c r="A101" s="104">
        <v>24453</v>
      </c>
      <c r="B101" s="105">
        <v>45501</v>
      </c>
      <c r="C101" s="60" t="s">
        <v>3239</v>
      </c>
      <c r="D101" s="104" t="s">
        <v>338</v>
      </c>
      <c r="E101" s="104" t="s">
        <v>5847</v>
      </c>
      <c r="F101" s="61" t="s">
        <v>37</v>
      </c>
      <c r="G101" s="109">
        <v>45531</v>
      </c>
      <c r="H101" s="106">
        <v>14688.06</v>
      </c>
      <c r="I101" s="106">
        <v>14688.06</v>
      </c>
      <c r="J101" s="106">
        <v>0</v>
      </c>
      <c r="K101" s="106">
        <v>0</v>
      </c>
      <c r="L101" s="107">
        <f ca="1">TODAY()-m_tbl_FAC_Comptes_Clients[[#This Row],[DueDate]]</f>
        <v>176</v>
      </c>
      <c r="M101" s="308"/>
    </row>
    <row r="102" spans="1:13" x14ac:dyDescent="0.25">
      <c r="A102" s="104">
        <v>24454</v>
      </c>
      <c r="B102" s="105">
        <v>45502</v>
      </c>
      <c r="C102" s="60" t="s">
        <v>4165</v>
      </c>
      <c r="D102" s="104" t="s">
        <v>523</v>
      </c>
      <c r="E102" s="104" t="s">
        <v>5847</v>
      </c>
      <c r="F102" s="61" t="s">
        <v>37</v>
      </c>
      <c r="G102" s="109">
        <v>45532</v>
      </c>
      <c r="H102" s="106">
        <v>2313.88</v>
      </c>
      <c r="I102" s="106">
        <v>2313.88</v>
      </c>
      <c r="J102" s="106">
        <v>0</v>
      </c>
      <c r="K102" s="106">
        <v>0</v>
      </c>
      <c r="L102" s="107">
        <f ca="1">TODAY()-m_tbl_FAC_Comptes_Clients[[#This Row],[DueDate]]</f>
        <v>175</v>
      </c>
      <c r="M102" s="308"/>
    </row>
    <row r="103" spans="1:13" x14ac:dyDescent="0.25">
      <c r="A103" s="104">
        <v>24456</v>
      </c>
      <c r="B103" s="105">
        <v>45502</v>
      </c>
      <c r="C103" s="60" t="s">
        <v>4166</v>
      </c>
      <c r="D103" s="104" t="s">
        <v>524</v>
      </c>
      <c r="E103" s="104" t="s">
        <v>5847</v>
      </c>
      <c r="F103" s="61" t="s">
        <v>37</v>
      </c>
      <c r="G103" s="109">
        <v>45532</v>
      </c>
      <c r="H103" s="106">
        <v>704.23</v>
      </c>
      <c r="I103" s="106">
        <v>704.23</v>
      </c>
      <c r="J103" s="106">
        <v>0</v>
      </c>
      <c r="K103" s="106">
        <v>0</v>
      </c>
      <c r="L103" s="107">
        <f ca="1">TODAY()-m_tbl_FAC_Comptes_Clients[[#This Row],[DueDate]]</f>
        <v>175</v>
      </c>
      <c r="M103" s="308"/>
    </row>
    <row r="104" spans="1:13" x14ac:dyDescent="0.25">
      <c r="A104" s="104">
        <v>24457</v>
      </c>
      <c r="B104" s="105">
        <v>45502</v>
      </c>
      <c r="C104" s="60" t="s">
        <v>4167</v>
      </c>
      <c r="D104" s="104" t="s">
        <v>525</v>
      </c>
      <c r="E104" s="104" t="s">
        <v>5847</v>
      </c>
      <c r="F104" s="61" t="s">
        <v>37</v>
      </c>
      <c r="G104" s="109">
        <v>45532</v>
      </c>
      <c r="H104" s="106">
        <v>2313.88</v>
      </c>
      <c r="I104" s="106">
        <v>2313.88</v>
      </c>
      <c r="J104" s="106">
        <v>0</v>
      </c>
      <c r="K104" s="106">
        <v>0</v>
      </c>
      <c r="L104" s="107">
        <f ca="1">TODAY()-m_tbl_FAC_Comptes_Clients[[#This Row],[DueDate]]</f>
        <v>175</v>
      </c>
      <c r="M104" s="308"/>
    </row>
    <row r="105" spans="1:13" x14ac:dyDescent="0.25">
      <c r="A105" s="104">
        <v>24458</v>
      </c>
      <c r="B105" s="105">
        <v>45502</v>
      </c>
      <c r="C105" s="60" t="s">
        <v>526</v>
      </c>
      <c r="D105" s="104" t="s">
        <v>527</v>
      </c>
      <c r="E105" s="104" t="s">
        <v>5847</v>
      </c>
      <c r="F105" s="61" t="s">
        <v>37</v>
      </c>
      <c r="G105" s="109">
        <v>45532</v>
      </c>
      <c r="H105" s="106">
        <v>402.41</v>
      </c>
      <c r="I105" s="106">
        <v>402.41</v>
      </c>
      <c r="J105" s="106">
        <v>0</v>
      </c>
      <c r="K105" s="106">
        <v>0</v>
      </c>
      <c r="L105" s="107">
        <f ca="1">TODAY()-m_tbl_FAC_Comptes_Clients[[#This Row],[DueDate]]</f>
        <v>175</v>
      </c>
      <c r="M105" s="308"/>
    </row>
    <row r="106" spans="1:13" x14ac:dyDescent="0.25">
      <c r="A106" s="104">
        <v>24459</v>
      </c>
      <c r="B106" s="105">
        <v>45502</v>
      </c>
      <c r="C106" s="60" t="s">
        <v>3245</v>
      </c>
      <c r="D106" s="104" t="s">
        <v>424</v>
      </c>
      <c r="E106" s="104" t="s">
        <v>5847</v>
      </c>
      <c r="F106" s="61" t="s">
        <v>37</v>
      </c>
      <c r="G106" s="109">
        <v>45532</v>
      </c>
      <c r="H106" s="106">
        <v>2414.48</v>
      </c>
      <c r="I106" s="106">
        <v>2414.48</v>
      </c>
      <c r="J106" s="106">
        <v>0</v>
      </c>
      <c r="K106" s="106">
        <v>0</v>
      </c>
      <c r="L106" s="107">
        <f ca="1">TODAY()-m_tbl_FAC_Comptes_Clients[[#This Row],[DueDate]]</f>
        <v>175</v>
      </c>
      <c r="M106" s="308"/>
    </row>
    <row r="107" spans="1:13" x14ac:dyDescent="0.25">
      <c r="A107" s="104">
        <v>24460</v>
      </c>
      <c r="B107" s="105">
        <v>45502</v>
      </c>
      <c r="C107" s="60" t="s">
        <v>4168</v>
      </c>
      <c r="D107" s="104" t="s">
        <v>528</v>
      </c>
      <c r="E107" s="104" t="s">
        <v>5847</v>
      </c>
      <c r="F107" s="61" t="s">
        <v>37</v>
      </c>
      <c r="G107" s="109">
        <v>45532</v>
      </c>
      <c r="H107" s="106">
        <v>301.81</v>
      </c>
      <c r="I107" s="106">
        <v>301.81</v>
      </c>
      <c r="J107" s="106">
        <v>0</v>
      </c>
      <c r="K107" s="106">
        <v>0</v>
      </c>
      <c r="L107" s="107">
        <f ca="1">TODAY()-m_tbl_FAC_Comptes_Clients[[#This Row],[DueDate]]</f>
        <v>175</v>
      </c>
      <c r="M107" s="308"/>
    </row>
    <row r="108" spans="1:13" x14ac:dyDescent="0.25">
      <c r="A108" s="104">
        <v>24462</v>
      </c>
      <c r="B108" s="105">
        <v>45502</v>
      </c>
      <c r="C108" s="60" t="s">
        <v>3563</v>
      </c>
      <c r="D108" s="104" t="s">
        <v>529</v>
      </c>
      <c r="E108" s="104" t="s">
        <v>5847</v>
      </c>
      <c r="F108" s="61" t="s">
        <v>37</v>
      </c>
      <c r="G108" s="109">
        <v>45532</v>
      </c>
      <c r="H108" s="106">
        <v>3018.09</v>
      </c>
      <c r="I108" s="106">
        <v>3018.09</v>
      </c>
      <c r="J108" s="106">
        <v>0</v>
      </c>
      <c r="K108" s="106">
        <v>0</v>
      </c>
      <c r="L108" s="107">
        <f ca="1">TODAY()-m_tbl_FAC_Comptes_Clients[[#This Row],[DueDate]]</f>
        <v>175</v>
      </c>
      <c r="M108" s="308"/>
    </row>
    <row r="109" spans="1:13" x14ac:dyDescent="0.25">
      <c r="A109" s="104">
        <v>24463</v>
      </c>
      <c r="B109" s="105">
        <v>45502</v>
      </c>
      <c r="C109" s="60" t="s">
        <v>4169</v>
      </c>
      <c r="D109" s="104" t="s">
        <v>530</v>
      </c>
      <c r="E109" s="104" t="s">
        <v>5847</v>
      </c>
      <c r="F109" s="61" t="s">
        <v>37</v>
      </c>
      <c r="G109" s="109">
        <v>45532</v>
      </c>
      <c r="H109" s="106">
        <v>1810.86</v>
      </c>
      <c r="I109" s="106">
        <v>1810.86</v>
      </c>
      <c r="J109" s="106">
        <v>0</v>
      </c>
      <c r="K109" s="106">
        <v>0</v>
      </c>
      <c r="L109" s="107">
        <f ca="1">TODAY()-m_tbl_FAC_Comptes_Clients[[#This Row],[DueDate]]</f>
        <v>175</v>
      </c>
      <c r="M109" s="308"/>
    </row>
    <row r="110" spans="1:13" x14ac:dyDescent="0.25">
      <c r="A110" s="104">
        <v>24464</v>
      </c>
      <c r="B110" s="105">
        <v>45502</v>
      </c>
      <c r="C110" s="60" t="s">
        <v>4170</v>
      </c>
      <c r="D110" s="104" t="s">
        <v>531</v>
      </c>
      <c r="E110" s="104" t="s">
        <v>5847</v>
      </c>
      <c r="F110" s="61" t="s">
        <v>37</v>
      </c>
      <c r="G110" s="109">
        <v>45532</v>
      </c>
      <c r="H110" s="106">
        <v>1207.24</v>
      </c>
      <c r="I110" s="106">
        <v>1207.24</v>
      </c>
      <c r="J110" s="106">
        <v>0</v>
      </c>
      <c r="K110" s="106">
        <v>0</v>
      </c>
      <c r="L110" s="107">
        <f ca="1">TODAY()-m_tbl_FAC_Comptes_Clients[[#This Row],[DueDate]]</f>
        <v>175</v>
      </c>
      <c r="M110" s="308"/>
    </row>
    <row r="111" spans="1:13" x14ac:dyDescent="0.25">
      <c r="A111" s="104">
        <v>24465</v>
      </c>
      <c r="B111" s="105">
        <v>45502</v>
      </c>
      <c r="C111" s="60" t="s">
        <v>532</v>
      </c>
      <c r="D111" s="104" t="s">
        <v>533</v>
      </c>
      <c r="E111" s="104" t="s">
        <v>5847</v>
      </c>
      <c r="F111" s="61" t="s">
        <v>37</v>
      </c>
      <c r="G111" s="109">
        <v>45532</v>
      </c>
      <c r="H111" s="106">
        <v>603.62</v>
      </c>
      <c r="I111" s="106">
        <v>603.62</v>
      </c>
      <c r="J111" s="106">
        <v>0</v>
      </c>
      <c r="K111" s="106">
        <v>0</v>
      </c>
      <c r="L111" s="107">
        <f ca="1">TODAY()-m_tbl_FAC_Comptes_Clients[[#This Row],[DueDate]]</f>
        <v>175</v>
      </c>
      <c r="M111" s="308"/>
    </row>
    <row r="112" spans="1:13" x14ac:dyDescent="0.25">
      <c r="A112" s="104">
        <v>24466</v>
      </c>
      <c r="B112" s="105">
        <v>45502</v>
      </c>
      <c r="C112" s="60" t="s">
        <v>4171</v>
      </c>
      <c r="D112" s="104" t="s">
        <v>534</v>
      </c>
      <c r="E112" s="104" t="s">
        <v>5847</v>
      </c>
      <c r="F112" s="61" t="s">
        <v>37</v>
      </c>
      <c r="G112" s="109">
        <v>45532</v>
      </c>
      <c r="H112" s="106">
        <v>503.02</v>
      </c>
      <c r="I112" s="106">
        <v>503.02</v>
      </c>
      <c r="J112" s="106">
        <v>0</v>
      </c>
      <c r="K112" s="106">
        <v>0</v>
      </c>
      <c r="L112" s="107">
        <f ca="1">TODAY()-m_tbl_FAC_Comptes_Clients[[#This Row],[DueDate]]</f>
        <v>175</v>
      </c>
      <c r="M112" s="308"/>
    </row>
    <row r="113" spans="1:13" x14ac:dyDescent="0.25">
      <c r="A113" s="104">
        <v>24467</v>
      </c>
      <c r="B113" s="105">
        <v>45502</v>
      </c>
      <c r="C113" s="60" t="s">
        <v>4172</v>
      </c>
      <c r="D113" s="104" t="s">
        <v>535</v>
      </c>
      <c r="E113" s="104" t="s">
        <v>5847</v>
      </c>
      <c r="F113" s="61" t="s">
        <v>37</v>
      </c>
      <c r="G113" s="109">
        <v>45532</v>
      </c>
      <c r="H113" s="106">
        <v>704.23</v>
      </c>
      <c r="I113" s="106">
        <v>704.23</v>
      </c>
      <c r="J113" s="106">
        <v>0</v>
      </c>
      <c r="K113" s="106">
        <v>0</v>
      </c>
      <c r="L113" s="107">
        <f ca="1">TODAY()-m_tbl_FAC_Comptes_Clients[[#This Row],[DueDate]]</f>
        <v>175</v>
      </c>
      <c r="M113" s="308"/>
    </row>
    <row r="114" spans="1:13" x14ac:dyDescent="0.25">
      <c r="A114" s="104">
        <v>24468</v>
      </c>
      <c r="B114" s="105">
        <v>45502</v>
      </c>
      <c r="C114" s="60" t="s">
        <v>4173</v>
      </c>
      <c r="D114" s="104" t="s">
        <v>386</v>
      </c>
      <c r="E114" s="104" t="s">
        <v>5847</v>
      </c>
      <c r="F114" s="61" t="s">
        <v>37</v>
      </c>
      <c r="G114" s="109">
        <v>45532</v>
      </c>
      <c r="H114" s="106">
        <v>905.43</v>
      </c>
      <c r="I114" s="106">
        <v>905.43</v>
      </c>
      <c r="J114" s="106">
        <v>0</v>
      </c>
      <c r="K114" s="106">
        <v>0</v>
      </c>
      <c r="L114" s="107">
        <f ca="1">TODAY()-m_tbl_FAC_Comptes_Clients[[#This Row],[DueDate]]</f>
        <v>175</v>
      </c>
      <c r="M114" s="308"/>
    </row>
    <row r="115" spans="1:13" x14ac:dyDescent="0.25">
      <c r="A115" s="104">
        <v>24469</v>
      </c>
      <c r="B115" s="105">
        <v>45502</v>
      </c>
      <c r="C115" s="60" t="s">
        <v>4174</v>
      </c>
      <c r="D115" s="104" t="s">
        <v>536</v>
      </c>
      <c r="E115" s="104" t="s">
        <v>5847</v>
      </c>
      <c r="F115" s="61" t="s">
        <v>37</v>
      </c>
      <c r="G115" s="109">
        <v>45532</v>
      </c>
      <c r="H115" s="106">
        <v>1408.44</v>
      </c>
      <c r="I115" s="106">
        <v>1408.44</v>
      </c>
      <c r="J115" s="106">
        <v>0</v>
      </c>
      <c r="K115" s="106">
        <v>0</v>
      </c>
      <c r="L115" s="107">
        <f ca="1">TODAY()-m_tbl_FAC_Comptes_Clients[[#This Row],[DueDate]]</f>
        <v>175</v>
      </c>
      <c r="M115" s="308"/>
    </row>
    <row r="116" spans="1:13" x14ac:dyDescent="0.25">
      <c r="A116" s="104">
        <v>24470</v>
      </c>
      <c r="B116" s="105">
        <v>45502</v>
      </c>
      <c r="C116" s="60" t="s">
        <v>537</v>
      </c>
      <c r="D116" s="104" t="s">
        <v>538</v>
      </c>
      <c r="E116" s="104" t="s">
        <v>5847</v>
      </c>
      <c r="F116" s="61" t="s">
        <v>37</v>
      </c>
      <c r="G116" s="109">
        <v>45532</v>
      </c>
      <c r="H116" s="106">
        <v>12963.43</v>
      </c>
      <c r="I116" s="106">
        <v>12963.43</v>
      </c>
      <c r="J116" s="106">
        <v>0</v>
      </c>
      <c r="K116" s="106">
        <v>0</v>
      </c>
      <c r="L116" s="107">
        <f ca="1">TODAY()-m_tbl_FAC_Comptes_Clients[[#This Row],[DueDate]]</f>
        <v>175</v>
      </c>
      <c r="M116" s="308"/>
    </row>
    <row r="117" spans="1:13" x14ac:dyDescent="0.25">
      <c r="A117" s="104">
        <v>24471</v>
      </c>
      <c r="B117" s="105">
        <v>45502</v>
      </c>
      <c r="C117" s="60" t="s">
        <v>4175</v>
      </c>
      <c r="D117" s="104" t="s">
        <v>539</v>
      </c>
      <c r="E117" s="104" t="s">
        <v>5847</v>
      </c>
      <c r="F117" s="61" t="s">
        <v>37</v>
      </c>
      <c r="G117" s="109">
        <v>45532</v>
      </c>
      <c r="H117" s="106">
        <v>1509.05</v>
      </c>
      <c r="I117" s="106">
        <v>1509.05</v>
      </c>
      <c r="J117" s="106">
        <v>0</v>
      </c>
      <c r="K117" s="106">
        <v>0</v>
      </c>
      <c r="L117" s="107">
        <f ca="1">TODAY()-m_tbl_FAC_Comptes_Clients[[#This Row],[DueDate]]</f>
        <v>175</v>
      </c>
      <c r="M117" s="308"/>
    </row>
    <row r="118" spans="1:13" x14ac:dyDescent="0.25">
      <c r="A118" s="104">
        <v>24472</v>
      </c>
      <c r="B118" s="105">
        <v>45503</v>
      </c>
      <c r="C118" s="60" t="s">
        <v>4176</v>
      </c>
      <c r="D118" s="104" t="s">
        <v>540</v>
      </c>
      <c r="E118" s="104" t="s">
        <v>5847</v>
      </c>
      <c r="F118" s="61" t="s">
        <v>37</v>
      </c>
      <c r="G118" s="109">
        <v>45533</v>
      </c>
      <c r="H118" s="106">
        <v>13279.61</v>
      </c>
      <c r="I118" s="106">
        <v>13279.61</v>
      </c>
      <c r="J118" s="106">
        <v>0</v>
      </c>
      <c r="K118" s="106">
        <v>0</v>
      </c>
      <c r="L118" s="107">
        <f ca="1">TODAY()-m_tbl_FAC_Comptes_Clients[[#This Row],[DueDate]]</f>
        <v>174</v>
      </c>
      <c r="M118" s="308"/>
    </row>
    <row r="119" spans="1:13" x14ac:dyDescent="0.25">
      <c r="A119" s="104">
        <v>24473</v>
      </c>
      <c r="B119" s="105">
        <v>45504</v>
      </c>
      <c r="C119" s="60" t="s">
        <v>3322</v>
      </c>
      <c r="D119" s="104" t="s">
        <v>541</v>
      </c>
      <c r="E119" s="104" t="s">
        <v>5847</v>
      </c>
      <c r="F119" s="61" t="s">
        <v>37</v>
      </c>
      <c r="G119" s="109">
        <v>45534</v>
      </c>
      <c r="H119" s="106">
        <v>6740.41</v>
      </c>
      <c r="I119" s="106">
        <v>6740.41</v>
      </c>
      <c r="J119" s="106">
        <v>0</v>
      </c>
      <c r="K119" s="106">
        <v>0</v>
      </c>
      <c r="L119" s="107">
        <f ca="1">TODAY()-m_tbl_FAC_Comptes_Clients[[#This Row],[DueDate]]</f>
        <v>173</v>
      </c>
      <c r="M119" s="308"/>
    </row>
    <row r="120" spans="1:13" x14ac:dyDescent="0.25">
      <c r="A120" s="104">
        <v>24474</v>
      </c>
      <c r="B120" s="105">
        <v>45504</v>
      </c>
      <c r="C120" s="60" t="s">
        <v>3578</v>
      </c>
      <c r="D120" s="104" t="s">
        <v>542</v>
      </c>
      <c r="E120" s="104" t="s">
        <v>5847</v>
      </c>
      <c r="F120" s="61" t="s">
        <v>37</v>
      </c>
      <c r="G120" s="109">
        <v>45534</v>
      </c>
      <c r="H120" s="106">
        <v>905.43</v>
      </c>
      <c r="I120" s="106">
        <v>905.43</v>
      </c>
      <c r="J120" s="106">
        <v>0</v>
      </c>
      <c r="K120" s="106">
        <v>0</v>
      </c>
      <c r="L120" s="107">
        <f ca="1">TODAY()-m_tbl_FAC_Comptes_Clients[[#This Row],[DueDate]]</f>
        <v>173</v>
      </c>
      <c r="M120" s="308"/>
    </row>
    <row r="121" spans="1:13" x14ac:dyDescent="0.25">
      <c r="A121" s="104" t="s">
        <v>785</v>
      </c>
      <c r="B121" s="105">
        <v>45513</v>
      </c>
      <c r="C121" s="60" t="s">
        <v>4178</v>
      </c>
      <c r="D121" s="104" t="s">
        <v>108</v>
      </c>
      <c r="E121" s="104" t="s">
        <v>5847</v>
      </c>
      <c r="F121" s="61" t="s">
        <v>37</v>
      </c>
      <c r="G121" s="109">
        <v>45543</v>
      </c>
      <c r="H121" s="106">
        <v>2493.52</v>
      </c>
      <c r="I121" s="106">
        <v>2493.52</v>
      </c>
      <c r="J121" s="106">
        <v>0</v>
      </c>
      <c r="K121" s="106">
        <v>0</v>
      </c>
      <c r="L121" s="107">
        <f ca="1">TODAY()-m_tbl_FAC_Comptes_Clients[[#This Row],[DueDate]]</f>
        <v>164</v>
      </c>
      <c r="M121" s="308"/>
    </row>
    <row r="122" spans="1:13" x14ac:dyDescent="0.25">
      <c r="A122" s="104" t="s">
        <v>833</v>
      </c>
      <c r="B122" s="105">
        <v>45513</v>
      </c>
      <c r="C122" s="60" t="s">
        <v>834</v>
      </c>
      <c r="D122" s="104" t="s">
        <v>135</v>
      </c>
      <c r="E122" s="104" t="s">
        <v>5847</v>
      </c>
      <c r="F122" s="61" t="s">
        <v>37</v>
      </c>
      <c r="G122" s="109">
        <v>45543</v>
      </c>
      <c r="H122" s="108">
        <v>862.31</v>
      </c>
      <c r="I122" s="108">
        <v>862.31</v>
      </c>
      <c r="J122" s="106">
        <v>0</v>
      </c>
      <c r="K122" s="106">
        <v>0</v>
      </c>
      <c r="L122" s="107">
        <f ca="1">TODAY()-m_tbl_FAC_Comptes_Clients[[#This Row],[DueDate]]</f>
        <v>164</v>
      </c>
      <c r="M122" s="308"/>
    </row>
    <row r="123" spans="1:13" x14ac:dyDescent="0.25">
      <c r="A123" s="104" t="s">
        <v>841</v>
      </c>
      <c r="B123" s="105">
        <v>45513</v>
      </c>
      <c r="C123" s="60" t="s">
        <v>863</v>
      </c>
      <c r="D123" s="104" t="s">
        <v>105</v>
      </c>
      <c r="E123" s="104" t="s">
        <v>5847</v>
      </c>
      <c r="F123" s="61" t="s">
        <v>37</v>
      </c>
      <c r="G123" s="109">
        <v>45543</v>
      </c>
      <c r="H123" s="108">
        <v>999.13</v>
      </c>
      <c r="I123" s="108">
        <v>999.13</v>
      </c>
      <c r="J123" s="106">
        <v>0</v>
      </c>
      <c r="K123" s="106">
        <v>0</v>
      </c>
      <c r="L123" s="107">
        <f ca="1">TODAY()-m_tbl_FAC_Comptes_Clients[[#This Row],[DueDate]]</f>
        <v>164</v>
      </c>
      <c r="M123" s="308"/>
    </row>
    <row r="124" spans="1:13" x14ac:dyDescent="0.25">
      <c r="A124" s="104" t="s">
        <v>864</v>
      </c>
      <c r="B124" s="105">
        <v>45513</v>
      </c>
      <c r="C124" s="60" t="s">
        <v>4179</v>
      </c>
      <c r="D124" s="104" t="s">
        <v>124</v>
      </c>
      <c r="E124" s="104" t="s">
        <v>5847</v>
      </c>
      <c r="F124" s="61" t="s">
        <v>37</v>
      </c>
      <c r="G124" s="109">
        <v>45543</v>
      </c>
      <c r="H124" s="108">
        <v>2989.35</v>
      </c>
      <c r="I124" s="108">
        <v>2989.35</v>
      </c>
      <c r="J124" s="106">
        <v>0</v>
      </c>
      <c r="K124" s="106">
        <v>0</v>
      </c>
      <c r="L124" s="107">
        <f ca="1">TODAY()-m_tbl_FAC_Comptes_Clients[[#This Row],[DueDate]]</f>
        <v>164</v>
      </c>
      <c r="M124" s="308"/>
    </row>
    <row r="125" spans="1:13" x14ac:dyDescent="0.25">
      <c r="A125" s="104" t="s">
        <v>866</v>
      </c>
      <c r="B125" s="105">
        <v>45513</v>
      </c>
      <c r="C125" s="60" t="s">
        <v>2950</v>
      </c>
      <c r="D125" s="104" t="s">
        <v>570</v>
      </c>
      <c r="E125" s="104" t="s">
        <v>5847</v>
      </c>
      <c r="F125" s="61" t="s">
        <v>37</v>
      </c>
      <c r="G125" s="109">
        <v>45543</v>
      </c>
      <c r="H125" s="108">
        <v>563.38</v>
      </c>
      <c r="I125" s="108">
        <v>563.38</v>
      </c>
      <c r="J125" s="106">
        <v>0</v>
      </c>
      <c r="K125" s="106">
        <v>0</v>
      </c>
      <c r="L125" s="107">
        <f ca="1">TODAY()-m_tbl_FAC_Comptes_Clients[[#This Row],[DueDate]]</f>
        <v>164</v>
      </c>
      <c r="M125" s="308"/>
    </row>
    <row r="126" spans="1:13" x14ac:dyDescent="0.25">
      <c r="A126" s="104" t="s">
        <v>1476</v>
      </c>
      <c r="B126" s="105">
        <v>45537</v>
      </c>
      <c r="C126" s="60" t="s">
        <v>4180</v>
      </c>
      <c r="D126" s="104" t="s">
        <v>378</v>
      </c>
      <c r="E126" s="104" t="s">
        <v>5847</v>
      </c>
      <c r="F126" s="61" t="s">
        <v>37</v>
      </c>
      <c r="G126" s="109">
        <v>45567</v>
      </c>
      <c r="H126" s="108">
        <v>905.43</v>
      </c>
      <c r="I126" s="108">
        <v>905.43</v>
      </c>
      <c r="J126" s="106">
        <v>0</v>
      </c>
      <c r="K126" s="106">
        <v>0</v>
      </c>
      <c r="L126" s="107">
        <f ca="1">TODAY()-m_tbl_FAC_Comptes_Clients[[#This Row],[DueDate]]</f>
        <v>140</v>
      </c>
      <c r="M126" s="308"/>
    </row>
    <row r="127" spans="1:13" x14ac:dyDescent="0.25">
      <c r="A127" s="104" t="s">
        <v>1550</v>
      </c>
      <c r="B127" s="105">
        <v>45539</v>
      </c>
      <c r="C127" s="60" t="s">
        <v>4181</v>
      </c>
      <c r="D127" s="104" t="s">
        <v>180</v>
      </c>
      <c r="E127" s="104" t="s">
        <v>5847</v>
      </c>
      <c r="F127" s="61" t="s">
        <v>37</v>
      </c>
      <c r="G127" s="109">
        <v>45569</v>
      </c>
      <c r="H127" s="108">
        <v>6783.53</v>
      </c>
      <c r="I127" s="108">
        <v>6783.53</v>
      </c>
      <c r="J127" s="106">
        <v>0</v>
      </c>
      <c r="K127" s="106">
        <v>0</v>
      </c>
      <c r="L127" s="107">
        <f ca="1">TODAY()-m_tbl_FAC_Comptes_Clients[[#This Row],[DueDate]]</f>
        <v>138</v>
      </c>
      <c r="M127" s="308"/>
    </row>
    <row r="128" spans="1:13" x14ac:dyDescent="0.25">
      <c r="A128" s="104" t="s">
        <v>1552</v>
      </c>
      <c r="B128" s="105">
        <v>45539</v>
      </c>
      <c r="C128" s="60" t="s">
        <v>3237</v>
      </c>
      <c r="D128" s="104" t="s">
        <v>521</v>
      </c>
      <c r="E128" s="104" t="s">
        <v>5847</v>
      </c>
      <c r="F128" s="61" t="s">
        <v>37</v>
      </c>
      <c r="G128" s="109">
        <v>45569</v>
      </c>
      <c r="H128" s="108">
        <v>11267.55</v>
      </c>
      <c r="I128" s="108">
        <v>11267.55</v>
      </c>
      <c r="J128" s="106">
        <v>0</v>
      </c>
      <c r="K128" s="106">
        <v>0</v>
      </c>
      <c r="L128" s="107">
        <f ca="1">TODAY()-m_tbl_FAC_Comptes_Clients[[#This Row],[DueDate]]</f>
        <v>138</v>
      </c>
      <c r="M128" s="308"/>
    </row>
    <row r="129" spans="1:13" x14ac:dyDescent="0.25">
      <c r="A129" s="104" t="s">
        <v>1653</v>
      </c>
      <c r="B129" s="105">
        <v>45541</v>
      </c>
      <c r="C129" s="60" t="s">
        <v>2119</v>
      </c>
      <c r="D129" s="104" t="s">
        <v>655</v>
      </c>
      <c r="E129" s="104" t="s">
        <v>5847</v>
      </c>
      <c r="F129" s="61" t="s">
        <v>37</v>
      </c>
      <c r="G129" s="109">
        <v>45571</v>
      </c>
      <c r="H129" s="108">
        <v>1121.01</v>
      </c>
      <c r="I129" s="108">
        <v>1121.01</v>
      </c>
      <c r="J129" s="106">
        <v>0</v>
      </c>
      <c r="K129" s="106">
        <v>0</v>
      </c>
      <c r="L129" s="107">
        <f ca="1">TODAY()-m_tbl_FAC_Comptes_Clients[[#This Row],[DueDate]]</f>
        <v>136</v>
      </c>
      <c r="M129" s="308"/>
    </row>
    <row r="130" spans="1:13" x14ac:dyDescent="0.25">
      <c r="A130" s="104" t="s">
        <v>1655</v>
      </c>
      <c r="B130" s="105">
        <v>45541</v>
      </c>
      <c r="C130" s="60" t="s">
        <v>4182</v>
      </c>
      <c r="D130" s="104" t="s">
        <v>1657</v>
      </c>
      <c r="E130" s="104" t="s">
        <v>5847</v>
      </c>
      <c r="F130" s="61" t="s">
        <v>37</v>
      </c>
      <c r="G130" s="109">
        <v>45571</v>
      </c>
      <c r="H130" s="108">
        <v>833.57</v>
      </c>
      <c r="I130" s="108">
        <v>833.57</v>
      </c>
      <c r="J130" s="106">
        <v>0</v>
      </c>
      <c r="K130" s="106">
        <v>0</v>
      </c>
      <c r="L130" s="107">
        <f ca="1">TODAY()-m_tbl_FAC_Comptes_Clients[[#This Row],[DueDate]]</f>
        <v>136</v>
      </c>
      <c r="M130" s="308"/>
    </row>
    <row r="131" spans="1:13" x14ac:dyDescent="0.25">
      <c r="A131" s="104" t="s">
        <v>1658</v>
      </c>
      <c r="B131" s="105">
        <v>45541</v>
      </c>
      <c r="C131" s="60" t="s">
        <v>863</v>
      </c>
      <c r="D131" s="104" t="s">
        <v>105</v>
      </c>
      <c r="E131" s="104" t="s">
        <v>5847</v>
      </c>
      <c r="F131" s="61" t="s">
        <v>37</v>
      </c>
      <c r="G131" s="109">
        <v>45571</v>
      </c>
      <c r="H131" s="108">
        <v>999.13</v>
      </c>
      <c r="I131" s="108">
        <v>999.13</v>
      </c>
      <c r="J131" s="106">
        <v>0</v>
      </c>
      <c r="K131" s="106">
        <v>0</v>
      </c>
      <c r="L131" s="107">
        <f ca="1">TODAY()-m_tbl_FAC_Comptes_Clients[[#This Row],[DueDate]]</f>
        <v>136</v>
      </c>
      <c r="M131" s="308"/>
    </row>
    <row r="132" spans="1:13" x14ac:dyDescent="0.25">
      <c r="A132" s="104" t="s">
        <v>1659</v>
      </c>
      <c r="B132" s="105">
        <v>45541</v>
      </c>
      <c r="C132" s="60" t="s">
        <v>2950</v>
      </c>
      <c r="D132" s="104" t="s">
        <v>570</v>
      </c>
      <c r="E132" s="104" t="s">
        <v>5847</v>
      </c>
      <c r="F132" s="61" t="s">
        <v>37</v>
      </c>
      <c r="G132" s="109">
        <v>45571</v>
      </c>
      <c r="H132" s="108">
        <v>563.38</v>
      </c>
      <c r="I132" s="108">
        <v>563.38</v>
      </c>
      <c r="J132" s="106">
        <v>0</v>
      </c>
      <c r="K132" s="106">
        <v>0</v>
      </c>
      <c r="L132" s="107">
        <f ca="1">TODAY()-m_tbl_FAC_Comptes_Clients[[#This Row],[DueDate]]</f>
        <v>136</v>
      </c>
      <c r="M132" s="308"/>
    </row>
    <row r="133" spans="1:13" x14ac:dyDescent="0.25">
      <c r="A133" s="104" t="s">
        <v>1661</v>
      </c>
      <c r="B133" s="105">
        <v>45541</v>
      </c>
      <c r="C133" s="60" t="s">
        <v>333</v>
      </c>
      <c r="D133" s="104" t="s">
        <v>332</v>
      </c>
      <c r="E133" s="104" t="s">
        <v>5847</v>
      </c>
      <c r="F133" s="61" t="s">
        <v>37</v>
      </c>
      <c r="G133" s="109">
        <v>45571</v>
      </c>
      <c r="H133" s="108">
        <v>40140.65</v>
      </c>
      <c r="I133" s="108">
        <v>40140.65</v>
      </c>
      <c r="J133" s="106">
        <v>0</v>
      </c>
      <c r="K133" s="106">
        <v>0</v>
      </c>
      <c r="L133" s="107">
        <f ca="1">TODAY()-m_tbl_FAC_Comptes_Clients[[#This Row],[DueDate]]</f>
        <v>136</v>
      </c>
      <c r="M133" s="308"/>
    </row>
    <row r="134" spans="1:13" x14ac:dyDescent="0.25">
      <c r="A134" s="104" t="s">
        <v>1662</v>
      </c>
      <c r="B134" s="105">
        <v>45541</v>
      </c>
      <c r="C134" s="60" t="s">
        <v>1663</v>
      </c>
      <c r="D134" s="104" t="s">
        <v>239</v>
      </c>
      <c r="E134" s="104" t="s">
        <v>5847</v>
      </c>
      <c r="F134" s="61" t="s">
        <v>37</v>
      </c>
      <c r="G134" s="109">
        <v>45571</v>
      </c>
      <c r="H134" s="108">
        <v>11468.76</v>
      </c>
      <c r="I134" s="108">
        <v>11468.76</v>
      </c>
      <c r="J134" s="106">
        <v>0</v>
      </c>
      <c r="K134" s="106">
        <v>0</v>
      </c>
      <c r="L134" s="107">
        <f ca="1">TODAY()-m_tbl_FAC_Comptes_Clients[[#This Row],[DueDate]]</f>
        <v>136</v>
      </c>
      <c r="M134" s="308"/>
    </row>
    <row r="135" spans="1:13" x14ac:dyDescent="0.25">
      <c r="A135" s="104" t="s">
        <v>1664</v>
      </c>
      <c r="B135" s="105">
        <v>45541</v>
      </c>
      <c r="C135" s="60" t="s">
        <v>346</v>
      </c>
      <c r="D135" s="104" t="s">
        <v>345</v>
      </c>
      <c r="E135" s="104" t="s">
        <v>5847</v>
      </c>
      <c r="F135" s="61" t="s">
        <v>37</v>
      </c>
      <c r="G135" s="109">
        <v>45571</v>
      </c>
      <c r="H135" s="108">
        <v>19657.86</v>
      </c>
      <c r="I135" s="108">
        <v>19657.86</v>
      </c>
      <c r="J135" s="106">
        <v>0</v>
      </c>
      <c r="K135" s="106">
        <v>0</v>
      </c>
      <c r="L135" s="107">
        <f ca="1">TODAY()-m_tbl_FAC_Comptes_Clients[[#This Row],[DueDate]]</f>
        <v>136</v>
      </c>
      <c r="M135" s="308"/>
    </row>
    <row r="136" spans="1:13" x14ac:dyDescent="0.25">
      <c r="A136" s="104" t="s">
        <v>1665</v>
      </c>
      <c r="B136" s="105">
        <v>45541</v>
      </c>
      <c r="C136" s="60" t="s">
        <v>2141</v>
      </c>
      <c r="D136" s="104" t="s">
        <v>759</v>
      </c>
      <c r="E136" s="104" t="s">
        <v>5847</v>
      </c>
      <c r="F136" s="61" t="s">
        <v>37</v>
      </c>
      <c r="G136" s="109">
        <v>45571</v>
      </c>
      <c r="H136" s="108">
        <v>9137.64</v>
      </c>
      <c r="I136" s="108">
        <v>9137.64</v>
      </c>
      <c r="J136" s="106">
        <v>0</v>
      </c>
      <c r="K136" s="106">
        <v>0</v>
      </c>
      <c r="L136" s="107">
        <f ca="1">TODAY()-m_tbl_FAC_Comptes_Clients[[#This Row],[DueDate]]</f>
        <v>136</v>
      </c>
      <c r="M136" s="308"/>
    </row>
    <row r="137" spans="1:13" x14ac:dyDescent="0.25">
      <c r="A137" s="104" t="s">
        <v>1666</v>
      </c>
      <c r="B137" s="105">
        <v>45541</v>
      </c>
      <c r="C137" s="60" t="s">
        <v>1667</v>
      </c>
      <c r="D137" s="104" t="s">
        <v>330</v>
      </c>
      <c r="E137" s="104" t="s">
        <v>5847</v>
      </c>
      <c r="F137" s="61" t="s">
        <v>37</v>
      </c>
      <c r="G137" s="109">
        <v>45571</v>
      </c>
      <c r="H137" s="108">
        <v>30123.45</v>
      </c>
      <c r="I137" s="108">
        <v>30123.45</v>
      </c>
      <c r="J137" s="106">
        <v>0</v>
      </c>
      <c r="K137" s="106">
        <v>0</v>
      </c>
      <c r="L137" s="107">
        <f ca="1">TODAY()-m_tbl_FAC_Comptes_Clients[[#This Row],[DueDate]]</f>
        <v>136</v>
      </c>
      <c r="M137" s="308"/>
    </row>
    <row r="138" spans="1:13" x14ac:dyDescent="0.25">
      <c r="A138" s="104" t="s">
        <v>1668</v>
      </c>
      <c r="B138" s="105">
        <v>45541</v>
      </c>
      <c r="C138" s="60" t="s">
        <v>3575</v>
      </c>
      <c r="D138" s="104" t="s">
        <v>255</v>
      </c>
      <c r="E138" s="104" t="s">
        <v>5847</v>
      </c>
      <c r="F138" s="61" t="s">
        <v>37</v>
      </c>
      <c r="G138" s="109">
        <v>45571</v>
      </c>
      <c r="H138" s="108">
        <v>23339.93</v>
      </c>
      <c r="I138" s="108">
        <v>23339.93</v>
      </c>
      <c r="J138" s="106">
        <v>0</v>
      </c>
      <c r="K138" s="106">
        <v>0</v>
      </c>
      <c r="L138" s="107">
        <f ca="1">TODAY()-m_tbl_FAC_Comptes_Clients[[#This Row],[DueDate]]</f>
        <v>136</v>
      </c>
      <c r="M138" s="308"/>
    </row>
    <row r="139" spans="1:13" x14ac:dyDescent="0.25">
      <c r="A139" s="104" t="s">
        <v>1670</v>
      </c>
      <c r="B139" s="105">
        <v>45541</v>
      </c>
      <c r="C139" s="60" t="s">
        <v>1671</v>
      </c>
      <c r="D139" s="104" t="s">
        <v>192</v>
      </c>
      <c r="E139" s="104" t="s">
        <v>5847</v>
      </c>
      <c r="F139" s="61" t="s">
        <v>37</v>
      </c>
      <c r="G139" s="109">
        <v>45571</v>
      </c>
      <c r="H139" s="108">
        <v>19174.96</v>
      </c>
      <c r="I139" s="108">
        <v>19174.96</v>
      </c>
      <c r="J139" s="106">
        <v>0</v>
      </c>
      <c r="K139" s="106">
        <v>0</v>
      </c>
      <c r="L139" s="107">
        <f ca="1">TODAY()-m_tbl_FAC_Comptes_Clients[[#This Row],[DueDate]]</f>
        <v>136</v>
      </c>
      <c r="M139" s="308"/>
    </row>
    <row r="140" spans="1:13" x14ac:dyDescent="0.25">
      <c r="A140" s="104" t="s">
        <v>1672</v>
      </c>
      <c r="B140" s="105">
        <v>45541</v>
      </c>
      <c r="C140" s="60" t="s">
        <v>4183</v>
      </c>
      <c r="D140" s="104" t="s">
        <v>247</v>
      </c>
      <c r="E140" s="104" t="s">
        <v>5847</v>
      </c>
      <c r="F140" s="61" t="s">
        <v>37</v>
      </c>
      <c r="G140" s="109">
        <v>45571</v>
      </c>
      <c r="H140" s="108">
        <v>14213.79</v>
      </c>
      <c r="I140" s="108">
        <v>14213.79</v>
      </c>
      <c r="J140" s="106">
        <v>0</v>
      </c>
      <c r="K140" s="106">
        <v>0</v>
      </c>
      <c r="L140" s="107">
        <f ca="1">TODAY()-m_tbl_FAC_Comptes_Clients[[#This Row],[DueDate]]</f>
        <v>136</v>
      </c>
      <c r="M140" s="308"/>
    </row>
    <row r="141" spans="1:13" x14ac:dyDescent="0.25">
      <c r="A141" s="104" t="s">
        <v>1674</v>
      </c>
      <c r="B141" s="105">
        <v>45541</v>
      </c>
      <c r="C141" s="60" t="s">
        <v>1675</v>
      </c>
      <c r="D141" s="104" t="s">
        <v>1625</v>
      </c>
      <c r="E141" s="104" t="s">
        <v>5847</v>
      </c>
      <c r="F141" s="61" t="s">
        <v>37</v>
      </c>
      <c r="G141" s="109">
        <v>45571</v>
      </c>
      <c r="H141" s="108">
        <v>603.62</v>
      </c>
      <c r="I141" s="108">
        <v>603.62</v>
      </c>
      <c r="J141" s="106">
        <v>0</v>
      </c>
      <c r="K141" s="106">
        <v>0</v>
      </c>
      <c r="L141" s="107">
        <f ca="1">TODAY()-m_tbl_FAC_Comptes_Clients[[#This Row],[DueDate]]</f>
        <v>136</v>
      </c>
      <c r="M141" s="308"/>
    </row>
    <row r="142" spans="1:13" x14ac:dyDescent="0.25">
      <c r="A142" s="104" t="s">
        <v>1819</v>
      </c>
      <c r="B142" s="105">
        <v>45542</v>
      </c>
      <c r="C142" s="60" t="s">
        <v>1820</v>
      </c>
      <c r="D142" s="104" t="s">
        <v>520</v>
      </c>
      <c r="E142" s="104" t="s">
        <v>5847</v>
      </c>
      <c r="F142" s="61" t="s">
        <v>37</v>
      </c>
      <c r="G142" s="109">
        <v>45572</v>
      </c>
      <c r="H142" s="108">
        <v>10060.31</v>
      </c>
      <c r="I142" s="108">
        <v>10060.31</v>
      </c>
      <c r="J142" s="106">
        <v>0</v>
      </c>
      <c r="K142" s="106">
        <v>0</v>
      </c>
      <c r="L142" s="107">
        <f ca="1">TODAY()-m_tbl_FAC_Comptes_Clients[[#This Row],[DueDate]]</f>
        <v>135</v>
      </c>
      <c r="M142" s="308"/>
    </row>
    <row r="143" spans="1:13" x14ac:dyDescent="0.25">
      <c r="A143" s="104" t="s">
        <v>1821</v>
      </c>
      <c r="B143" s="105">
        <v>45542</v>
      </c>
      <c r="C143" s="60" t="s">
        <v>1822</v>
      </c>
      <c r="D143" s="104" t="s">
        <v>365</v>
      </c>
      <c r="E143" s="104" t="s">
        <v>5847</v>
      </c>
      <c r="F143" s="61" t="s">
        <v>37</v>
      </c>
      <c r="G143" s="109">
        <v>45572</v>
      </c>
      <c r="H143" s="108">
        <v>20781.73</v>
      </c>
      <c r="I143" s="108">
        <v>20781.73</v>
      </c>
      <c r="J143" s="106">
        <v>0</v>
      </c>
      <c r="K143" s="106">
        <v>0</v>
      </c>
      <c r="L143" s="107">
        <f ca="1">TODAY()-m_tbl_FAC_Comptes_Clients[[#This Row],[DueDate]]</f>
        <v>135</v>
      </c>
      <c r="M143" s="308"/>
    </row>
    <row r="144" spans="1:13" x14ac:dyDescent="0.25">
      <c r="A144" s="104" t="s">
        <v>1823</v>
      </c>
      <c r="B144" s="105">
        <v>45542</v>
      </c>
      <c r="C144" s="60" t="s">
        <v>1824</v>
      </c>
      <c r="D144" s="104" t="s">
        <v>117</v>
      </c>
      <c r="E144" s="104" t="s">
        <v>5847</v>
      </c>
      <c r="F144" s="61" t="s">
        <v>37</v>
      </c>
      <c r="G144" s="109">
        <v>45572</v>
      </c>
      <c r="H144" s="108">
        <v>9830.36</v>
      </c>
      <c r="I144" s="108">
        <v>9830.36</v>
      </c>
      <c r="J144" s="106">
        <v>0</v>
      </c>
      <c r="K144" s="106">
        <v>0</v>
      </c>
      <c r="L144" s="107">
        <f ca="1">TODAY()-m_tbl_FAC_Comptes_Clients[[#This Row],[DueDate]]</f>
        <v>135</v>
      </c>
      <c r="M144" s="308"/>
    </row>
    <row r="145" spans="1:13" x14ac:dyDescent="0.25">
      <c r="A145" s="104" t="s">
        <v>1825</v>
      </c>
      <c r="B145" s="105">
        <v>45542</v>
      </c>
      <c r="C145" s="60" t="s">
        <v>4156</v>
      </c>
      <c r="D145" s="104" t="s">
        <v>353</v>
      </c>
      <c r="E145" s="104" t="s">
        <v>5847</v>
      </c>
      <c r="F145" s="61" t="s">
        <v>37</v>
      </c>
      <c r="G145" s="109">
        <v>45572</v>
      </c>
      <c r="H145" s="108">
        <v>5130.76</v>
      </c>
      <c r="I145" s="108">
        <v>5130.76</v>
      </c>
      <c r="J145" s="106">
        <v>0</v>
      </c>
      <c r="K145" s="106">
        <v>0</v>
      </c>
      <c r="L145" s="107">
        <f ca="1">TODAY()-m_tbl_FAC_Comptes_Clients[[#This Row],[DueDate]]</f>
        <v>135</v>
      </c>
      <c r="M145" s="308"/>
    </row>
    <row r="146" spans="1:13" x14ac:dyDescent="0.25">
      <c r="A146" s="104" t="s">
        <v>1827</v>
      </c>
      <c r="B146" s="105">
        <v>45542</v>
      </c>
      <c r="C146" s="60" t="s">
        <v>1828</v>
      </c>
      <c r="D146" s="104" t="s">
        <v>676</v>
      </c>
      <c r="E146" s="104" t="s">
        <v>5847</v>
      </c>
      <c r="F146" s="61" t="s">
        <v>37</v>
      </c>
      <c r="G146" s="109">
        <v>45572</v>
      </c>
      <c r="H146" s="108">
        <v>8651.8700000000008</v>
      </c>
      <c r="I146" s="108">
        <v>8651.8700000000008</v>
      </c>
      <c r="J146" s="106">
        <v>0</v>
      </c>
      <c r="K146" s="106">
        <v>0</v>
      </c>
      <c r="L146" s="107">
        <f ca="1">TODAY()-m_tbl_FAC_Comptes_Clients[[#This Row],[DueDate]]</f>
        <v>135</v>
      </c>
      <c r="M146" s="308"/>
    </row>
    <row r="147" spans="1:13" x14ac:dyDescent="0.25">
      <c r="A147" s="104" t="s">
        <v>1829</v>
      </c>
      <c r="B147" s="105">
        <v>45542</v>
      </c>
      <c r="C147" s="60" t="s">
        <v>3245</v>
      </c>
      <c r="D147" s="104" t="s">
        <v>424</v>
      </c>
      <c r="E147" s="104" t="s">
        <v>5847</v>
      </c>
      <c r="F147" s="61" t="s">
        <v>37</v>
      </c>
      <c r="G147" s="109">
        <v>45572</v>
      </c>
      <c r="H147" s="108">
        <v>3018.09</v>
      </c>
      <c r="I147" s="108">
        <v>3018.09</v>
      </c>
      <c r="J147" s="106">
        <v>0</v>
      </c>
      <c r="K147" s="106">
        <v>0</v>
      </c>
      <c r="L147" s="107">
        <f ca="1">TODAY()-m_tbl_FAC_Comptes_Clients[[#This Row],[DueDate]]</f>
        <v>135</v>
      </c>
      <c r="M147" s="308"/>
    </row>
    <row r="148" spans="1:13" x14ac:dyDescent="0.25">
      <c r="A148" s="104" t="s">
        <v>1831</v>
      </c>
      <c r="B148" s="105">
        <v>45542</v>
      </c>
      <c r="C148" s="60" t="s">
        <v>2380</v>
      </c>
      <c r="D148" s="104" t="s">
        <v>258</v>
      </c>
      <c r="E148" s="104" t="s">
        <v>5847</v>
      </c>
      <c r="F148" s="61" t="s">
        <v>37</v>
      </c>
      <c r="G148" s="109">
        <v>45572</v>
      </c>
      <c r="H148" s="108">
        <v>1437.19</v>
      </c>
      <c r="I148" s="108">
        <v>800</v>
      </c>
      <c r="J148" s="106">
        <v>-637.19000000000005</v>
      </c>
      <c r="K148" s="106">
        <v>0</v>
      </c>
      <c r="L148" s="107">
        <f ca="1">TODAY()-m_tbl_FAC_Comptes_Clients[[#This Row],[DueDate]]</f>
        <v>135</v>
      </c>
      <c r="M148" s="308"/>
    </row>
    <row r="149" spans="1:13" x14ac:dyDescent="0.25">
      <c r="A149" s="104" t="s">
        <v>1833</v>
      </c>
      <c r="B149" s="105">
        <v>45542</v>
      </c>
      <c r="C149" s="60" t="s">
        <v>4184</v>
      </c>
      <c r="D149" s="104" t="s">
        <v>629</v>
      </c>
      <c r="E149" s="104" t="s">
        <v>5847</v>
      </c>
      <c r="F149" s="61" t="s">
        <v>37</v>
      </c>
      <c r="G149" s="109">
        <v>45572</v>
      </c>
      <c r="H149" s="108">
        <v>402.41</v>
      </c>
      <c r="I149" s="108">
        <v>402.41</v>
      </c>
      <c r="J149" s="106">
        <v>0</v>
      </c>
      <c r="K149" s="106">
        <v>0</v>
      </c>
      <c r="L149" s="107">
        <f ca="1">TODAY()-m_tbl_FAC_Comptes_Clients[[#This Row],[DueDate]]</f>
        <v>135</v>
      </c>
      <c r="M149" s="308"/>
    </row>
    <row r="150" spans="1:13" x14ac:dyDescent="0.25">
      <c r="A150" s="104" t="s">
        <v>1835</v>
      </c>
      <c r="B150" s="105">
        <v>45542</v>
      </c>
      <c r="C150" s="60" t="s">
        <v>1836</v>
      </c>
      <c r="D150" s="104" t="s">
        <v>1395</v>
      </c>
      <c r="E150" s="104" t="s">
        <v>5847</v>
      </c>
      <c r="F150" s="61" t="s">
        <v>37</v>
      </c>
      <c r="G150" s="109">
        <v>45572</v>
      </c>
      <c r="H150" s="108">
        <v>2012.06</v>
      </c>
      <c r="I150" s="108">
        <v>2012.06</v>
      </c>
      <c r="J150" s="106">
        <v>0</v>
      </c>
      <c r="K150" s="106">
        <v>0</v>
      </c>
      <c r="L150" s="107">
        <f ca="1">TODAY()-m_tbl_FAC_Comptes_Clients[[#This Row],[DueDate]]</f>
        <v>135</v>
      </c>
      <c r="M150" s="308"/>
    </row>
    <row r="151" spans="1:13" x14ac:dyDescent="0.25">
      <c r="A151" s="104" t="s">
        <v>1837</v>
      </c>
      <c r="B151" s="105">
        <v>45542</v>
      </c>
      <c r="C151" s="60" t="s">
        <v>1838</v>
      </c>
      <c r="D151" s="104" t="s">
        <v>376</v>
      </c>
      <c r="E151" s="104" t="s">
        <v>5847</v>
      </c>
      <c r="F151" s="61" t="s">
        <v>37</v>
      </c>
      <c r="G151" s="109">
        <v>45572</v>
      </c>
      <c r="H151" s="108">
        <v>1911.46</v>
      </c>
      <c r="I151" s="108">
        <v>1911.46</v>
      </c>
      <c r="J151" s="106">
        <v>0</v>
      </c>
      <c r="K151" s="106">
        <v>0</v>
      </c>
      <c r="L151" s="107">
        <f ca="1">TODAY()-m_tbl_FAC_Comptes_Clients[[#This Row],[DueDate]]</f>
        <v>135</v>
      </c>
      <c r="M151" s="308"/>
    </row>
    <row r="152" spans="1:13" x14ac:dyDescent="0.25">
      <c r="A152" s="104" t="s">
        <v>1839</v>
      </c>
      <c r="B152" s="105">
        <v>45542</v>
      </c>
      <c r="C152" s="60" t="s">
        <v>1840</v>
      </c>
      <c r="D152" s="104" t="s">
        <v>298</v>
      </c>
      <c r="E152" s="104" t="s">
        <v>5847</v>
      </c>
      <c r="F152" s="61" t="s">
        <v>37</v>
      </c>
      <c r="G152" s="109">
        <v>45572</v>
      </c>
      <c r="H152" s="108">
        <v>3219.3</v>
      </c>
      <c r="I152" s="108">
        <v>3219.3</v>
      </c>
      <c r="J152" s="106">
        <v>0</v>
      </c>
      <c r="K152" s="106">
        <v>0</v>
      </c>
      <c r="L152" s="107">
        <f ca="1">TODAY()-m_tbl_FAC_Comptes_Clients[[#This Row],[DueDate]]</f>
        <v>135</v>
      </c>
      <c r="M152" s="308"/>
    </row>
    <row r="153" spans="1:13" x14ac:dyDescent="0.25">
      <c r="A153" s="104" t="s">
        <v>1841</v>
      </c>
      <c r="B153" s="105">
        <v>45542</v>
      </c>
      <c r="C153" s="60" t="s">
        <v>1842</v>
      </c>
      <c r="D153" s="104" t="s">
        <v>1330</v>
      </c>
      <c r="E153" s="104" t="s">
        <v>5847</v>
      </c>
      <c r="F153" s="61" t="s">
        <v>37</v>
      </c>
      <c r="G153" s="109">
        <v>45572</v>
      </c>
      <c r="H153" s="108">
        <v>503.02</v>
      </c>
      <c r="I153" s="108">
        <v>503.02</v>
      </c>
      <c r="J153" s="106">
        <v>0</v>
      </c>
      <c r="K153" s="106">
        <v>0</v>
      </c>
      <c r="L153" s="107">
        <f ca="1">TODAY()-m_tbl_FAC_Comptes_Clients[[#This Row],[DueDate]]</f>
        <v>135</v>
      </c>
      <c r="M153" s="308"/>
    </row>
    <row r="154" spans="1:13" x14ac:dyDescent="0.25">
      <c r="A154" s="104" t="s">
        <v>1843</v>
      </c>
      <c r="B154" s="105">
        <v>45542</v>
      </c>
      <c r="C154" s="60" t="s">
        <v>1844</v>
      </c>
      <c r="D154" s="104" t="s">
        <v>480</v>
      </c>
      <c r="E154" s="104" t="s">
        <v>5847</v>
      </c>
      <c r="F154" s="61" t="s">
        <v>37</v>
      </c>
      <c r="G154" s="109">
        <v>45572</v>
      </c>
      <c r="H154" s="108">
        <v>7645.84</v>
      </c>
      <c r="I154" s="108">
        <v>7645.84</v>
      </c>
      <c r="J154" s="106">
        <v>0</v>
      </c>
      <c r="K154" s="106">
        <v>0</v>
      </c>
      <c r="L154" s="107">
        <f ca="1">TODAY()-m_tbl_FAC_Comptes_Clients[[#This Row],[DueDate]]</f>
        <v>135</v>
      </c>
      <c r="M154" s="308"/>
    </row>
    <row r="155" spans="1:13" x14ac:dyDescent="0.25">
      <c r="A155" s="104" t="s">
        <v>1845</v>
      </c>
      <c r="B155" s="105">
        <v>45542</v>
      </c>
      <c r="C155" s="60" t="s">
        <v>3462</v>
      </c>
      <c r="D155" s="104" t="s">
        <v>1333</v>
      </c>
      <c r="E155" s="104" t="s">
        <v>5847</v>
      </c>
      <c r="F155" s="61" t="s">
        <v>37</v>
      </c>
      <c r="G155" s="109">
        <v>45572</v>
      </c>
      <c r="H155" s="108">
        <v>7042.22</v>
      </c>
      <c r="I155" s="108">
        <v>7042.22</v>
      </c>
      <c r="J155" s="106">
        <v>0</v>
      </c>
      <c r="K155" s="106">
        <v>0</v>
      </c>
      <c r="L155" s="107">
        <f ca="1">TODAY()-m_tbl_FAC_Comptes_Clients[[#This Row],[DueDate]]</f>
        <v>135</v>
      </c>
      <c r="M155" s="308"/>
    </row>
    <row r="156" spans="1:13" x14ac:dyDescent="0.25">
      <c r="A156" s="104" t="s">
        <v>1847</v>
      </c>
      <c r="B156" s="105">
        <v>45542</v>
      </c>
      <c r="C156" s="60" t="s">
        <v>4168</v>
      </c>
      <c r="D156" s="104" t="s">
        <v>528</v>
      </c>
      <c r="E156" s="104" t="s">
        <v>5847</v>
      </c>
      <c r="F156" s="61" t="s">
        <v>37</v>
      </c>
      <c r="G156" s="109">
        <v>45572</v>
      </c>
      <c r="H156" s="108">
        <v>2615.6799999999998</v>
      </c>
      <c r="I156" s="108">
        <v>2615.6799999999998</v>
      </c>
      <c r="J156" s="106">
        <v>0</v>
      </c>
      <c r="K156" s="106">
        <v>0</v>
      </c>
      <c r="L156" s="107">
        <f ca="1">TODAY()-m_tbl_FAC_Comptes_Clients[[#This Row],[DueDate]]</f>
        <v>135</v>
      </c>
      <c r="M156" s="308"/>
    </row>
    <row r="157" spans="1:13" x14ac:dyDescent="0.25">
      <c r="A157" s="104" t="s">
        <v>1849</v>
      </c>
      <c r="B157" s="105">
        <v>45542</v>
      </c>
      <c r="C157" s="60" t="s">
        <v>1850</v>
      </c>
      <c r="D157" s="104" t="s">
        <v>260</v>
      </c>
      <c r="E157" s="104" t="s">
        <v>5847</v>
      </c>
      <c r="F157" s="61" t="s">
        <v>37</v>
      </c>
      <c r="G157" s="109">
        <v>45572</v>
      </c>
      <c r="H157" s="108">
        <v>2012.06</v>
      </c>
      <c r="I157" s="108">
        <v>2012.06</v>
      </c>
      <c r="J157" s="106">
        <v>0</v>
      </c>
      <c r="K157" s="106">
        <v>0</v>
      </c>
      <c r="L157" s="107">
        <f ca="1">TODAY()-m_tbl_FAC_Comptes_Clients[[#This Row],[DueDate]]</f>
        <v>135</v>
      </c>
      <c r="M157" s="308"/>
    </row>
    <row r="158" spans="1:13" x14ac:dyDescent="0.25">
      <c r="A158" s="104" t="s">
        <v>1851</v>
      </c>
      <c r="B158" s="105">
        <v>45542</v>
      </c>
      <c r="C158" s="60" t="s">
        <v>3561</v>
      </c>
      <c r="D158" s="104" t="s">
        <v>367</v>
      </c>
      <c r="E158" s="104" t="s">
        <v>5847</v>
      </c>
      <c r="F158" s="61" t="s">
        <v>37</v>
      </c>
      <c r="G158" s="109">
        <v>45572</v>
      </c>
      <c r="H158" s="108">
        <v>2414.48</v>
      </c>
      <c r="I158" s="108">
        <v>2414.48</v>
      </c>
      <c r="J158" s="106">
        <v>0</v>
      </c>
      <c r="K158" s="106">
        <v>0</v>
      </c>
      <c r="L158" s="107">
        <f ca="1">TODAY()-m_tbl_FAC_Comptes_Clients[[#This Row],[DueDate]]</f>
        <v>135</v>
      </c>
      <c r="M158" s="308"/>
    </row>
    <row r="159" spans="1:13" x14ac:dyDescent="0.25">
      <c r="A159" s="104" t="s">
        <v>1853</v>
      </c>
      <c r="B159" s="105">
        <v>45542</v>
      </c>
      <c r="C159" s="60" t="s">
        <v>1854</v>
      </c>
      <c r="D159" s="104" t="s">
        <v>119</v>
      </c>
      <c r="E159" s="104" t="s">
        <v>5847</v>
      </c>
      <c r="F159" s="61" t="s">
        <v>37</v>
      </c>
      <c r="G159" s="109">
        <v>45572</v>
      </c>
      <c r="H159" s="108">
        <v>2874.38</v>
      </c>
      <c r="I159" s="108">
        <v>2874.38</v>
      </c>
      <c r="J159" s="106">
        <v>0</v>
      </c>
      <c r="K159" s="106">
        <v>0</v>
      </c>
      <c r="L159" s="107">
        <f ca="1">TODAY()-m_tbl_FAC_Comptes_Clients[[#This Row],[DueDate]]</f>
        <v>135</v>
      </c>
      <c r="M159" s="308"/>
    </row>
    <row r="160" spans="1:13" x14ac:dyDescent="0.25">
      <c r="A160" s="104" t="s">
        <v>1855</v>
      </c>
      <c r="B160" s="105">
        <v>45542</v>
      </c>
      <c r="C160" s="60" t="s">
        <v>1856</v>
      </c>
      <c r="D160" s="104" t="s">
        <v>323</v>
      </c>
      <c r="E160" s="104" t="s">
        <v>5847</v>
      </c>
      <c r="F160" s="61" t="s">
        <v>37</v>
      </c>
      <c r="G160" s="109">
        <v>45572</v>
      </c>
      <c r="H160" s="108">
        <v>3420.51</v>
      </c>
      <c r="I160" s="108">
        <v>3420.51</v>
      </c>
      <c r="J160" s="106">
        <v>0</v>
      </c>
      <c r="K160" s="106">
        <v>0</v>
      </c>
      <c r="L160" s="107">
        <f ca="1">TODAY()-m_tbl_FAC_Comptes_Clients[[#This Row],[DueDate]]</f>
        <v>135</v>
      </c>
      <c r="M160" s="308"/>
    </row>
    <row r="161" spans="1:13" x14ac:dyDescent="0.25">
      <c r="A161" s="104" t="s">
        <v>1857</v>
      </c>
      <c r="B161" s="105">
        <v>45542</v>
      </c>
      <c r="C161" s="60" t="s">
        <v>497</v>
      </c>
      <c r="D161" s="104" t="s">
        <v>498</v>
      </c>
      <c r="E161" s="104" t="s">
        <v>5847</v>
      </c>
      <c r="F161" s="61" t="s">
        <v>37</v>
      </c>
      <c r="G161" s="109">
        <v>45572</v>
      </c>
      <c r="H161" s="108">
        <v>2414.48</v>
      </c>
      <c r="I161" s="108">
        <v>2414.48</v>
      </c>
      <c r="J161" s="106">
        <v>0</v>
      </c>
      <c r="K161" s="106">
        <v>0</v>
      </c>
      <c r="L161" s="107">
        <f ca="1">TODAY()-m_tbl_FAC_Comptes_Clients[[#This Row],[DueDate]]</f>
        <v>135</v>
      </c>
      <c r="M161" s="308"/>
    </row>
    <row r="162" spans="1:13" x14ac:dyDescent="0.25">
      <c r="A162" s="104" t="s">
        <v>1858</v>
      </c>
      <c r="B162" s="105">
        <v>45542</v>
      </c>
      <c r="C162" s="60" t="s">
        <v>1859</v>
      </c>
      <c r="D162" s="104" t="s">
        <v>207</v>
      </c>
      <c r="E162" s="104" t="s">
        <v>5847</v>
      </c>
      <c r="F162" s="61" t="s">
        <v>37</v>
      </c>
      <c r="G162" s="109">
        <v>45572</v>
      </c>
      <c r="H162" s="108">
        <v>6338</v>
      </c>
      <c r="I162" s="108">
        <v>6338</v>
      </c>
      <c r="J162" s="106">
        <v>0</v>
      </c>
      <c r="K162" s="106">
        <v>0</v>
      </c>
      <c r="L162" s="107">
        <f ca="1">TODAY()-m_tbl_FAC_Comptes_Clients[[#This Row],[DueDate]]</f>
        <v>135</v>
      </c>
      <c r="M162" s="308"/>
    </row>
    <row r="163" spans="1:13" x14ac:dyDescent="0.25">
      <c r="A163" s="104" t="s">
        <v>1860</v>
      </c>
      <c r="B163" s="105">
        <v>45542</v>
      </c>
      <c r="C163" s="60" t="s">
        <v>4185</v>
      </c>
      <c r="D163" s="104" t="s">
        <v>644</v>
      </c>
      <c r="E163" s="104" t="s">
        <v>5847</v>
      </c>
      <c r="F163" s="61" t="s">
        <v>37</v>
      </c>
      <c r="G163" s="109">
        <v>45572</v>
      </c>
      <c r="H163" s="108">
        <v>402.41</v>
      </c>
      <c r="I163" s="108">
        <v>402.41</v>
      </c>
      <c r="J163" s="106">
        <v>0</v>
      </c>
      <c r="K163" s="106">
        <v>0</v>
      </c>
      <c r="L163" s="107">
        <f ca="1">TODAY()-m_tbl_FAC_Comptes_Clients[[#This Row],[DueDate]]</f>
        <v>135</v>
      </c>
      <c r="M163" s="308"/>
    </row>
    <row r="164" spans="1:13" x14ac:dyDescent="0.25">
      <c r="A164" s="104" t="s">
        <v>2944</v>
      </c>
      <c r="B164" s="105">
        <v>45569</v>
      </c>
      <c r="C164" s="60" t="s">
        <v>2945</v>
      </c>
      <c r="D164" s="104" t="s">
        <v>120</v>
      </c>
      <c r="E164" s="104" t="s">
        <v>5847</v>
      </c>
      <c r="F164" s="61" t="s">
        <v>37</v>
      </c>
      <c r="G164" s="109">
        <v>45599</v>
      </c>
      <c r="H164" s="108">
        <v>1480.31</v>
      </c>
      <c r="I164" s="108">
        <v>1480.31</v>
      </c>
      <c r="J164" s="106">
        <v>0</v>
      </c>
      <c r="K164" s="106">
        <v>0</v>
      </c>
      <c r="L164" s="107">
        <f ca="1">TODAY()-m_tbl_FAC_Comptes_Clients[[#This Row],[DueDate]]</f>
        <v>108</v>
      </c>
      <c r="M164" s="308"/>
    </row>
    <row r="165" spans="1:13" x14ac:dyDescent="0.25">
      <c r="A165" s="104" t="s">
        <v>2946</v>
      </c>
      <c r="B165" s="105">
        <v>45569</v>
      </c>
      <c r="C165" s="60" t="s">
        <v>2947</v>
      </c>
      <c r="D165" s="104" t="s">
        <v>1312</v>
      </c>
      <c r="E165" s="104" t="s">
        <v>5847</v>
      </c>
      <c r="F165" s="61" t="s">
        <v>37</v>
      </c>
      <c r="G165" s="109">
        <v>45599</v>
      </c>
      <c r="H165" s="108">
        <v>3391.76</v>
      </c>
      <c r="I165" s="108">
        <v>3391.76</v>
      </c>
      <c r="J165" s="106">
        <v>0</v>
      </c>
      <c r="K165" s="106">
        <v>0</v>
      </c>
      <c r="L165" s="107">
        <f ca="1">TODAY()-m_tbl_FAC_Comptes_Clients[[#This Row],[DueDate]]</f>
        <v>108</v>
      </c>
      <c r="M165" s="308"/>
    </row>
    <row r="166" spans="1:13" x14ac:dyDescent="0.25">
      <c r="A166" s="104" t="s">
        <v>2948</v>
      </c>
      <c r="B166" s="105">
        <v>45569</v>
      </c>
      <c r="C166" s="60" t="s">
        <v>863</v>
      </c>
      <c r="D166" s="104" t="s">
        <v>105</v>
      </c>
      <c r="E166" s="104" t="s">
        <v>5847</v>
      </c>
      <c r="F166" s="61" t="s">
        <v>37</v>
      </c>
      <c r="G166" s="109">
        <v>45599</v>
      </c>
      <c r="H166" s="108">
        <v>999.13</v>
      </c>
      <c r="I166" s="108">
        <v>999.13</v>
      </c>
      <c r="J166" s="106">
        <v>0</v>
      </c>
      <c r="K166" s="106">
        <v>0</v>
      </c>
      <c r="L166" s="107">
        <f ca="1">TODAY()-m_tbl_FAC_Comptes_Clients[[#This Row],[DueDate]]</f>
        <v>108</v>
      </c>
      <c r="M166" s="308"/>
    </row>
    <row r="167" spans="1:13" x14ac:dyDescent="0.25">
      <c r="A167" s="104" t="s">
        <v>2949</v>
      </c>
      <c r="B167" s="105">
        <v>45569</v>
      </c>
      <c r="C167" s="60" t="s">
        <v>2950</v>
      </c>
      <c r="D167" s="104" t="s">
        <v>570</v>
      </c>
      <c r="E167" s="104" t="s">
        <v>5847</v>
      </c>
      <c r="F167" s="61" t="s">
        <v>37</v>
      </c>
      <c r="G167" s="109">
        <v>45599</v>
      </c>
      <c r="H167" s="108">
        <v>563.38</v>
      </c>
      <c r="I167" s="108">
        <v>563.38</v>
      </c>
      <c r="J167" s="106">
        <v>0</v>
      </c>
      <c r="K167" s="106">
        <v>0</v>
      </c>
      <c r="L167" s="107">
        <f ca="1">TODAY()-m_tbl_FAC_Comptes_Clients[[#This Row],[DueDate]]</f>
        <v>108</v>
      </c>
      <c r="M167" s="308"/>
    </row>
    <row r="168" spans="1:13" x14ac:dyDescent="0.25">
      <c r="A168" s="104" t="s">
        <v>3194</v>
      </c>
      <c r="B168" s="105">
        <v>45578</v>
      </c>
      <c r="C168" s="60" t="s">
        <v>3195</v>
      </c>
      <c r="D168" s="104" t="s">
        <v>358</v>
      </c>
      <c r="E168" s="104" t="s">
        <v>5847</v>
      </c>
      <c r="F168" s="61" t="s">
        <v>37</v>
      </c>
      <c r="G168" s="109">
        <v>45608</v>
      </c>
      <c r="H168" s="108">
        <v>1810.86</v>
      </c>
      <c r="I168" s="108">
        <v>1810.86</v>
      </c>
      <c r="J168" s="106">
        <v>0</v>
      </c>
      <c r="K168" s="106">
        <v>0</v>
      </c>
      <c r="L168" s="107">
        <f ca="1">TODAY()-m_tbl_FAC_Comptes_Clients[[#This Row],[DueDate]]</f>
        <v>99</v>
      </c>
      <c r="M168" s="308"/>
    </row>
    <row r="169" spans="1:13" x14ac:dyDescent="0.25">
      <c r="A169" s="104" t="s">
        <v>3209</v>
      </c>
      <c r="B169" s="105">
        <v>45579</v>
      </c>
      <c r="C169" s="60" t="s">
        <v>3210</v>
      </c>
      <c r="D169" s="104" t="s">
        <v>496</v>
      </c>
      <c r="E169" s="104" t="s">
        <v>5847</v>
      </c>
      <c r="F169" s="61" t="s">
        <v>37</v>
      </c>
      <c r="G169" s="109">
        <v>45609</v>
      </c>
      <c r="H169" s="108">
        <v>2917.5</v>
      </c>
      <c r="I169" s="108">
        <v>2917.5</v>
      </c>
      <c r="J169" s="106">
        <v>0</v>
      </c>
      <c r="K169" s="106">
        <v>0</v>
      </c>
      <c r="L169" s="107">
        <f ca="1">TODAY()-m_tbl_FAC_Comptes_Clients[[#This Row],[DueDate]]</f>
        <v>98</v>
      </c>
      <c r="M169" s="308"/>
    </row>
    <row r="170" spans="1:13" x14ac:dyDescent="0.25">
      <c r="A170" s="104" t="s">
        <v>3211</v>
      </c>
      <c r="B170" s="105">
        <v>45579</v>
      </c>
      <c r="C170" s="60" t="s">
        <v>3212</v>
      </c>
      <c r="D170" s="104" t="s">
        <v>741</v>
      </c>
      <c r="E170" s="104" t="s">
        <v>5847</v>
      </c>
      <c r="F170" s="61" t="s">
        <v>37</v>
      </c>
      <c r="G170" s="109">
        <v>45609</v>
      </c>
      <c r="H170" s="108">
        <v>11468.76</v>
      </c>
      <c r="I170" s="108">
        <v>11468.76</v>
      </c>
      <c r="J170" s="106">
        <v>0</v>
      </c>
      <c r="K170" s="106">
        <v>0</v>
      </c>
      <c r="L170" s="107">
        <f ca="1">TODAY()-m_tbl_FAC_Comptes_Clients[[#This Row],[DueDate]]</f>
        <v>98</v>
      </c>
      <c r="M170" s="308"/>
    </row>
    <row r="171" spans="1:13" x14ac:dyDescent="0.25">
      <c r="A171" s="104" t="s">
        <v>3213</v>
      </c>
      <c r="B171" s="105">
        <v>45579</v>
      </c>
      <c r="C171" s="60" t="s">
        <v>1820</v>
      </c>
      <c r="D171" s="104" t="s">
        <v>520</v>
      </c>
      <c r="E171" s="104" t="s">
        <v>5847</v>
      </c>
      <c r="F171" s="61" t="s">
        <v>37</v>
      </c>
      <c r="G171" s="109">
        <v>45609</v>
      </c>
      <c r="H171" s="108">
        <v>10865.14</v>
      </c>
      <c r="I171" s="108">
        <v>10865.14</v>
      </c>
      <c r="J171" s="106">
        <v>0</v>
      </c>
      <c r="K171" s="106">
        <v>0</v>
      </c>
      <c r="L171" s="107">
        <f ca="1">TODAY()-m_tbl_FAC_Comptes_Clients[[#This Row],[DueDate]]</f>
        <v>98</v>
      </c>
      <c r="M171" s="308"/>
    </row>
    <row r="172" spans="1:13" x14ac:dyDescent="0.25">
      <c r="A172" s="104" t="s">
        <v>3236</v>
      </c>
      <c r="B172" s="105">
        <v>45580</v>
      </c>
      <c r="C172" s="60" t="s">
        <v>3237</v>
      </c>
      <c r="D172" s="104" t="s">
        <v>521</v>
      </c>
      <c r="E172" s="104" t="s">
        <v>5847</v>
      </c>
      <c r="F172" s="61" t="s">
        <v>37</v>
      </c>
      <c r="G172" s="109">
        <v>45610</v>
      </c>
      <c r="H172" s="108">
        <v>11267.55</v>
      </c>
      <c r="I172" s="108">
        <v>11267.55</v>
      </c>
      <c r="J172" s="106">
        <v>0</v>
      </c>
      <c r="K172" s="106">
        <v>0</v>
      </c>
      <c r="L172" s="107">
        <f ca="1">TODAY()-m_tbl_FAC_Comptes_Clients[[#This Row],[DueDate]]</f>
        <v>97</v>
      </c>
      <c r="M172" s="308"/>
    </row>
    <row r="173" spans="1:13" x14ac:dyDescent="0.25">
      <c r="A173" s="104" t="s">
        <v>3238</v>
      </c>
      <c r="B173" s="105">
        <v>45580</v>
      </c>
      <c r="C173" s="60" t="s">
        <v>3239</v>
      </c>
      <c r="D173" s="104" t="s">
        <v>338</v>
      </c>
      <c r="E173" s="104" t="s">
        <v>5847</v>
      </c>
      <c r="F173" s="61" t="s">
        <v>37</v>
      </c>
      <c r="G173" s="109">
        <v>45610</v>
      </c>
      <c r="H173" s="108">
        <v>8752.48</v>
      </c>
      <c r="I173" s="108">
        <v>8752.48</v>
      </c>
      <c r="J173" s="106">
        <v>0</v>
      </c>
      <c r="K173" s="106">
        <v>0</v>
      </c>
      <c r="L173" s="107">
        <f ca="1">TODAY()-m_tbl_FAC_Comptes_Clients[[#This Row],[DueDate]]</f>
        <v>97</v>
      </c>
      <c r="M173" s="308"/>
    </row>
    <row r="174" spans="1:13" x14ac:dyDescent="0.25">
      <c r="A174" s="104" t="s">
        <v>3240</v>
      </c>
      <c r="B174" s="105">
        <v>45580</v>
      </c>
      <c r="C174" s="60" t="s">
        <v>3241</v>
      </c>
      <c r="D174" s="104" t="s">
        <v>587</v>
      </c>
      <c r="E174" s="104" t="s">
        <v>5847</v>
      </c>
      <c r="F174" s="61" t="s">
        <v>37</v>
      </c>
      <c r="G174" s="109">
        <v>45610</v>
      </c>
      <c r="H174" s="108">
        <v>6970.36</v>
      </c>
      <c r="I174" s="108">
        <v>6970.36</v>
      </c>
      <c r="J174" s="106">
        <v>0</v>
      </c>
      <c r="K174" s="106">
        <v>0</v>
      </c>
      <c r="L174" s="107">
        <f ca="1">TODAY()-m_tbl_FAC_Comptes_Clients[[#This Row],[DueDate]]</f>
        <v>97</v>
      </c>
      <c r="M174" s="308"/>
    </row>
    <row r="175" spans="1:13" x14ac:dyDescent="0.25">
      <c r="A175" s="104" t="s">
        <v>3242</v>
      </c>
      <c r="B175" s="105">
        <v>45580</v>
      </c>
      <c r="C175" s="60" t="s">
        <v>3243</v>
      </c>
      <c r="D175" s="104" t="s">
        <v>3165</v>
      </c>
      <c r="E175" s="104" t="s">
        <v>5847</v>
      </c>
      <c r="F175" s="61" t="s">
        <v>37</v>
      </c>
      <c r="G175" s="109">
        <v>45610</v>
      </c>
      <c r="H175" s="108">
        <v>3420.51</v>
      </c>
      <c r="I175" s="108">
        <v>3420.51</v>
      </c>
      <c r="J175" s="106">
        <v>0</v>
      </c>
      <c r="K175" s="106">
        <v>0</v>
      </c>
      <c r="L175" s="107">
        <f ca="1">TODAY()-m_tbl_FAC_Comptes_Clients[[#This Row],[DueDate]]</f>
        <v>97</v>
      </c>
      <c r="M175" s="308"/>
    </row>
    <row r="176" spans="1:13" x14ac:dyDescent="0.25">
      <c r="A176" s="104" t="s">
        <v>3244</v>
      </c>
      <c r="B176" s="105">
        <v>45580</v>
      </c>
      <c r="C176" s="60" t="s">
        <v>3245</v>
      </c>
      <c r="D176" s="104" t="s">
        <v>424</v>
      </c>
      <c r="E176" s="104" t="s">
        <v>5847</v>
      </c>
      <c r="F176" s="61" t="s">
        <v>37</v>
      </c>
      <c r="G176" s="109">
        <v>45610</v>
      </c>
      <c r="H176" s="108">
        <v>1509.05</v>
      </c>
      <c r="I176" s="108">
        <v>1509.05</v>
      </c>
      <c r="J176" s="106">
        <v>0</v>
      </c>
      <c r="K176" s="106">
        <v>0</v>
      </c>
      <c r="L176" s="107">
        <f ca="1">TODAY()-m_tbl_FAC_Comptes_Clients[[#This Row],[DueDate]]</f>
        <v>97</v>
      </c>
      <c r="M176" s="308"/>
    </row>
    <row r="177" spans="1:13" x14ac:dyDescent="0.25">
      <c r="A177" s="104" t="s">
        <v>3246</v>
      </c>
      <c r="B177" s="105">
        <v>45580</v>
      </c>
      <c r="C177" s="60" t="s">
        <v>3247</v>
      </c>
      <c r="D177" s="104" t="s">
        <v>2701</v>
      </c>
      <c r="E177" s="104" t="s">
        <v>5847</v>
      </c>
      <c r="F177" s="61" t="s">
        <v>37</v>
      </c>
      <c r="G177" s="109">
        <v>45610</v>
      </c>
      <c r="H177" s="108">
        <v>804.83</v>
      </c>
      <c r="I177" s="108">
        <v>804.83</v>
      </c>
      <c r="J177" s="106">
        <v>0</v>
      </c>
      <c r="K177" s="106">
        <v>0</v>
      </c>
      <c r="L177" s="107">
        <f ca="1">TODAY()-m_tbl_FAC_Comptes_Clients[[#This Row],[DueDate]]</f>
        <v>97</v>
      </c>
      <c r="M177" s="308"/>
    </row>
    <row r="178" spans="1:13" x14ac:dyDescent="0.25">
      <c r="A178" s="104" t="s">
        <v>3301</v>
      </c>
      <c r="B178" s="105">
        <v>45580</v>
      </c>
      <c r="C178" s="60" t="s">
        <v>1838</v>
      </c>
      <c r="D178" s="104" t="s">
        <v>376</v>
      </c>
      <c r="E178" s="104" t="s">
        <v>5847</v>
      </c>
      <c r="F178" s="61" t="s">
        <v>37</v>
      </c>
      <c r="G178" s="109">
        <v>45610</v>
      </c>
      <c r="H178" s="108">
        <v>1006.03</v>
      </c>
      <c r="I178" s="108">
        <v>1006.03</v>
      </c>
      <c r="J178" s="106">
        <v>0</v>
      </c>
      <c r="K178" s="106">
        <v>0</v>
      </c>
      <c r="L178" s="107">
        <f ca="1">TODAY()-m_tbl_FAC_Comptes_Clients[[#This Row],[DueDate]]</f>
        <v>97</v>
      </c>
      <c r="M178" s="308"/>
    </row>
    <row r="179" spans="1:13" x14ac:dyDescent="0.25">
      <c r="A179" s="104" t="s">
        <v>3302</v>
      </c>
      <c r="B179" s="105">
        <v>45580</v>
      </c>
      <c r="C179" s="60" t="s">
        <v>3303</v>
      </c>
      <c r="D179" s="104" t="s">
        <v>421</v>
      </c>
      <c r="E179" s="104" t="s">
        <v>5847</v>
      </c>
      <c r="F179" s="61" t="s">
        <v>37</v>
      </c>
      <c r="G179" s="109">
        <v>45610</v>
      </c>
      <c r="H179" s="108">
        <v>11296.29</v>
      </c>
      <c r="I179" s="108">
        <v>11296.29</v>
      </c>
      <c r="J179" s="106">
        <v>0</v>
      </c>
      <c r="K179" s="106">
        <v>0</v>
      </c>
      <c r="L179" s="107">
        <f ca="1">TODAY()-m_tbl_FAC_Comptes_Clients[[#This Row],[DueDate]]</f>
        <v>97</v>
      </c>
      <c r="M179" s="308"/>
    </row>
    <row r="180" spans="1:13" x14ac:dyDescent="0.25">
      <c r="A180" s="104" t="s">
        <v>3321</v>
      </c>
      <c r="B180" s="105">
        <v>45580</v>
      </c>
      <c r="C180" s="60" t="s">
        <v>3322</v>
      </c>
      <c r="D180" s="104" t="s">
        <v>541</v>
      </c>
      <c r="E180" s="104" t="s">
        <v>5847</v>
      </c>
      <c r="F180" s="61" t="s">
        <v>37</v>
      </c>
      <c r="G180" s="109">
        <v>45610</v>
      </c>
      <c r="H180" s="108">
        <v>1609.65</v>
      </c>
      <c r="I180" s="108">
        <v>1609.65</v>
      </c>
      <c r="J180" s="106">
        <v>0</v>
      </c>
      <c r="K180" s="106">
        <v>0</v>
      </c>
      <c r="L180" s="107">
        <f ca="1">TODAY()-m_tbl_FAC_Comptes_Clients[[#This Row],[DueDate]]</f>
        <v>97</v>
      </c>
      <c r="M180" s="308"/>
    </row>
    <row r="181" spans="1:13" x14ac:dyDescent="0.25">
      <c r="A181" s="104" t="s">
        <v>3323</v>
      </c>
      <c r="B181" s="105">
        <v>45580</v>
      </c>
      <c r="C181" s="60" t="s">
        <v>3324</v>
      </c>
      <c r="D181" s="104" t="s">
        <v>232</v>
      </c>
      <c r="E181" s="104" t="s">
        <v>5847</v>
      </c>
      <c r="F181" s="61" t="s">
        <v>37</v>
      </c>
      <c r="G181" s="109">
        <v>45610</v>
      </c>
      <c r="H181" s="108">
        <v>15694.09</v>
      </c>
      <c r="I181" s="108">
        <v>15694.09</v>
      </c>
      <c r="J181" s="106">
        <v>0</v>
      </c>
      <c r="K181" s="106">
        <v>0</v>
      </c>
      <c r="L181" s="107">
        <f ca="1">TODAY()-m_tbl_FAC_Comptes_Clients[[#This Row],[DueDate]]</f>
        <v>97</v>
      </c>
      <c r="M181" s="308"/>
    </row>
    <row r="182" spans="1:13" x14ac:dyDescent="0.25">
      <c r="A182" s="104" t="s">
        <v>3325</v>
      </c>
      <c r="B182" s="105">
        <v>45580</v>
      </c>
      <c r="C182" s="60" t="s">
        <v>3326</v>
      </c>
      <c r="D182" s="104" t="s">
        <v>185</v>
      </c>
      <c r="E182" s="104" t="s">
        <v>5847</v>
      </c>
      <c r="F182" s="61" t="s">
        <v>37</v>
      </c>
      <c r="G182" s="109">
        <v>45610</v>
      </c>
      <c r="H182" s="108">
        <v>5130.76</v>
      </c>
      <c r="I182" s="108">
        <v>5130.76</v>
      </c>
      <c r="J182" s="106">
        <v>0</v>
      </c>
      <c r="K182" s="106">
        <v>0</v>
      </c>
      <c r="L182" s="107">
        <f ca="1">TODAY()-m_tbl_FAC_Comptes_Clients[[#This Row],[DueDate]]</f>
        <v>97</v>
      </c>
      <c r="M182" s="308"/>
    </row>
    <row r="183" spans="1:13" x14ac:dyDescent="0.25">
      <c r="A183" s="104" t="s">
        <v>3327</v>
      </c>
      <c r="B183" s="105">
        <v>45580</v>
      </c>
      <c r="C183" s="60" t="s">
        <v>920</v>
      </c>
      <c r="D183" s="104" t="s">
        <v>919</v>
      </c>
      <c r="E183" s="104" t="s">
        <v>5847</v>
      </c>
      <c r="F183" s="61" t="s">
        <v>37</v>
      </c>
      <c r="G183" s="109">
        <v>45610</v>
      </c>
      <c r="H183" s="108">
        <v>2716.29</v>
      </c>
      <c r="I183" s="108">
        <v>2716.29</v>
      </c>
      <c r="J183" s="106">
        <v>0</v>
      </c>
      <c r="K183" s="106">
        <v>0</v>
      </c>
      <c r="L183" s="107">
        <f ca="1">TODAY()-m_tbl_FAC_Comptes_Clients[[#This Row],[DueDate]]</f>
        <v>97</v>
      </c>
      <c r="M183" s="308"/>
    </row>
    <row r="184" spans="1:13" x14ac:dyDescent="0.25">
      <c r="A184" s="104" t="s">
        <v>3328</v>
      </c>
      <c r="B184" s="105">
        <v>45580</v>
      </c>
      <c r="C184" s="60" t="s">
        <v>1824</v>
      </c>
      <c r="D184" s="104" t="s">
        <v>117</v>
      </c>
      <c r="E184" s="104" t="s">
        <v>5847</v>
      </c>
      <c r="F184" s="61" t="s">
        <v>37</v>
      </c>
      <c r="G184" s="109">
        <v>45610</v>
      </c>
      <c r="H184" s="108">
        <v>8968.0499999999993</v>
      </c>
      <c r="I184" s="108">
        <v>8968.0499999999993</v>
      </c>
      <c r="J184" s="106">
        <v>0</v>
      </c>
      <c r="K184" s="106">
        <v>0</v>
      </c>
      <c r="L184" s="107">
        <f ca="1">TODAY()-m_tbl_FAC_Comptes_Clients[[#This Row],[DueDate]]</f>
        <v>97</v>
      </c>
      <c r="M184" s="308"/>
    </row>
    <row r="185" spans="1:13" x14ac:dyDescent="0.25">
      <c r="A185" s="104" t="s">
        <v>3329</v>
      </c>
      <c r="B185" s="105">
        <v>45580</v>
      </c>
      <c r="C185" s="60" t="s">
        <v>3330</v>
      </c>
      <c r="D185" s="104" t="s">
        <v>356</v>
      </c>
      <c r="E185" s="104" t="s">
        <v>5847</v>
      </c>
      <c r="F185" s="61" t="s">
        <v>37</v>
      </c>
      <c r="G185" s="109">
        <v>45610</v>
      </c>
      <c r="H185" s="108">
        <v>6941.62</v>
      </c>
      <c r="I185" s="108">
        <v>6941.62</v>
      </c>
      <c r="J185" s="106">
        <v>0</v>
      </c>
      <c r="K185" s="106">
        <v>0</v>
      </c>
      <c r="L185" s="107">
        <f ca="1">TODAY()-m_tbl_FAC_Comptes_Clients[[#This Row],[DueDate]]</f>
        <v>97</v>
      </c>
      <c r="M185" s="308"/>
    </row>
    <row r="186" spans="1:13" x14ac:dyDescent="0.25">
      <c r="A186" s="104" t="s">
        <v>3331</v>
      </c>
      <c r="B186" s="105">
        <v>45580</v>
      </c>
      <c r="C186" s="60" t="s">
        <v>3332</v>
      </c>
      <c r="D186" s="104" t="s">
        <v>488</v>
      </c>
      <c r="E186" s="104" t="s">
        <v>5847</v>
      </c>
      <c r="F186" s="61" t="s">
        <v>37</v>
      </c>
      <c r="G186" s="109">
        <v>45610</v>
      </c>
      <c r="H186" s="108">
        <v>2012.06</v>
      </c>
      <c r="I186" s="108">
        <v>2012.06</v>
      </c>
      <c r="J186" s="106">
        <v>0</v>
      </c>
      <c r="K186" s="106">
        <v>0</v>
      </c>
      <c r="L186" s="107">
        <f ca="1">TODAY()-m_tbl_FAC_Comptes_Clients[[#This Row],[DueDate]]</f>
        <v>97</v>
      </c>
      <c r="M186" s="308"/>
    </row>
    <row r="187" spans="1:13" x14ac:dyDescent="0.25">
      <c r="A187" s="104" t="s">
        <v>3333</v>
      </c>
      <c r="B187" s="105">
        <v>45580</v>
      </c>
      <c r="C187" s="60" t="s">
        <v>3334</v>
      </c>
      <c r="D187" s="104" t="s">
        <v>182</v>
      </c>
      <c r="E187" s="104" t="s">
        <v>5847</v>
      </c>
      <c r="F187" s="61" t="s">
        <v>37</v>
      </c>
      <c r="G187" s="109">
        <v>45610</v>
      </c>
      <c r="H187" s="108">
        <v>13883.23</v>
      </c>
      <c r="I187" s="108">
        <v>13883.23</v>
      </c>
      <c r="J187" s="106">
        <v>0</v>
      </c>
      <c r="K187" s="106">
        <v>0</v>
      </c>
      <c r="L187" s="107">
        <f ca="1">TODAY()-m_tbl_FAC_Comptes_Clients[[#This Row],[DueDate]]</f>
        <v>97</v>
      </c>
      <c r="M187" s="308"/>
    </row>
    <row r="188" spans="1:13" x14ac:dyDescent="0.25">
      <c r="A188" s="104" t="s">
        <v>3335</v>
      </c>
      <c r="B188" s="105">
        <v>45580</v>
      </c>
      <c r="C188" s="60" t="s">
        <v>939</v>
      </c>
      <c r="D188" s="104" t="s">
        <v>938</v>
      </c>
      <c r="E188" s="104" t="s">
        <v>5847</v>
      </c>
      <c r="F188" s="61" t="s">
        <v>37</v>
      </c>
      <c r="G188" s="109">
        <v>45610</v>
      </c>
      <c r="H188" s="108">
        <v>4426.54</v>
      </c>
      <c r="I188" s="108">
        <v>4426.54</v>
      </c>
      <c r="J188" s="106">
        <v>0</v>
      </c>
      <c r="K188" s="106">
        <v>0</v>
      </c>
      <c r="L188" s="107">
        <f ca="1">TODAY()-m_tbl_FAC_Comptes_Clients[[#This Row],[DueDate]]</f>
        <v>97</v>
      </c>
      <c r="M188" s="308"/>
    </row>
    <row r="189" spans="1:13" x14ac:dyDescent="0.25">
      <c r="A189" s="104" t="s">
        <v>3336</v>
      </c>
      <c r="B189" s="105">
        <v>45580</v>
      </c>
      <c r="C189" s="60" t="s">
        <v>3337</v>
      </c>
      <c r="D189" s="104" t="s">
        <v>778</v>
      </c>
      <c r="E189" s="104" t="s">
        <v>5847</v>
      </c>
      <c r="F189" s="61" t="s">
        <v>37</v>
      </c>
      <c r="G189" s="109">
        <v>45610</v>
      </c>
      <c r="H189" s="108">
        <v>4828.95</v>
      </c>
      <c r="I189" s="108">
        <v>4828.95</v>
      </c>
      <c r="J189" s="106">
        <v>0</v>
      </c>
      <c r="K189" s="106">
        <v>0</v>
      </c>
      <c r="L189" s="107">
        <f ca="1">TODAY()-m_tbl_FAC_Comptes_Clients[[#This Row],[DueDate]]</f>
        <v>97</v>
      </c>
      <c r="M189" s="308"/>
    </row>
    <row r="190" spans="1:13" x14ac:dyDescent="0.25">
      <c r="A190" s="104" t="s">
        <v>3338</v>
      </c>
      <c r="B190" s="105">
        <v>45580</v>
      </c>
      <c r="C190" s="60" t="s">
        <v>3339</v>
      </c>
      <c r="D190" s="104" t="s">
        <v>327</v>
      </c>
      <c r="E190" s="104" t="s">
        <v>5847</v>
      </c>
      <c r="F190" s="61" t="s">
        <v>37</v>
      </c>
      <c r="G190" s="109">
        <v>45610</v>
      </c>
      <c r="H190" s="108">
        <v>201.21</v>
      </c>
      <c r="I190" s="108">
        <v>201.21</v>
      </c>
      <c r="J190" s="106">
        <v>0</v>
      </c>
      <c r="K190" s="106">
        <v>0</v>
      </c>
      <c r="L190" s="107">
        <f ca="1">TODAY()-m_tbl_FAC_Comptes_Clients[[#This Row],[DueDate]]</f>
        <v>97</v>
      </c>
      <c r="M190" s="308"/>
    </row>
    <row r="191" spans="1:13" x14ac:dyDescent="0.25">
      <c r="A191" s="104" t="s">
        <v>3340</v>
      </c>
      <c r="B191" s="105">
        <v>45580</v>
      </c>
      <c r="C191" s="60" t="s">
        <v>3339</v>
      </c>
      <c r="D191" s="104" t="s">
        <v>327</v>
      </c>
      <c r="E191" s="104" t="s">
        <v>5847</v>
      </c>
      <c r="F191" s="61" t="s">
        <v>37</v>
      </c>
      <c r="G191" s="109">
        <v>45610</v>
      </c>
      <c r="H191" s="108">
        <v>1408.44</v>
      </c>
      <c r="I191" s="108">
        <v>1408.44</v>
      </c>
      <c r="J191" s="106">
        <v>0</v>
      </c>
      <c r="K191" s="106">
        <v>0</v>
      </c>
      <c r="L191" s="107">
        <f ca="1">TODAY()-m_tbl_FAC_Comptes_Clients[[#This Row],[DueDate]]</f>
        <v>97</v>
      </c>
      <c r="M191" s="308"/>
    </row>
    <row r="192" spans="1:13" x14ac:dyDescent="0.25">
      <c r="A192" s="104" t="s">
        <v>3461</v>
      </c>
      <c r="B192" s="105">
        <v>45581</v>
      </c>
      <c r="C192" s="60" t="s">
        <v>3462</v>
      </c>
      <c r="D192" s="104" t="s">
        <v>1333</v>
      </c>
      <c r="E192" s="104" t="s">
        <v>5847</v>
      </c>
      <c r="F192" s="61" t="s">
        <v>37</v>
      </c>
      <c r="G192" s="109">
        <v>45611</v>
      </c>
      <c r="H192" s="108">
        <v>5633.78</v>
      </c>
      <c r="I192" s="108">
        <v>5633.78</v>
      </c>
      <c r="J192" s="106">
        <v>0</v>
      </c>
      <c r="K192" s="106">
        <v>0</v>
      </c>
      <c r="L192" s="107">
        <f ca="1">TODAY()-m_tbl_FAC_Comptes_Clients[[#This Row],[DueDate]]</f>
        <v>96</v>
      </c>
      <c r="M192" s="308"/>
    </row>
    <row r="193" spans="1:13" x14ac:dyDescent="0.25">
      <c r="A193" s="104" t="s">
        <v>3463</v>
      </c>
      <c r="B193" s="105">
        <v>45581</v>
      </c>
      <c r="C193" s="60" t="s">
        <v>3464</v>
      </c>
      <c r="D193" s="104" t="s">
        <v>147</v>
      </c>
      <c r="E193" s="104" t="s">
        <v>5847</v>
      </c>
      <c r="F193" s="61" t="s">
        <v>37</v>
      </c>
      <c r="G193" s="109">
        <v>45611</v>
      </c>
      <c r="H193" s="108">
        <v>2917.5</v>
      </c>
      <c r="I193" s="108">
        <v>2917.5</v>
      </c>
      <c r="J193" s="106">
        <v>0</v>
      </c>
      <c r="K193" s="106">
        <v>0</v>
      </c>
      <c r="L193" s="107">
        <f ca="1">TODAY()-m_tbl_FAC_Comptes_Clients[[#This Row],[DueDate]]</f>
        <v>96</v>
      </c>
      <c r="M193" s="308"/>
    </row>
    <row r="194" spans="1:13" x14ac:dyDescent="0.25">
      <c r="A194" s="104" t="s">
        <v>3465</v>
      </c>
      <c r="B194" s="105">
        <v>45581</v>
      </c>
      <c r="C194" s="60" t="s">
        <v>3466</v>
      </c>
      <c r="D194" s="104" t="s">
        <v>473</v>
      </c>
      <c r="E194" s="104" t="s">
        <v>5847</v>
      </c>
      <c r="F194" s="61" t="s">
        <v>37</v>
      </c>
      <c r="G194" s="109">
        <v>45611</v>
      </c>
      <c r="H194" s="108">
        <v>9887.85</v>
      </c>
      <c r="I194" s="108">
        <v>9887.85</v>
      </c>
      <c r="J194" s="106">
        <v>0</v>
      </c>
      <c r="K194" s="106">
        <v>0</v>
      </c>
      <c r="L194" s="107">
        <f ca="1">TODAY()-m_tbl_FAC_Comptes_Clients[[#This Row],[DueDate]]</f>
        <v>96</v>
      </c>
      <c r="M194" s="308"/>
    </row>
    <row r="195" spans="1:13" x14ac:dyDescent="0.25">
      <c r="A195" s="104" t="s">
        <v>3467</v>
      </c>
      <c r="B195" s="105">
        <v>45581</v>
      </c>
      <c r="C195" s="60" t="s">
        <v>3468</v>
      </c>
      <c r="D195" s="104" t="s">
        <v>361</v>
      </c>
      <c r="E195" s="104" t="s">
        <v>5847</v>
      </c>
      <c r="F195" s="61" t="s">
        <v>37</v>
      </c>
      <c r="G195" s="109">
        <v>45611</v>
      </c>
      <c r="H195" s="108">
        <v>8651.8700000000008</v>
      </c>
      <c r="I195" s="108">
        <v>8651.8700000000008</v>
      </c>
      <c r="J195" s="106">
        <v>0</v>
      </c>
      <c r="K195" s="106">
        <v>0</v>
      </c>
      <c r="L195" s="107">
        <f ca="1">TODAY()-m_tbl_FAC_Comptes_Clients[[#This Row],[DueDate]]</f>
        <v>96</v>
      </c>
      <c r="M195" s="308"/>
    </row>
    <row r="196" spans="1:13" x14ac:dyDescent="0.25">
      <c r="A196" s="104" t="s">
        <v>3469</v>
      </c>
      <c r="B196" s="105">
        <v>45581</v>
      </c>
      <c r="C196" s="60" t="s">
        <v>3470</v>
      </c>
      <c r="D196" s="104" t="s">
        <v>157</v>
      </c>
      <c r="E196" s="104" t="s">
        <v>5847</v>
      </c>
      <c r="F196" s="61" t="s">
        <v>37</v>
      </c>
      <c r="G196" s="109">
        <v>45611</v>
      </c>
      <c r="H196" s="108">
        <v>4124.7299999999996</v>
      </c>
      <c r="I196" s="108">
        <f>4124.73-2062.36</f>
        <v>2062.3699999999994</v>
      </c>
      <c r="J196" s="106">
        <v>-2062.36</v>
      </c>
      <c r="K196" s="106">
        <v>0</v>
      </c>
      <c r="L196" s="107">
        <f ca="1">TODAY()-m_tbl_FAC_Comptes_Clients[[#This Row],[DueDate]]</f>
        <v>96</v>
      </c>
      <c r="M196" s="308"/>
    </row>
    <row r="197" spans="1:13" x14ac:dyDescent="0.25">
      <c r="A197" s="104" t="s">
        <v>3471</v>
      </c>
      <c r="B197" s="105">
        <v>45581</v>
      </c>
      <c r="C197" s="60" t="s">
        <v>3472</v>
      </c>
      <c r="D197" s="104" t="s">
        <v>1306</v>
      </c>
      <c r="E197" s="104" t="s">
        <v>5847</v>
      </c>
      <c r="F197" s="61" t="s">
        <v>37</v>
      </c>
      <c r="G197" s="109">
        <v>45611</v>
      </c>
      <c r="H197" s="108">
        <v>1810.86</v>
      </c>
      <c r="I197" s="108">
        <v>1810.86</v>
      </c>
      <c r="J197" s="106">
        <v>0</v>
      </c>
      <c r="K197" s="106">
        <v>0</v>
      </c>
      <c r="L197" s="107">
        <f ca="1">TODAY()-m_tbl_FAC_Comptes_Clients[[#This Row],[DueDate]]</f>
        <v>96</v>
      </c>
      <c r="M197" s="308"/>
    </row>
    <row r="198" spans="1:13" x14ac:dyDescent="0.25">
      <c r="A198" s="104" t="s">
        <v>3473</v>
      </c>
      <c r="B198" s="105">
        <v>45581</v>
      </c>
      <c r="C198" s="60" t="s">
        <v>2496</v>
      </c>
      <c r="D198" s="104" t="s">
        <v>1503</v>
      </c>
      <c r="E198" s="104" t="s">
        <v>5847</v>
      </c>
      <c r="F198" s="61" t="s">
        <v>37</v>
      </c>
      <c r="G198" s="109">
        <v>45611</v>
      </c>
      <c r="H198" s="108">
        <v>804.83</v>
      </c>
      <c r="I198" s="108">
        <v>804.83</v>
      </c>
      <c r="J198" s="106">
        <v>0</v>
      </c>
      <c r="K198" s="106">
        <v>0</v>
      </c>
      <c r="L198" s="107">
        <f ca="1">TODAY()-m_tbl_FAC_Comptes_Clients[[#This Row],[DueDate]]</f>
        <v>96</v>
      </c>
      <c r="M198" s="308"/>
    </row>
    <row r="199" spans="1:13" x14ac:dyDescent="0.25">
      <c r="A199" s="104" t="s">
        <v>3474</v>
      </c>
      <c r="B199" s="105">
        <v>45581</v>
      </c>
      <c r="C199" s="60" t="s">
        <v>3475</v>
      </c>
      <c r="D199" s="104" t="s">
        <v>3166</v>
      </c>
      <c r="E199" s="104" t="s">
        <v>5847</v>
      </c>
      <c r="F199" s="61" t="s">
        <v>37</v>
      </c>
      <c r="G199" s="109">
        <v>45611</v>
      </c>
      <c r="H199" s="108">
        <v>4828.95</v>
      </c>
      <c r="I199" s="108">
        <v>4828.95</v>
      </c>
      <c r="J199" s="106">
        <v>0</v>
      </c>
      <c r="K199" s="106">
        <v>0</v>
      </c>
      <c r="L199" s="107">
        <f ca="1">TODAY()-m_tbl_FAC_Comptes_Clients[[#This Row],[DueDate]]</f>
        <v>96</v>
      </c>
      <c r="M199" s="308"/>
    </row>
    <row r="200" spans="1:13" x14ac:dyDescent="0.25">
      <c r="A200" s="104" t="s">
        <v>3553</v>
      </c>
      <c r="B200" s="105">
        <v>45582</v>
      </c>
      <c r="C200" s="60" t="s">
        <v>1544</v>
      </c>
      <c r="D200" s="104" t="s">
        <v>491</v>
      </c>
      <c r="E200" s="104" t="s">
        <v>5847</v>
      </c>
      <c r="F200" s="61" t="s">
        <v>37</v>
      </c>
      <c r="G200" s="109">
        <v>45612</v>
      </c>
      <c r="H200" s="108">
        <v>1066.4000000000001</v>
      </c>
      <c r="I200" s="108">
        <v>1066.4000000000001</v>
      </c>
      <c r="J200" s="106">
        <v>0</v>
      </c>
      <c r="K200" s="106">
        <v>0</v>
      </c>
      <c r="L200" s="107">
        <f ca="1">TODAY()-m_tbl_FAC_Comptes_Clients[[#This Row],[DueDate]]</f>
        <v>95</v>
      </c>
      <c r="M200" s="308"/>
    </row>
    <row r="201" spans="1:13" x14ac:dyDescent="0.25">
      <c r="A201" s="104" t="s">
        <v>3554</v>
      </c>
      <c r="B201" s="105">
        <v>45582</v>
      </c>
      <c r="C201" s="60" t="s">
        <v>4168</v>
      </c>
      <c r="D201" s="104" t="s">
        <v>528</v>
      </c>
      <c r="E201" s="104" t="s">
        <v>5847</v>
      </c>
      <c r="F201" s="61" t="s">
        <v>37</v>
      </c>
      <c r="G201" s="109">
        <v>45612</v>
      </c>
      <c r="H201" s="108">
        <v>1006.03</v>
      </c>
      <c r="I201" s="108">
        <v>1006.03</v>
      </c>
      <c r="J201" s="106">
        <v>0</v>
      </c>
      <c r="K201" s="106">
        <v>0</v>
      </c>
      <c r="L201" s="107">
        <f ca="1">TODAY()-m_tbl_FAC_Comptes_Clients[[#This Row],[DueDate]]</f>
        <v>95</v>
      </c>
      <c r="M201" s="308"/>
    </row>
    <row r="202" spans="1:13" x14ac:dyDescent="0.25">
      <c r="A202" s="104" t="s">
        <v>3556</v>
      </c>
      <c r="B202" s="105">
        <v>45582</v>
      </c>
      <c r="C202" s="60" t="s">
        <v>216</v>
      </c>
      <c r="D202" s="104" t="s">
        <v>215</v>
      </c>
      <c r="E202" s="104" t="s">
        <v>5847</v>
      </c>
      <c r="F202" s="61" t="s">
        <v>37</v>
      </c>
      <c r="G202" s="109">
        <v>45612</v>
      </c>
      <c r="H202" s="108">
        <v>3319.91</v>
      </c>
      <c r="I202" s="108">
        <v>3319.91</v>
      </c>
      <c r="J202" s="106">
        <v>0</v>
      </c>
      <c r="K202" s="106">
        <v>0</v>
      </c>
      <c r="L202" s="107">
        <f ca="1">TODAY()-m_tbl_FAC_Comptes_Clients[[#This Row],[DueDate]]</f>
        <v>95</v>
      </c>
      <c r="M202" s="308"/>
    </row>
    <row r="203" spans="1:13" x14ac:dyDescent="0.25">
      <c r="A203" s="104" t="s">
        <v>3557</v>
      </c>
      <c r="B203" s="105">
        <v>45582</v>
      </c>
      <c r="C203" s="60" t="s">
        <v>333</v>
      </c>
      <c r="D203" s="104" t="s">
        <v>332</v>
      </c>
      <c r="E203" s="104" t="s">
        <v>5847</v>
      </c>
      <c r="F203" s="61" t="s">
        <v>37</v>
      </c>
      <c r="G203" s="109">
        <v>45612</v>
      </c>
      <c r="H203" s="108">
        <v>28933.46</v>
      </c>
      <c r="I203" s="108">
        <v>28933.46</v>
      </c>
      <c r="J203" s="106">
        <v>0</v>
      </c>
      <c r="K203" s="106">
        <v>0</v>
      </c>
      <c r="L203" s="107">
        <f ca="1">TODAY()-m_tbl_FAC_Comptes_Clients[[#This Row],[DueDate]]</f>
        <v>95</v>
      </c>
      <c r="M203" s="308"/>
    </row>
    <row r="204" spans="1:13" x14ac:dyDescent="0.25">
      <c r="A204" s="104" t="s">
        <v>3558</v>
      </c>
      <c r="B204" s="105">
        <v>45582</v>
      </c>
      <c r="C204" s="60" t="s">
        <v>3559</v>
      </c>
      <c r="D204" s="104" t="s">
        <v>519</v>
      </c>
      <c r="E204" s="104" t="s">
        <v>5847</v>
      </c>
      <c r="F204" s="61" t="s">
        <v>37</v>
      </c>
      <c r="G204" s="109">
        <v>45612</v>
      </c>
      <c r="H204" s="108">
        <v>22434.5</v>
      </c>
      <c r="I204" s="108">
        <v>22434.5</v>
      </c>
      <c r="J204" s="106">
        <v>0</v>
      </c>
      <c r="K204" s="106">
        <v>0</v>
      </c>
      <c r="L204" s="107">
        <f ca="1">TODAY()-m_tbl_FAC_Comptes_Clients[[#This Row],[DueDate]]</f>
        <v>95</v>
      </c>
      <c r="M204" s="308"/>
    </row>
    <row r="205" spans="1:13" x14ac:dyDescent="0.25">
      <c r="A205" s="104" t="s">
        <v>3560</v>
      </c>
      <c r="B205" s="105">
        <v>45582</v>
      </c>
      <c r="C205" s="60" t="s">
        <v>3561</v>
      </c>
      <c r="D205" s="104" t="s">
        <v>367</v>
      </c>
      <c r="E205" s="104" t="s">
        <v>5847</v>
      </c>
      <c r="F205" s="61" t="s">
        <v>37</v>
      </c>
      <c r="G205" s="109">
        <v>45612</v>
      </c>
      <c r="H205" s="108">
        <v>5087.6400000000003</v>
      </c>
      <c r="I205" s="108">
        <v>5087.6400000000003</v>
      </c>
      <c r="J205" s="106">
        <v>0</v>
      </c>
      <c r="K205" s="106">
        <v>0</v>
      </c>
      <c r="L205" s="107">
        <f ca="1">TODAY()-m_tbl_FAC_Comptes_Clients[[#This Row],[DueDate]]</f>
        <v>95</v>
      </c>
      <c r="M205" s="308"/>
    </row>
    <row r="206" spans="1:13" x14ac:dyDescent="0.25">
      <c r="A206" s="104" t="s">
        <v>3562</v>
      </c>
      <c r="B206" s="105">
        <v>45582</v>
      </c>
      <c r="C206" s="60" t="s">
        <v>3563</v>
      </c>
      <c r="D206" s="104" t="s">
        <v>529</v>
      </c>
      <c r="E206" s="104" t="s">
        <v>5847</v>
      </c>
      <c r="F206" s="61" t="s">
        <v>37</v>
      </c>
      <c r="G206" s="109">
        <v>45612</v>
      </c>
      <c r="H206" s="108">
        <v>6366.75</v>
      </c>
      <c r="I206" s="108">
        <v>6366.75</v>
      </c>
      <c r="J206" s="106">
        <v>0</v>
      </c>
      <c r="K206" s="106">
        <v>0</v>
      </c>
      <c r="L206" s="107">
        <f ca="1">TODAY()-m_tbl_FAC_Comptes_Clients[[#This Row],[DueDate]]</f>
        <v>95</v>
      </c>
      <c r="M206" s="308"/>
    </row>
    <row r="207" spans="1:13" x14ac:dyDescent="0.25">
      <c r="A207" s="104" t="s">
        <v>3564</v>
      </c>
      <c r="B207" s="105">
        <v>45582</v>
      </c>
      <c r="C207" s="60" t="s">
        <v>3565</v>
      </c>
      <c r="D207" s="104" t="s">
        <v>684</v>
      </c>
      <c r="E207" s="104" t="s">
        <v>5847</v>
      </c>
      <c r="F207" s="61" t="s">
        <v>37</v>
      </c>
      <c r="G207" s="109">
        <v>45612</v>
      </c>
      <c r="H207" s="108">
        <v>3118.7</v>
      </c>
      <c r="I207" s="108">
        <v>3118.7</v>
      </c>
      <c r="J207" s="106">
        <v>0</v>
      </c>
      <c r="K207" s="106">
        <v>0</v>
      </c>
      <c r="L207" s="107">
        <f ca="1">TODAY()-m_tbl_FAC_Comptes_Clients[[#This Row],[DueDate]]</f>
        <v>95</v>
      </c>
      <c r="M207" s="308"/>
    </row>
    <row r="208" spans="1:13" x14ac:dyDescent="0.25">
      <c r="A208" s="104" t="s">
        <v>3566</v>
      </c>
      <c r="B208" s="105">
        <v>45582</v>
      </c>
      <c r="C208" s="60" t="s">
        <v>141</v>
      </c>
      <c r="D208" s="104" t="s">
        <v>140</v>
      </c>
      <c r="E208" s="104" t="s">
        <v>5847</v>
      </c>
      <c r="F208" s="61" t="s">
        <v>37</v>
      </c>
      <c r="G208" s="109">
        <v>45612</v>
      </c>
      <c r="H208" s="108">
        <v>1307.8499999999999</v>
      </c>
      <c r="I208" s="108">
        <v>1307.8499999999999</v>
      </c>
      <c r="J208" s="106">
        <v>0</v>
      </c>
      <c r="K208" s="106">
        <v>0</v>
      </c>
      <c r="L208" s="107">
        <f ca="1">TODAY()-m_tbl_FAC_Comptes_Clients[[#This Row],[DueDate]]</f>
        <v>95</v>
      </c>
      <c r="M208" s="308"/>
    </row>
    <row r="209" spans="1:13" x14ac:dyDescent="0.25">
      <c r="A209" s="104" t="s">
        <v>3567</v>
      </c>
      <c r="B209" s="105">
        <v>45582</v>
      </c>
      <c r="C209" s="60" t="s">
        <v>2417</v>
      </c>
      <c r="D209" s="104" t="s">
        <v>2416</v>
      </c>
      <c r="E209" s="104" t="s">
        <v>5847</v>
      </c>
      <c r="F209" s="61" t="s">
        <v>37</v>
      </c>
      <c r="G209" s="109">
        <v>45612</v>
      </c>
      <c r="H209" s="108">
        <v>1207.24</v>
      </c>
      <c r="I209" s="108">
        <v>1207.24</v>
      </c>
      <c r="J209" s="106">
        <v>0</v>
      </c>
      <c r="K209" s="106">
        <v>0</v>
      </c>
      <c r="L209" s="107">
        <f ca="1">TODAY()-m_tbl_FAC_Comptes_Clients[[#This Row],[DueDate]]</f>
        <v>95</v>
      </c>
      <c r="M209" s="308"/>
    </row>
    <row r="210" spans="1:13" x14ac:dyDescent="0.25">
      <c r="A210" s="104" t="s">
        <v>3568</v>
      </c>
      <c r="B210" s="105">
        <v>45582</v>
      </c>
      <c r="C210" s="60" t="s">
        <v>3569</v>
      </c>
      <c r="D210" s="104" t="s">
        <v>242</v>
      </c>
      <c r="E210" s="104" t="s">
        <v>5847</v>
      </c>
      <c r="F210" s="61" t="s">
        <v>37</v>
      </c>
      <c r="G210" s="109">
        <v>45612</v>
      </c>
      <c r="H210" s="108">
        <v>9859.11</v>
      </c>
      <c r="I210" s="108">
        <v>9859.11</v>
      </c>
      <c r="J210" s="106">
        <v>0</v>
      </c>
      <c r="K210" s="106">
        <v>0</v>
      </c>
      <c r="L210" s="107">
        <f ca="1">TODAY()-m_tbl_FAC_Comptes_Clients[[#This Row],[DueDate]]</f>
        <v>95</v>
      </c>
      <c r="M210" s="308"/>
    </row>
    <row r="211" spans="1:13" x14ac:dyDescent="0.25">
      <c r="A211" s="104" t="s">
        <v>3570</v>
      </c>
      <c r="B211" s="105">
        <v>45582</v>
      </c>
      <c r="C211" s="60" t="s">
        <v>1256</v>
      </c>
      <c r="D211" s="104" t="s">
        <v>1255</v>
      </c>
      <c r="E211" s="104" t="s">
        <v>5847</v>
      </c>
      <c r="F211" s="61" t="s">
        <v>37</v>
      </c>
      <c r="G211" s="109">
        <v>45612</v>
      </c>
      <c r="H211" s="108">
        <v>4527.1499999999996</v>
      </c>
      <c r="I211" s="108">
        <v>4527.1499999999996</v>
      </c>
      <c r="J211" s="106">
        <v>0</v>
      </c>
      <c r="K211" s="106">
        <v>0</v>
      </c>
      <c r="L211" s="107">
        <f ca="1">TODAY()-m_tbl_FAC_Comptes_Clients[[#This Row],[DueDate]]</f>
        <v>95</v>
      </c>
      <c r="M211" s="308"/>
    </row>
    <row r="212" spans="1:13" x14ac:dyDescent="0.25">
      <c r="A212" s="104" t="s">
        <v>3571</v>
      </c>
      <c r="B212" s="105">
        <v>45582</v>
      </c>
      <c r="C212" s="60" t="s">
        <v>579</v>
      </c>
      <c r="D212" s="104" t="s">
        <v>427</v>
      </c>
      <c r="E212" s="104" t="s">
        <v>5847</v>
      </c>
      <c r="F212" s="61" t="s">
        <v>37</v>
      </c>
      <c r="G212" s="109">
        <v>45612</v>
      </c>
      <c r="H212" s="108">
        <v>2012.06</v>
      </c>
      <c r="I212" s="108">
        <v>2012.06</v>
      </c>
      <c r="J212" s="106">
        <v>0</v>
      </c>
      <c r="K212" s="106">
        <v>0</v>
      </c>
      <c r="L212" s="107">
        <f ca="1">TODAY()-m_tbl_FAC_Comptes_Clients[[#This Row],[DueDate]]</f>
        <v>95</v>
      </c>
      <c r="M212" s="308"/>
    </row>
    <row r="213" spans="1:13" x14ac:dyDescent="0.25">
      <c r="A213" s="104" t="s">
        <v>3573</v>
      </c>
      <c r="B213" s="105">
        <v>45582</v>
      </c>
      <c r="C213" s="60" t="s">
        <v>2419</v>
      </c>
      <c r="D213" s="104" t="s">
        <v>1504</v>
      </c>
      <c r="E213" s="104" t="s">
        <v>5847</v>
      </c>
      <c r="F213" s="61" t="s">
        <v>37</v>
      </c>
      <c r="G213" s="109">
        <v>45612</v>
      </c>
      <c r="H213" s="108">
        <v>1739</v>
      </c>
      <c r="I213" s="108">
        <v>1739</v>
      </c>
      <c r="J213" s="106">
        <v>0</v>
      </c>
      <c r="K213" s="106">
        <v>0</v>
      </c>
      <c r="L213" s="107">
        <f ca="1">TODAY()-m_tbl_FAC_Comptes_Clients[[#This Row],[DueDate]]</f>
        <v>95</v>
      </c>
      <c r="M213" s="308"/>
    </row>
    <row r="214" spans="1:13" x14ac:dyDescent="0.25">
      <c r="A214" s="104" t="s">
        <v>3574</v>
      </c>
      <c r="B214" s="105">
        <v>45582</v>
      </c>
      <c r="C214" s="60" t="s">
        <v>3575</v>
      </c>
      <c r="D214" s="104" t="s">
        <v>255</v>
      </c>
      <c r="E214" s="104" t="s">
        <v>5847</v>
      </c>
      <c r="F214" s="61" t="s">
        <v>37</v>
      </c>
      <c r="G214" s="109">
        <v>45612</v>
      </c>
      <c r="H214" s="108">
        <v>7243.43</v>
      </c>
      <c r="I214" s="108">
        <v>7243.43</v>
      </c>
      <c r="J214" s="106">
        <v>0</v>
      </c>
      <c r="K214" s="106">
        <v>0</v>
      </c>
      <c r="L214" s="107">
        <f ca="1">TODAY()-m_tbl_FAC_Comptes_Clients[[#This Row],[DueDate]]</f>
        <v>95</v>
      </c>
      <c r="M214" s="308"/>
    </row>
    <row r="215" spans="1:13" x14ac:dyDescent="0.25">
      <c r="A215" s="104" t="s">
        <v>3576</v>
      </c>
      <c r="B215" s="105">
        <v>45582</v>
      </c>
      <c r="C215" s="60" t="s">
        <v>497</v>
      </c>
      <c r="D215" s="104" t="s">
        <v>498</v>
      </c>
      <c r="E215" s="104" t="s">
        <v>5847</v>
      </c>
      <c r="F215" s="61" t="s">
        <v>37</v>
      </c>
      <c r="G215" s="109">
        <v>45612</v>
      </c>
      <c r="H215" s="108">
        <v>4527.1499999999996</v>
      </c>
      <c r="I215" s="108">
        <v>4527.1499999999996</v>
      </c>
      <c r="J215" s="106">
        <v>0</v>
      </c>
      <c r="K215" s="106">
        <v>0</v>
      </c>
      <c r="L215" s="107">
        <f ca="1">TODAY()-m_tbl_FAC_Comptes_Clients[[#This Row],[DueDate]]</f>
        <v>95</v>
      </c>
      <c r="M215" s="308"/>
    </row>
    <row r="216" spans="1:13" x14ac:dyDescent="0.25">
      <c r="A216" s="104" t="s">
        <v>3577</v>
      </c>
      <c r="B216" s="105">
        <v>45582</v>
      </c>
      <c r="C216" s="60" t="s">
        <v>3578</v>
      </c>
      <c r="D216" s="104" t="s">
        <v>542</v>
      </c>
      <c r="E216" s="104" t="s">
        <v>5847</v>
      </c>
      <c r="F216" s="61" t="s">
        <v>37</v>
      </c>
      <c r="G216" s="109">
        <v>45612</v>
      </c>
      <c r="H216" s="108">
        <v>402.41</v>
      </c>
      <c r="I216" s="108">
        <v>402.41</v>
      </c>
      <c r="J216" s="106">
        <v>0</v>
      </c>
      <c r="K216" s="106">
        <v>0</v>
      </c>
      <c r="L216" s="107">
        <f ca="1">TODAY()-m_tbl_FAC_Comptes_Clients[[#This Row],[DueDate]]</f>
        <v>95</v>
      </c>
      <c r="M216" s="308"/>
    </row>
    <row r="217" spans="1:13" x14ac:dyDescent="0.25">
      <c r="A217" s="104" t="s">
        <v>3579</v>
      </c>
      <c r="B217" s="105">
        <v>45582</v>
      </c>
      <c r="C217" s="60" t="s">
        <v>3580</v>
      </c>
      <c r="D217" s="104" t="s">
        <v>2082</v>
      </c>
      <c r="E217" s="104" t="s">
        <v>5847</v>
      </c>
      <c r="F217" s="61" t="s">
        <v>37</v>
      </c>
      <c r="G217" s="109">
        <v>45612</v>
      </c>
      <c r="H217" s="108">
        <v>5432.57</v>
      </c>
      <c r="I217" s="108">
        <v>5432.57</v>
      </c>
      <c r="J217" s="106">
        <v>0</v>
      </c>
      <c r="K217" s="106">
        <v>0</v>
      </c>
      <c r="L217" s="107">
        <f ca="1">TODAY()-m_tbl_FAC_Comptes_Clients[[#This Row],[DueDate]]</f>
        <v>95</v>
      </c>
      <c r="M217" s="308"/>
    </row>
    <row r="218" spans="1:13" x14ac:dyDescent="0.25">
      <c r="A218" s="104" t="s">
        <v>3581</v>
      </c>
      <c r="B218" s="105">
        <v>45582</v>
      </c>
      <c r="C218" s="60" t="s">
        <v>3582</v>
      </c>
      <c r="D218" s="104" t="s">
        <v>1462</v>
      </c>
      <c r="E218" s="104" t="s">
        <v>5847</v>
      </c>
      <c r="F218" s="61" t="s">
        <v>37</v>
      </c>
      <c r="G218" s="109">
        <v>45612</v>
      </c>
      <c r="H218" s="108">
        <v>2745.03</v>
      </c>
      <c r="I218" s="108">
        <v>2745.03</v>
      </c>
      <c r="J218" s="106">
        <v>0</v>
      </c>
      <c r="K218" s="106">
        <v>0</v>
      </c>
      <c r="L218" s="107">
        <f ca="1">TODAY()-m_tbl_FAC_Comptes_Clients[[#This Row],[DueDate]]</f>
        <v>95</v>
      </c>
      <c r="M218" s="308"/>
    </row>
    <row r="219" spans="1:13" x14ac:dyDescent="0.25">
      <c r="A219" s="104" t="s">
        <v>3583</v>
      </c>
      <c r="B219" s="105">
        <v>45582</v>
      </c>
      <c r="C219" s="60" t="s">
        <v>3584</v>
      </c>
      <c r="D219" s="104" t="s">
        <v>482</v>
      </c>
      <c r="E219" s="104" t="s">
        <v>5847</v>
      </c>
      <c r="F219" s="61" t="s">
        <v>37</v>
      </c>
      <c r="G219" s="109">
        <v>45612</v>
      </c>
      <c r="H219" s="108">
        <v>15331.92</v>
      </c>
      <c r="I219" s="108">
        <v>15331.92</v>
      </c>
      <c r="J219" s="106">
        <v>0</v>
      </c>
      <c r="K219" s="106">
        <v>0</v>
      </c>
      <c r="L219" s="107">
        <f ca="1">TODAY()-m_tbl_FAC_Comptes_Clients[[#This Row],[DueDate]]</f>
        <v>95</v>
      </c>
      <c r="M219" s="308"/>
    </row>
    <row r="220" spans="1:13" x14ac:dyDescent="0.25">
      <c r="A220" s="104" t="s">
        <v>3585</v>
      </c>
      <c r="B220" s="105">
        <v>45582</v>
      </c>
      <c r="C220" s="60" t="s">
        <v>3586</v>
      </c>
      <c r="D220" s="104" t="s">
        <v>1365</v>
      </c>
      <c r="E220" s="104" t="s">
        <v>5847</v>
      </c>
      <c r="F220" s="61" t="s">
        <v>37</v>
      </c>
      <c r="G220" s="109">
        <v>45612</v>
      </c>
      <c r="H220" s="108">
        <v>503.02</v>
      </c>
      <c r="I220" s="108">
        <v>503.02</v>
      </c>
      <c r="J220" s="106">
        <v>0</v>
      </c>
      <c r="K220" s="106">
        <v>0</v>
      </c>
      <c r="L220" s="107">
        <f ca="1">TODAY()-m_tbl_FAC_Comptes_Clients[[#This Row],[DueDate]]</f>
        <v>95</v>
      </c>
      <c r="M220" s="308"/>
    </row>
    <row r="221" spans="1:13" x14ac:dyDescent="0.25">
      <c r="A221" s="104" t="s">
        <v>3587</v>
      </c>
      <c r="B221" s="105">
        <v>45582</v>
      </c>
      <c r="C221" s="60" t="s">
        <v>4165</v>
      </c>
      <c r="D221" s="104" t="s">
        <v>523</v>
      </c>
      <c r="E221" s="104" t="s">
        <v>5847</v>
      </c>
      <c r="F221" s="61" t="s">
        <v>37</v>
      </c>
      <c r="G221" s="109">
        <v>45612</v>
      </c>
      <c r="H221" s="108">
        <v>3521.11</v>
      </c>
      <c r="I221" s="108">
        <v>3521.11</v>
      </c>
      <c r="J221" s="106">
        <v>0</v>
      </c>
      <c r="K221" s="106">
        <v>0</v>
      </c>
      <c r="L221" s="107">
        <f ca="1">TODAY()-m_tbl_FAC_Comptes_Clients[[#This Row],[DueDate]]</f>
        <v>95</v>
      </c>
      <c r="M221" s="308"/>
    </row>
    <row r="222" spans="1:13" x14ac:dyDescent="0.25">
      <c r="A222" s="104" t="s">
        <v>3589</v>
      </c>
      <c r="B222" s="105">
        <v>45582</v>
      </c>
      <c r="C222" s="60" t="s">
        <v>3590</v>
      </c>
      <c r="D222" s="104" t="s">
        <v>205</v>
      </c>
      <c r="E222" s="104" t="s">
        <v>5847</v>
      </c>
      <c r="F222" s="61" t="s">
        <v>37</v>
      </c>
      <c r="G222" s="109">
        <v>45612</v>
      </c>
      <c r="H222" s="108">
        <v>3118.7</v>
      </c>
      <c r="I222" s="108">
        <v>3118.7</v>
      </c>
      <c r="J222" s="106">
        <v>0</v>
      </c>
      <c r="K222" s="106">
        <v>0</v>
      </c>
      <c r="L222" s="107">
        <f ca="1">TODAY()-m_tbl_FAC_Comptes_Clients[[#This Row],[DueDate]]</f>
        <v>95</v>
      </c>
      <c r="M222" s="308"/>
    </row>
    <row r="223" spans="1:13" x14ac:dyDescent="0.25">
      <c r="A223" s="104" t="s">
        <v>3591</v>
      </c>
      <c r="B223" s="105">
        <v>45582</v>
      </c>
      <c r="C223" s="60" t="s">
        <v>346</v>
      </c>
      <c r="D223" s="104" t="s">
        <v>345</v>
      </c>
      <c r="E223" s="104" t="s">
        <v>5847</v>
      </c>
      <c r="F223" s="61" t="s">
        <v>37</v>
      </c>
      <c r="G223" s="109">
        <v>45612</v>
      </c>
      <c r="H223" s="108">
        <v>8766.84</v>
      </c>
      <c r="I223" s="108">
        <v>8766.84</v>
      </c>
      <c r="J223" s="106">
        <v>0</v>
      </c>
      <c r="K223" s="106">
        <v>0</v>
      </c>
      <c r="L223" s="107">
        <f ca="1">TODAY()-m_tbl_FAC_Comptes_Clients[[#This Row],[DueDate]]</f>
        <v>95</v>
      </c>
      <c r="M223" s="308"/>
    </row>
    <row r="224" spans="1:13" x14ac:dyDescent="0.25">
      <c r="A224" s="104" t="s">
        <v>3592</v>
      </c>
      <c r="B224" s="105">
        <v>45582</v>
      </c>
      <c r="C224" s="60" t="s">
        <v>346</v>
      </c>
      <c r="D224" s="104" t="s">
        <v>345</v>
      </c>
      <c r="E224" s="104" t="s">
        <v>5847</v>
      </c>
      <c r="F224" s="61" t="s">
        <v>37</v>
      </c>
      <c r="G224" s="109">
        <v>45612</v>
      </c>
      <c r="H224" s="108">
        <v>2816.89</v>
      </c>
      <c r="I224" s="108">
        <v>2816.89</v>
      </c>
      <c r="J224" s="106">
        <v>0</v>
      </c>
      <c r="K224" s="106">
        <v>0</v>
      </c>
      <c r="L224" s="107">
        <f ca="1">TODAY()-m_tbl_FAC_Comptes_Clients[[#This Row],[DueDate]]</f>
        <v>95</v>
      </c>
      <c r="M224" s="308"/>
    </row>
    <row r="225" spans="1:13" x14ac:dyDescent="0.25">
      <c r="A225" s="104" t="s">
        <v>4404</v>
      </c>
      <c r="B225" s="105">
        <v>45598</v>
      </c>
      <c r="C225" s="60" t="s">
        <v>2950</v>
      </c>
      <c r="D225" s="104" t="s">
        <v>570</v>
      </c>
      <c r="E225" s="104" t="s">
        <v>5847</v>
      </c>
      <c r="F225" s="61" t="s">
        <v>37</v>
      </c>
      <c r="G225" s="109">
        <v>45628</v>
      </c>
      <c r="H225" s="108">
        <v>563.38</v>
      </c>
      <c r="I225" s="108">
        <v>563.38</v>
      </c>
      <c r="J225" s="106">
        <v>0</v>
      </c>
      <c r="K225" s="106">
        <v>0</v>
      </c>
      <c r="L225" s="107">
        <f ca="1">TODAY()-m_tbl_FAC_Comptes_Clients[[#This Row],[DueDate]]</f>
        <v>79</v>
      </c>
      <c r="M225" s="308"/>
    </row>
    <row r="226" spans="1:13" x14ac:dyDescent="0.25">
      <c r="A226" s="104" t="s">
        <v>4405</v>
      </c>
      <c r="B226" s="105">
        <v>45598</v>
      </c>
      <c r="C226" s="60" t="s">
        <v>4178</v>
      </c>
      <c r="D226" s="104" t="s">
        <v>108</v>
      </c>
      <c r="E226" s="104" t="s">
        <v>5847</v>
      </c>
      <c r="F226" s="61" t="s">
        <v>37</v>
      </c>
      <c r="G226" s="109">
        <v>45628</v>
      </c>
      <c r="H226" s="108">
        <v>2493.52</v>
      </c>
      <c r="I226" s="108">
        <v>2493.52</v>
      </c>
      <c r="J226" s="106">
        <v>0</v>
      </c>
      <c r="K226" s="106">
        <v>0</v>
      </c>
      <c r="L226" s="107">
        <f ca="1">TODAY()-m_tbl_FAC_Comptes_Clients[[#This Row],[DueDate]]</f>
        <v>79</v>
      </c>
      <c r="M226" s="308"/>
    </row>
    <row r="227" spans="1:13" x14ac:dyDescent="0.25">
      <c r="A227" s="104" t="s">
        <v>4406</v>
      </c>
      <c r="B227" s="105">
        <v>45598</v>
      </c>
      <c r="C227" s="60" t="s">
        <v>834</v>
      </c>
      <c r="D227" s="104" t="s">
        <v>135</v>
      </c>
      <c r="E227" s="104" t="s">
        <v>5847</v>
      </c>
      <c r="F227" s="61" t="s">
        <v>37</v>
      </c>
      <c r="G227" s="109">
        <v>45628</v>
      </c>
      <c r="H227" s="108">
        <v>862.31</v>
      </c>
      <c r="I227" s="108">
        <v>862.31</v>
      </c>
      <c r="J227" s="106">
        <v>0</v>
      </c>
      <c r="K227" s="106">
        <v>0</v>
      </c>
      <c r="L227" s="107">
        <f ca="1">TODAY()-m_tbl_FAC_Comptes_Clients[[#This Row],[DueDate]]</f>
        <v>79</v>
      </c>
      <c r="M227" s="308"/>
    </row>
    <row r="228" spans="1:13" x14ac:dyDescent="0.25">
      <c r="A228" s="104" t="s">
        <v>4407</v>
      </c>
      <c r="B228" s="105">
        <v>45598</v>
      </c>
      <c r="C228" s="60" t="s">
        <v>863</v>
      </c>
      <c r="D228" s="104" t="s">
        <v>105</v>
      </c>
      <c r="E228" s="104" t="s">
        <v>5847</v>
      </c>
      <c r="F228" s="61" t="s">
        <v>37</v>
      </c>
      <c r="G228" s="109">
        <v>45628</v>
      </c>
      <c r="H228" s="108">
        <v>999.13</v>
      </c>
      <c r="I228" s="108">
        <v>999.13</v>
      </c>
      <c r="J228" s="106">
        <v>0</v>
      </c>
      <c r="K228" s="106">
        <v>0</v>
      </c>
      <c r="L228" s="107">
        <f ca="1">TODAY()-m_tbl_FAC_Comptes_Clients[[#This Row],[DueDate]]</f>
        <v>79</v>
      </c>
      <c r="M228" s="308"/>
    </row>
    <row r="229" spans="1:13" x14ac:dyDescent="0.25">
      <c r="A229" s="104" t="s">
        <v>4408</v>
      </c>
      <c r="B229" s="105">
        <v>45598</v>
      </c>
      <c r="C229" s="60" t="s">
        <v>4409</v>
      </c>
      <c r="D229" s="104" t="s">
        <v>4410</v>
      </c>
      <c r="E229" s="104" t="s">
        <v>5847</v>
      </c>
      <c r="F229" s="61" t="s">
        <v>37</v>
      </c>
      <c r="G229" s="109">
        <v>45628</v>
      </c>
      <c r="H229" s="108">
        <v>316.18</v>
      </c>
      <c r="I229" s="108">
        <v>316.18</v>
      </c>
      <c r="J229" s="106">
        <v>0</v>
      </c>
      <c r="K229" s="106">
        <v>0</v>
      </c>
      <c r="L229" s="107">
        <f ca="1">TODAY()-m_tbl_FAC_Comptes_Clients[[#This Row],[DueDate]]</f>
        <v>79</v>
      </c>
      <c r="M229" s="308"/>
    </row>
    <row r="230" spans="1:13" x14ac:dyDescent="0.25">
      <c r="A230" s="104" t="s">
        <v>4411</v>
      </c>
      <c r="B230" s="105">
        <v>45598</v>
      </c>
      <c r="C230" s="60" t="s">
        <v>4412</v>
      </c>
      <c r="D230" s="104" t="s">
        <v>325</v>
      </c>
      <c r="E230" s="104" t="s">
        <v>5847</v>
      </c>
      <c r="F230" s="61" t="s">
        <v>37</v>
      </c>
      <c r="G230" s="109">
        <v>45628.440011574101</v>
      </c>
      <c r="H230" s="108">
        <v>905.43</v>
      </c>
      <c r="I230" s="108">
        <v>905.43</v>
      </c>
      <c r="J230" s="106">
        <v>0</v>
      </c>
      <c r="K230" s="106">
        <v>0</v>
      </c>
      <c r="L230" s="107">
        <f ca="1">TODAY()-m_tbl_FAC_Comptes_Clients[[#This Row],[DueDate]]</f>
        <v>78.559988425899064</v>
      </c>
      <c r="M230" s="308"/>
    </row>
    <row r="231" spans="1:13" x14ac:dyDescent="0.25">
      <c r="A231" s="104" t="s">
        <v>4413</v>
      </c>
      <c r="B231" s="105">
        <v>45598</v>
      </c>
      <c r="C231" s="60" t="s">
        <v>4414</v>
      </c>
      <c r="D231" s="104" t="s">
        <v>145</v>
      </c>
      <c r="E231" s="104" t="s">
        <v>5847</v>
      </c>
      <c r="F231" s="61" t="s">
        <v>37</v>
      </c>
      <c r="G231" s="109">
        <v>45628.441562499997</v>
      </c>
      <c r="H231" s="108">
        <v>1609.65</v>
      </c>
      <c r="I231" s="108">
        <v>1609.65</v>
      </c>
      <c r="J231" s="106">
        <v>0</v>
      </c>
      <c r="K231" s="106">
        <v>0</v>
      </c>
      <c r="L231" s="107">
        <f ca="1">TODAY()-m_tbl_FAC_Comptes_Clients[[#This Row],[DueDate]]</f>
        <v>78.558437500003492</v>
      </c>
      <c r="M231" s="308"/>
    </row>
    <row r="232" spans="1:13" x14ac:dyDescent="0.25">
      <c r="A232" s="104" t="s">
        <v>4415</v>
      </c>
      <c r="B232" s="105">
        <v>45598</v>
      </c>
      <c r="C232" s="60" t="s">
        <v>4416</v>
      </c>
      <c r="D232" s="104" t="s">
        <v>149</v>
      </c>
      <c r="E232" s="104" t="s">
        <v>5847</v>
      </c>
      <c r="F232" s="61" t="s">
        <v>37</v>
      </c>
      <c r="G232" s="109">
        <v>45628.445972222202</v>
      </c>
      <c r="H232" s="108">
        <v>10663.93</v>
      </c>
      <c r="I232" s="108">
        <v>10663.93</v>
      </c>
      <c r="J232" s="106">
        <v>0</v>
      </c>
      <c r="K232" s="106">
        <v>0</v>
      </c>
      <c r="L232" s="107">
        <f ca="1">TODAY()-m_tbl_FAC_Comptes_Clients[[#This Row],[DueDate]]</f>
        <v>78.554027777798183</v>
      </c>
      <c r="M232" s="308"/>
    </row>
    <row r="233" spans="1:13" x14ac:dyDescent="0.25">
      <c r="A233" s="104" t="s">
        <v>4417</v>
      </c>
      <c r="B233" s="105">
        <v>45598</v>
      </c>
      <c r="C233" s="60" t="s">
        <v>4418</v>
      </c>
      <c r="D233" s="104" t="s">
        <v>692</v>
      </c>
      <c r="E233" s="104" t="s">
        <v>5847</v>
      </c>
      <c r="F233" s="61" t="s">
        <v>37</v>
      </c>
      <c r="G233" s="109">
        <v>45628.459155092598</v>
      </c>
      <c r="H233" s="108">
        <v>503.02</v>
      </c>
      <c r="I233" s="108">
        <v>503.02</v>
      </c>
      <c r="J233" s="106">
        <v>0</v>
      </c>
      <c r="K233" s="106">
        <v>0</v>
      </c>
      <c r="L233" s="107">
        <f ca="1">TODAY()-m_tbl_FAC_Comptes_Clients[[#This Row],[DueDate]]</f>
        <v>78.540844907402061</v>
      </c>
      <c r="M233" s="308"/>
    </row>
    <row r="234" spans="1:13" x14ac:dyDescent="0.25">
      <c r="A234" s="104" t="s">
        <v>4419</v>
      </c>
      <c r="B234" s="105">
        <v>45598</v>
      </c>
      <c r="C234" s="60" t="s">
        <v>3245</v>
      </c>
      <c r="D234" s="104" t="s">
        <v>424</v>
      </c>
      <c r="E234" s="104" t="s">
        <v>5847</v>
      </c>
      <c r="F234" s="61" t="s">
        <v>37</v>
      </c>
      <c r="G234" s="109">
        <v>45628.460451388899</v>
      </c>
      <c r="H234" s="108">
        <v>4426.54</v>
      </c>
      <c r="I234" s="108">
        <v>4426.54</v>
      </c>
      <c r="J234" s="106">
        <v>0</v>
      </c>
      <c r="K234" s="106">
        <v>0</v>
      </c>
      <c r="L234" s="107">
        <f ca="1">TODAY()-m_tbl_FAC_Comptes_Clients[[#This Row],[DueDate]]</f>
        <v>78.539548611101054</v>
      </c>
      <c r="M234" s="308"/>
    </row>
    <row r="235" spans="1:13" x14ac:dyDescent="0.25">
      <c r="A235" s="104" t="s">
        <v>4420</v>
      </c>
      <c r="B235" s="105">
        <v>45598</v>
      </c>
      <c r="C235" s="60" t="s">
        <v>4421</v>
      </c>
      <c r="D235" s="104" t="s">
        <v>3120</v>
      </c>
      <c r="E235" s="104" t="s">
        <v>5847</v>
      </c>
      <c r="F235" s="61" t="s">
        <v>37</v>
      </c>
      <c r="G235" s="109">
        <v>45628.468182870398</v>
      </c>
      <c r="H235" s="108">
        <v>100.61</v>
      </c>
      <c r="I235" s="108">
        <v>100.61</v>
      </c>
      <c r="J235" s="106">
        <v>0</v>
      </c>
      <c r="K235" s="106">
        <v>0</v>
      </c>
      <c r="L235" s="107">
        <f ca="1">TODAY()-m_tbl_FAC_Comptes_Clients[[#This Row],[DueDate]]</f>
        <v>78.531817129602132</v>
      </c>
      <c r="M235" s="308"/>
    </row>
    <row r="236" spans="1:13" x14ac:dyDescent="0.25">
      <c r="A236" s="104" t="s">
        <v>4422</v>
      </c>
      <c r="B236" s="105">
        <v>45598</v>
      </c>
      <c r="C236" s="60" t="s">
        <v>4180</v>
      </c>
      <c r="D236" s="104" t="s">
        <v>378</v>
      </c>
      <c r="E236" s="104" t="s">
        <v>5847</v>
      </c>
      <c r="F236" s="61" t="s">
        <v>37</v>
      </c>
      <c r="G236" s="109">
        <v>45628.469525462999</v>
      </c>
      <c r="H236" s="108">
        <v>160.97</v>
      </c>
      <c r="I236" s="108">
        <v>160.97</v>
      </c>
      <c r="J236" s="106">
        <v>0</v>
      </c>
      <c r="K236" s="106">
        <v>0</v>
      </c>
      <c r="L236" s="107">
        <f ca="1">TODAY()-m_tbl_FAC_Comptes_Clients[[#This Row],[DueDate]]</f>
        <v>78.530474537001282</v>
      </c>
      <c r="M236" s="308"/>
    </row>
    <row r="237" spans="1:13" x14ac:dyDescent="0.25">
      <c r="A237" s="104" t="s">
        <v>4423</v>
      </c>
      <c r="B237" s="105">
        <v>45598</v>
      </c>
      <c r="C237" s="60" t="s">
        <v>4156</v>
      </c>
      <c r="D237" s="104" t="s">
        <v>353</v>
      </c>
      <c r="E237" s="104" t="s">
        <v>5847</v>
      </c>
      <c r="F237" s="61" t="s">
        <v>37</v>
      </c>
      <c r="G237" s="109">
        <v>45628</v>
      </c>
      <c r="H237" s="108">
        <v>10764.54</v>
      </c>
      <c r="I237" s="108">
        <v>10764.54</v>
      </c>
      <c r="J237" s="106">
        <v>0</v>
      </c>
      <c r="K237" s="106">
        <v>0</v>
      </c>
      <c r="L237" s="107">
        <f ca="1">TODAY()-m_tbl_FAC_Comptes_Clients[[#This Row],[DueDate]]</f>
        <v>79</v>
      </c>
      <c r="M237" s="308"/>
    </row>
    <row r="238" spans="1:13" x14ac:dyDescent="0.25">
      <c r="A238" s="104" t="s">
        <v>4495</v>
      </c>
      <c r="B238" s="105">
        <v>45598</v>
      </c>
      <c r="C238" s="60" t="s">
        <v>4496</v>
      </c>
      <c r="D238" s="104" t="s">
        <v>1259</v>
      </c>
      <c r="E238" s="104" t="s">
        <v>5847</v>
      </c>
      <c r="F238" s="61" t="s">
        <v>37</v>
      </c>
      <c r="G238" s="109">
        <v>45628.4856828704</v>
      </c>
      <c r="H238" s="108">
        <v>3018.09</v>
      </c>
      <c r="I238" s="108">
        <v>3018.09</v>
      </c>
      <c r="J238" s="106">
        <v>0</v>
      </c>
      <c r="K238" s="106">
        <v>0</v>
      </c>
      <c r="L238" s="107">
        <f ca="1">TODAY()-m_tbl_FAC_Comptes_Clients[[#This Row],[DueDate]]</f>
        <v>78.514317129600386</v>
      </c>
      <c r="M238" s="308"/>
    </row>
    <row r="239" spans="1:13" x14ac:dyDescent="0.25">
      <c r="A239" s="104" t="s">
        <v>4497</v>
      </c>
      <c r="B239" s="105">
        <v>45598</v>
      </c>
      <c r="C239" s="60" t="s">
        <v>3462</v>
      </c>
      <c r="D239" s="104" t="s">
        <v>1333</v>
      </c>
      <c r="E239" s="104" t="s">
        <v>5847</v>
      </c>
      <c r="F239" s="61" t="s">
        <v>37</v>
      </c>
      <c r="G239" s="109">
        <v>45628.492581018501</v>
      </c>
      <c r="H239" s="108">
        <v>5346.34</v>
      </c>
      <c r="I239" s="108">
        <v>5346.34</v>
      </c>
      <c r="J239" s="106">
        <v>0</v>
      </c>
      <c r="K239" s="106">
        <v>0</v>
      </c>
      <c r="L239" s="107">
        <f ca="1">TODAY()-m_tbl_FAC_Comptes_Clients[[#This Row],[DueDate]]</f>
        <v>78.507418981498631</v>
      </c>
      <c r="M239" s="308"/>
    </row>
    <row r="240" spans="1:13" x14ac:dyDescent="0.25">
      <c r="A240" s="104" t="s">
        <v>4498</v>
      </c>
      <c r="B240" s="105">
        <v>45598</v>
      </c>
      <c r="C240" s="60" t="s">
        <v>4159</v>
      </c>
      <c r="D240" s="104" t="s">
        <v>515</v>
      </c>
      <c r="E240" s="104" t="s">
        <v>5847</v>
      </c>
      <c r="F240" s="61" t="s">
        <v>37</v>
      </c>
      <c r="G240" s="109">
        <v>45628.4995023148</v>
      </c>
      <c r="H240" s="108">
        <v>6567.95</v>
      </c>
      <c r="I240" s="108">
        <v>6567.95</v>
      </c>
      <c r="J240" s="106">
        <v>0</v>
      </c>
      <c r="K240" s="106">
        <v>0</v>
      </c>
      <c r="L240" s="107">
        <f ca="1">TODAY()-m_tbl_FAC_Comptes_Clients[[#This Row],[DueDate]]</f>
        <v>78.500497685199662</v>
      </c>
      <c r="M240" s="308"/>
    </row>
    <row r="241" spans="1:13" x14ac:dyDescent="0.25">
      <c r="A241" s="104" t="s">
        <v>4499</v>
      </c>
      <c r="B241" s="105">
        <v>45598</v>
      </c>
      <c r="C241" s="60" t="s">
        <v>4500</v>
      </c>
      <c r="D241" s="104" t="s">
        <v>2292</v>
      </c>
      <c r="E241" s="104" t="s">
        <v>5847</v>
      </c>
      <c r="F241" s="61" t="s">
        <v>37</v>
      </c>
      <c r="G241" s="109">
        <v>45628.505717592598</v>
      </c>
      <c r="H241" s="108">
        <v>402.41</v>
      </c>
      <c r="I241" s="108">
        <v>402.41</v>
      </c>
      <c r="J241" s="106">
        <v>0</v>
      </c>
      <c r="K241" s="106">
        <v>0</v>
      </c>
      <c r="L241" s="107">
        <f ca="1">TODAY()-m_tbl_FAC_Comptes_Clients[[#This Row],[DueDate]]</f>
        <v>78.494282407402352</v>
      </c>
      <c r="M241" s="308"/>
    </row>
    <row r="242" spans="1:13" x14ac:dyDescent="0.25">
      <c r="A242" s="104" t="s">
        <v>4501</v>
      </c>
      <c r="B242" s="105">
        <v>45598</v>
      </c>
      <c r="C242" s="60" t="s">
        <v>4502</v>
      </c>
      <c r="D242" s="104" t="s">
        <v>619</v>
      </c>
      <c r="E242" s="104" t="s">
        <v>5847</v>
      </c>
      <c r="F242" s="61" t="s">
        <v>37</v>
      </c>
      <c r="G242" s="109">
        <v>45628.506805555597</v>
      </c>
      <c r="H242" s="108">
        <v>2816.89</v>
      </c>
      <c r="I242" s="108">
        <v>2816.89</v>
      </c>
      <c r="J242" s="106">
        <v>0</v>
      </c>
      <c r="K242" s="106">
        <v>0</v>
      </c>
      <c r="L242" s="107">
        <f ca="1">TODAY()-m_tbl_FAC_Comptes_Clients[[#This Row],[DueDate]]</f>
        <v>78.493194444403343</v>
      </c>
      <c r="M242" s="308"/>
    </row>
    <row r="243" spans="1:13" x14ac:dyDescent="0.25">
      <c r="A243" s="104" t="s">
        <v>4503</v>
      </c>
      <c r="B243" s="105">
        <v>45598</v>
      </c>
      <c r="C243" s="60" t="s">
        <v>4504</v>
      </c>
      <c r="D243" s="104" t="s">
        <v>245</v>
      </c>
      <c r="E243" s="104" t="s">
        <v>5847</v>
      </c>
      <c r="F243" s="61" t="s">
        <v>37</v>
      </c>
      <c r="G243" s="109">
        <v>45628.5085300926</v>
      </c>
      <c r="H243" s="108">
        <v>5231.3599999999997</v>
      </c>
      <c r="I243" s="108">
        <v>5231.3599999999997</v>
      </c>
      <c r="J243" s="106">
        <v>0</v>
      </c>
      <c r="K243" s="106">
        <v>0</v>
      </c>
      <c r="L243" s="107">
        <f ca="1">TODAY()-m_tbl_FAC_Comptes_Clients[[#This Row],[DueDate]]</f>
        <v>78.491469907399733</v>
      </c>
      <c r="M243" s="308"/>
    </row>
    <row r="244" spans="1:13" x14ac:dyDescent="0.25">
      <c r="A244" s="104" t="s">
        <v>4505</v>
      </c>
      <c r="B244" s="105">
        <v>45598</v>
      </c>
      <c r="C244" s="60" t="s">
        <v>4506</v>
      </c>
      <c r="D244" s="104" t="s">
        <v>3179</v>
      </c>
      <c r="E244" s="104" t="s">
        <v>5847</v>
      </c>
      <c r="F244" s="61" t="s">
        <v>37</v>
      </c>
      <c r="G244" s="109">
        <v>45628.514756944402</v>
      </c>
      <c r="H244" s="108">
        <v>3018.09</v>
      </c>
      <c r="I244" s="108">
        <v>3018.09</v>
      </c>
      <c r="J244" s="106">
        <v>0</v>
      </c>
      <c r="K244" s="106">
        <v>0</v>
      </c>
      <c r="L244" s="107">
        <f ca="1">TODAY()-m_tbl_FAC_Comptes_Clients[[#This Row],[DueDate]]</f>
        <v>78.485243055598403</v>
      </c>
      <c r="M244" s="308"/>
    </row>
    <row r="245" spans="1:13" x14ac:dyDescent="0.25">
      <c r="A245" s="104" t="s">
        <v>4507</v>
      </c>
      <c r="B245" s="105">
        <v>45598</v>
      </c>
      <c r="C245" s="60" t="s">
        <v>4135</v>
      </c>
      <c r="D245" s="104" t="s">
        <v>487</v>
      </c>
      <c r="E245" s="104" t="s">
        <v>5847</v>
      </c>
      <c r="F245" s="61" t="s">
        <v>37</v>
      </c>
      <c r="G245" s="109">
        <v>45628.534236111103</v>
      </c>
      <c r="H245" s="108">
        <v>9255.49</v>
      </c>
      <c r="I245" s="108">
        <v>9255.49</v>
      </c>
      <c r="J245" s="106">
        <v>0</v>
      </c>
      <c r="K245" s="106">
        <v>0</v>
      </c>
      <c r="L245" s="107">
        <f ca="1">TODAY()-m_tbl_FAC_Comptes_Clients[[#This Row],[DueDate]]</f>
        <v>78.465763888896618</v>
      </c>
      <c r="M245" s="308"/>
    </row>
    <row r="246" spans="1:13" x14ac:dyDescent="0.25">
      <c r="A246" s="104" t="s">
        <v>4508</v>
      </c>
      <c r="B246" s="105">
        <v>45598</v>
      </c>
      <c r="C246" s="60" t="s">
        <v>4509</v>
      </c>
      <c r="D246" s="104" t="s">
        <v>3178</v>
      </c>
      <c r="E246" s="104" t="s">
        <v>5847</v>
      </c>
      <c r="F246" s="61" t="s">
        <v>37</v>
      </c>
      <c r="G246" s="109">
        <v>45628.542662036998</v>
      </c>
      <c r="H246" s="108">
        <v>1810.86</v>
      </c>
      <c r="I246" s="108">
        <v>1810.86</v>
      </c>
      <c r="J246" s="106">
        <v>0</v>
      </c>
      <c r="K246" s="106">
        <v>0</v>
      </c>
      <c r="L246" s="107">
        <f ca="1">TODAY()-m_tbl_FAC_Comptes_Clients[[#This Row],[DueDate]]</f>
        <v>78.457337963001919</v>
      </c>
      <c r="M246" s="308"/>
    </row>
    <row r="247" spans="1:13" x14ac:dyDescent="0.25">
      <c r="A247" s="104" t="s">
        <v>4510</v>
      </c>
      <c r="B247" s="105">
        <v>45598</v>
      </c>
      <c r="C247" s="60" t="s">
        <v>2456</v>
      </c>
      <c r="D247" s="104" t="s">
        <v>2455</v>
      </c>
      <c r="E247" s="104" t="s">
        <v>5847</v>
      </c>
      <c r="F247" s="61" t="s">
        <v>37</v>
      </c>
      <c r="G247" s="109">
        <v>45628.544143518498</v>
      </c>
      <c r="H247" s="108">
        <v>6639.81</v>
      </c>
      <c r="I247" s="108">
        <v>6639.81</v>
      </c>
      <c r="J247" s="106">
        <v>0</v>
      </c>
      <c r="K247" s="106">
        <v>0</v>
      </c>
      <c r="L247" s="107">
        <f ca="1">TODAY()-m_tbl_FAC_Comptes_Clients[[#This Row],[DueDate]]</f>
        <v>78.455856481501542</v>
      </c>
      <c r="M247" s="308"/>
    </row>
    <row r="248" spans="1:13" x14ac:dyDescent="0.25">
      <c r="A248" s="104" t="s">
        <v>4570</v>
      </c>
      <c r="B248" s="105">
        <v>45598</v>
      </c>
      <c r="C248" s="60" t="s">
        <v>1667</v>
      </c>
      <c r="D248" s="104" t="s">
        <v>330</v>
      </c>
      <c r="E248" s="104" t="s">
        <v>5847</v>
      </c>
      <c r="F248" s="61" t="s">
        <v>37</v>
      </c>
      <c r="G248" s="109">
        <v>45628.5531134259</v>
      </c>
      <c r="H248" s="108">
        <v>2414.48</v>
      </c>
      <c r="I248" s="108">
        <v>2414.48</v>
      </c>
      <c r="J248" s="106">
        <v>0</v>
      </c>
      <c r="K248" s="106">
        <v>0</v>
      </c>
      <c r="L248" s="107">
        <f ca="1">TODAY()-m_tbl_FAC_Comptes_Clients[[#This Row],[DueDate]]</f>
        <v>78.446886574100063</v>
      </c>
      <c r="M248" s="308"/>
    </row>
    <row r="249" spans="1:13" x14ac:dyDescent="0.25">
      <c r="A249" s="104" t="s">
        <v>4571</v>
      </c>
      <c r="B249" s="105">
        <v>45598</v>
      </c>
      <c r="C249" s="60" t="s">
        <v>3575</v>
      </c>
      <c r="D249" s="104" t="s">
        <v>255</v>
      </c>
      <c r="E249" s="104" t="s">
        <v>5847</v>
      </c>
      <c r="F249" s="61" t="s">
        <v>37</v>
      </c>
      <c r="G249" s="109">
        <v>45628.555011574099</v>
      </c>
      <c r="H249" s="108">
        <v>10577.7</v>
      </c>
      <c r="I249" s="108">
        <v>10577.7</v>
      </c>
      <c r="J249" s="106">
        <v>0</v>
      </c>
      <c r="K249" s="106">
        <v>0</v>
      </c>
      <c r="L249" s="107">
        <f ca="1">TODAY()-m_tbl_FAC_Comptes_Clients[[#This Row],[DueDate]]</f>
        <v>78.444988425901101</v>
      </c>
      <c r="M249" s="308"/>
    </row>
    <row r="250" spans="1:13" x14ac:dyDescent="0.25">
      <c r="A250" s="104" t="s">
        <v>4572</v>
      </c>
      <c r="B250" s="105">
        <v>45598</v>
      </c>
      <c r="C250" s="60" t="s">
        <v>4573</v>
      </c>
      <c r="D250" s="104" t="s">
        <v>616</v>
      </c>
      <c r="E250" s="104" t="s">
        <v>5847</v>
      </c>
      <c r="F250" s="61" t="s">
        <v>37</v>
      </c>
      <c r="G250" s="109">
        <v>45628.559525463003</v>
      </c>
      <c r="H250" s="108">
        <v>5331.97</v>
      </c>
      <c r="I250" s="108">
        <v>5331.97</v>
      </c>
      <c r="J250" s="106">
        <v>0</v>
      </c>
      <c r="K250" s="106">
        <v>0</v>
      </c>
      <c r="L250" s="107">
        <f ca="1">TODAY()-m_tbl_FAC_Comptes_Clients[[#This Row],[DueDate]]</f>
        <v>78.440474536997499</v>
      </c>
      <c r="M250" s="308"/>
    </row>
    <row r="251" spans="1:13" x14ac:dyDescent="0.25">
      <c r="A251" s="104" t="s">
        <v>4574</v>
      </c>
      <c r="B251" s="105">
        <v>45598</v>
      </c>
      <c r="C251" s="60" t="s">
        <v>1856</v>
      </c>
      <c r="D251" s="104" t="s">
        <v>323</v>
      </c>
      <c r="E251" s="104" t="s">
        <v>5847</v>
      </c>
      <c r="F251" s="61" t="s">
        <v>37</v>
      </c>
      <c r="G251" s="109">
        <v>45628.576319444401</v>
      </c>
      <c r="H251" s="108">
        <v>4857.6899999999996</v>
      </c>
      <c r="I251" s="108">
        <v>4857.6899999999996</v>
      </c>
      <c r="J251" s="106">
        <v>0</v>
      </c>
      <c r="K251" s="106">
        <v>0</v>
      </c>
      <c r="L251" s="107">
        <f ca="1">TODAY()-m_tbl_FAC_Comptes_Clients[[#This Row],[DueDate]]</f>
        <v>78.423680555599276</v>
      </c>
      <c r="M251" s="308"/>
    </row>
    <row r="252" spans="1:13" x14ac:dyDescent="0.25">
      <c r="A252" s="104" t="s">
        <v>4575</v>
      </c>
      <c r="B252" s="105">
        <v>45598</v>
      </c>
      <c r="C252" s="60" t="s">
        <v>4576</v>
      </c>
      <c r="D252" s="104" t="s">
        <v>3779</v>
      </c>
      <c r="E252" s="104" t="s">
        <v>5847</v>
      </c>
      <c r="F252" s="61" t="s">
        <v>37</v>
      </c>
      <c r="G252" s="109">
        <v>45628.5784837963</v>
      </c>
      <c r="H252" s="108">
        <v>4527.1499999999996</v>
      </c>
      <c r="I252" s="108">
        <v>4527.1499999999996</v>
      </c>
      <c r="J252" s="106">
        <v>0</v>
      </c>
      <c r="K252" s="106">
        <v>0</v>
      </c>
      <c r="L252" s="107">
        <f ca="1">TODAY()-m_tbl_FAC_Comptes_Clients[[#This Row],[DueDate]]</f>
        <v>78.421516203699866</v>
      </c>
      <c r="M252" s="308"/>
    </row>
    <row r="253" spans="1:13" x14ac:dyDescent="0.25">
      <c r="A253" s="104" t="s">
        <v>4577</v>
      </c>
      <c r="B253" s="105">
        <v>45598</v>
      </c>
      <c r="C253" s="60" t="s">
        <v>1859</v>
      </c>
      <c r="D253" s="104" t="s">
        <v>207</v>
      </c>
      <c r="E253" s="104" t="s">
        <v>5847</v>
      </c>
      <c r="F253" s="61" t="s">
        <v>37</v>
      </c>
      <c r="G253" s="109">
        <v>45628.582442129598</v>
      </c>
      <c r="H253" s="108">
        <v>2414.48</v>
      </c>
      <c r="I253" s="108">
        <v>2414.48</v>
      </c>
      <c r="J253" s="106">
        <v>0</v>
      </c>
      <c r="K253" s="106">
        <v>0</v>
      </c>
      <c r="L253" s="107">
        <f ca="1">TODAY()-m_tbl_FAC_Comptes_Clients[[#This Row],[DueDate]]</f>
        <v>78.417557870401652</v>
      </c>
      <c r="M253" s="308"/>
    </row>
    <row r="254" spans="1:13" x14ac:dyDescent="0.25">
      <c r="A254" s="104" t="s">
        <v>4578</v>
      </c>
      <c r="B254" s="105">
        <v>45598</v>
      </c>
      <c r="C254" s="60" t="s">
        <v>4124</v>
      </c>
      <c r="D254" s="104" t="s">
        <v>476</v>
      </c>
      <c r="E254" s="104" t="s">
        <v>5847</v>
      </c>
      <c r="F254" s="61" t="s">
        <v>37</v>
      </c>
      <c r="G254" s="109">
        <v>45628.584606481498</v>
      </c>
      <c r="H254" s="108">
        <v>18309.77</v>
      </c>
      <c r="I254" s="108">
        <v>18309.77</v>
      </c>
      <c r="J254" s="106">
        <v>0</v>
      </c>
      <c r="K254" s="106">
        <v>0</v>
      </c>
      <c r="L254" s="107">
        <f ca="1">TODAY()-m_tbl_FAC_Comptes_Clients[[#This Row],[DueDate]]</f>
        <v>78.415393518502242</v>
      </c>
      <c r="M254" s="308"/>
    </row>
    <row r="255" spans="1:13" x14ac:dyDescent="0.25">
      <c r="A255" s="104" t="s">
        <v>5027</v>
      </c>
      <c r="B255" s="105">
        <v>45612</v>
      </c>
      <c r="C255" s="60" t="s">
        <v>5028</v>
      </c>
      <c r="D255" s="104" t="s">
        <v>1303</v>
      </c>
      <c r="E255" s="104" t="s">
        <v>5847</v>
      </c>
      <c r="F255" s="61" t="s">
        <v>37</v>
      </c>
      <c r="G255" s="109">
        <v>45642.225949074098</v>
      </c>
      <c r="H255" s="108">
        <v>7645.84</v>
      </c>
      <c r="I255" s="108">
        <v>7645.84</v>
      </c>
      <c r="J255" s="106">
        <v>0</v>
      </c>
      <c r="K255" s="106">
        <v>0</v>
      </c>
      <c r="L255" s="107">
        <f ca="1">TODAY()-m_tbl_FAC_Comptes_Clients[[#This Row],[DueDate]]</f>
        <v>64.774050925901975</v>
      </c>
      <c r="M255" s="308"/>
    </row>
    <row r="256" spans="1:13" x14ac:dyDescent="0.25">
      <c r="A256" s="104" t="s">
        <v>5029</v>
      </c>
      <c r="B256" s="105">
        <v>45612</v>
      </c>
      <c r="C256" s="60" t="s">
        <v>4157</v>
      </c>
      <c r="D256" s="104" t="s">
        <v>513</v>
      </c>
      <c r="E256" s="104" t="s">
        <v>5847</v>
      </c>
      <c r="F256" s="61" t="s">
        <v>37</v>
      </c>
      <c r="G256" s="109">
        <v>45642.232824074097</v>
      </c>
      <c r="H256" s="108">
        <v>503.02</v>
      </c>
      <c r="I256" s="108">
        <v>503.02</v>
      </c>
      <c r="J256" s="106">
        <v>0</v>
      </c>
      <c r="K256" s="106">
        <v>0</v>
      </c>
      <c r="L256" s="107">
        <f ca="1">TODAY()-m_tbl_FAC_Comptes_Clients[[#This Row],[DueDate]]</f>
        <v>64.767175925902848</v>
      </c>
      <c r="M256" s="308"/>
    </row>
    <row r="257" spans="1:13" x14ac:dyDescent="0.25">
      <c r="A257" s="104" t="s">
        <v>5030</v>
      </c>
      <c r="B257" s="105">
        <v>45612</v>
      </c>
      <c r="C257" s="60" t="s">
        <v>3212</v>
      </c>
      <c r="D257" s="104" t="s">
        <v>741</v>
      </c>
      <c r="E257" s="104" t="s">
        <v>5847</v>
      </c>
      <c r="F257" s="61" t="s">
        <v>37</v>
      </c>
      <c r="G257" s="109">
        <v>45642.236782407403</v>
      </c>
      <c r="H257" s="108">
        <v>3368.77</v>
      </c>
      <c r="I257" s="108">
        <v>3368.77</v>
      </c>
      <c r="J257" s="106">
        <v>0</v>
      </c>
      <c r="K257" s="106">
        <v>0</v>
      </c>
      <c r="L257" s="107">
        <f ca="1">TODAY()-m_tbl_FAC_Comptes_Clients[[#This Row],[DueDate]]</f>
        <v>64.763217592597357</v>
      </c>
      <c r="M257" s="308"/>
    </row>
    <row r="258" spans="1:13" x14ac:dyDescent="0.25">
      <c r="A258" s="104" t="s">
        <v>5031</v>
      </c>
      <c r="B258" s="105">
        <v>45612</v>
      </c>
      <c r="C258" s="60" t="s">
        <v>1820</v>
      </c>
      <c r="D258" s="104" t="s">
        <v>520</v>
      </c>
      <c r="E258" s="104" t="s">
        <v>5847</v>
      </c>
      <c r="F258" s="61" t="s">
        <v>37</v>
      </c>
      <c r="G258" s="109">
        <v>45642.2402546296</v>
      </c>
      <c r="H258" s="108">
        <v>11756.19</v>
      </c>
      <c r="I258" s="108">
        <v>11756.19</v>
      </c>
      <c r="J258" s="106">
        <v>0</v>
      </c>
      <c r="K258" s="106">
        <v>0</v>
      </c>
      <c r="L258" s="107">
        <f ca="1">TODAY()-m_tbl_FAC_Comptes_Clients[[#This Row],[DueDate]]</f>
        <v>64.759745370400196</v>
      </c>
      <c r="M258" s="308"/>
    </row>
    <row r="259" spans="1:13" x14ac:dyDescent="0.25">
      <c r="A259" s="104" t="s">
        <v>5032</v>
      </c>
      <c r="B259" s="105">
        <v>45612</v>
      </c>
      <c r="C259" s="60" t="s">
        <v>5033</v>
      </c>
      <c r="D259" s="104" t="s">
        <v>2646</v>
      </c>
      <c r="E259" s="104" t="s">
        <v>5847</v>
      </c>
      <c r="F259" s="61" t="s">
        <v>37</v>
      </c>
      <c r="G259" s="109">
        <v>45642.247916666704</v>
      </c>
      <c r="H259" s="108">
        <v>5030.16</v>
      </c>
      <c r="I259" s="108">
        <v>5030.16</v>
      </c>
      <c r="J259" s="106">
        <v>0</v>
      </c>
      <c r="K259" s="106">
        <v>0</v>
      </c>
      <c r="L259" s="107">
        <f ca="1">TODAY()-m_tbl_FAC_Comptes_Clients[[#This Row],[DueDate]]</f>
        <v>64.752083333296468</v>
      </c>
      <c r="M259" s="308"/>
    </row>
    <row r="260" spans="1:13" x14ac:dyDescent="0.25">
      <c r="A260" s="104" t="s">
        <v>5034</v>
      </c>
      <c r="B260" s="105">
        <v>45612</v>
      </c>
      <c r="C260" s="60" t="s">
        <v>3239</v>
      </c>
      <c r="D260" s="104" t="s">
        <v>338</v>
      </c>
      <c r="E260" s="104" t="s">
        <v>5847</v>
      </c>
      <c r="F260" s="61" t="s">
        <v>37</v>
      </c>
      <c r="G260" s="109">
        <v>45642.251087962999</v>
      </c>
      <c r="H260" s="108">
        <v>4225.33</v>
      </c>
      <c r="I260" s="108">
        <v>4225.33</v>
      </c>
      <c r="J260" s="106">
        <v>0</v>
      </c>
      <c r="K260" s="106">
        <v>0</v>
      </c>
      <c r="L260" s="107">
        <f ca="1">TODAY()-m_tbl_FAC_Comptes_Clients[[#This Row],[DueDate]]</f>
        <v>64.748912037000991</v>
      </c>
      <c r="M260" s="308"/>
    </row>
    <row r="261" spans="1:13" x14ac:dyDescent="0.25">
      <c r="A261" s="104" t="s">
        <v>5035</v>
      </c>
      <c r="B261" s="105">
        <v>45612</v>
      </c>
      <c r="C261" s="60" t="s">
        <v>3303</v>
      </c>
      <c r="D261" s="104" t="s">
        <v>421</v>
      </c>
      <c r="E261" s="104" t="s">
        <v>5847</v>
      </c>
      <c r="F261" s="61" t="s">
        <v>37</v>
      </c>
      <c r="G261" s="109">
        <v>45642.255162037</v>
      </c>
      <c r="H261" s="108">
        <v>18568.46</v>
      </c>
      <c r="I261" s="108">
        <v>18568.46</v>
      </c>
      <c r="J261" s="106">
        <v>0</v>
      </c>
      <c r="K261" s="106">
        <v>0</v>
      </c>
      <c r="L261" s="107">
        <f ca="1">TODAY()-m_tbl_FAC_Comptes_Clients[[#This Row],[DueDate]]</f>
        <v>64.744837963000464</v>
      </c>
      <c r="M261" s="308"/>
    </row>
    <row r="262" spans="1:13" x14ac:dyDescent="0.25">
      <c r="A262" s="104" t="s">
        <v>5036</v>
      </c>
      <c r="B262" s="105">
        <v>45612</v>
      </c>
      <c r="C262" s="60" t="s">
        <v>4162</v>
      </c>
      <c r="D262" s="104" t="s">
        <v>518</v>
      </c>
      <c r="E262" s="104" t="s">
        <v>5847</v>
      </c>
      <c r="F262" s="61" t="s">
        <v>37</v>
      </c>
      <c r="G262" s="109">
        <v>45642.267905092602</v>
      </c>
      <c r="H262" s="108">
        <v>7243.43</v>
      </c>
      <c r="I262" s="108">
        <v>7243.43</v>
      </c>
      <c r="J262" s="106">
        <v>0</v>
      </c>
      <c r="K262" s="106">
        <v>0</v>
      </c>
      <c r="L262" s="107">
        <f ca="1">TODAY()-m_tbl_FAC_Comptes_Clients[[#This Row],[DueDate]]</f>
        <v>64.732094907398277</v>
      </c>
      <c r="M262" s="308"/>
    </row>
    <row r="263" spans="1:13" x14ac:dyDescent="0.25">
      <c r="A263" s="104" t="s">
        <v>5451</v>
      </c>
      <c r="B263" s="105">
        <v>45612</v>
      </c>
      <c r="C263" s="60" t="s">
        <v>5452</v>
      </c>
      <c r="D263" s="104" t="s">
        <v>281</v>
      </c>
      <c r="E263" s="104" t="s">
        <v>5847</v>
      </c>
      <c r="F263" s="61" t="s">
        <v>37</v>
      </c>
      <c r="G263" s="109">
        <v>45642.274421296301</v>
      </c>
      <c r="H263" s="108">
        <v>603.62</v>
      </c>
      <c r="I263" s="108">
        <v>603.62</v>
      </c>
      <c r="J263" s="106">
        <v>0</v>
      </c>
      <c r="K263" s="106">
        <v>0</v>
      </c>
      <c r="L263" s="107">
        <f ca="1">TODAY()-m_tbl_FAC_Comptes_Clients[[#This Row],[DueDate]]</f>
        <v>64.725578703699284</v>
      </c>
      <c r="M263" s="308"/>
    </row>
    <row r="264" spans="1:13" x14ac:dyDescent="0.25">
      <c r="A264" s="104" t="s">
        <v>5458</v>
      </c>
      <c r="B264" s="105">
        <v>45612</v>
      </c>
      <c r="C264" s="60" t="s">
        <v>3324</v>
      </c>
      <c r="D264" s="104" t="s">
        <v>232</v>
      </c>
      <c r="E264" s="104" t="s">
        <v>5847</v>
      </c>
      <c r="F264" s="61" t="s">
        <v>37</v>
      </c>
      <c r="G264" s="109">
        <v>45642.404826388898</v>
      </c>
      <c r="H264" s="108">
        <v>9456.69</v>
      </c>
      <c r="I264" s="108">
        <v>9456.69</v>
      </c>
      <c r="J264" s="106">
        <v>0</v>
      </c>
      <c r="K264" s="106">
        <v>0</v>
      </c>
      <c r="L264" s="107">
        <f ca="1">TODAY()-m_tbl_FAC_Comptes_Clients[[#This Row],[DueDate]]</f>
        <v>64.595173611101927</v>
      </c>
      <c r="M264" s="308"/>
    </row>
    <row r="265" spans="1:13" x14ac:dyDescent="0.25">
      <c r="A265" s="104" t="s">
        <v>5459</v>
      </c>
      <c r="B265" s="105">
        <v>45612</v>
      </c>
      <c r="C265" s="60" t="s">
        <v>3330</v>
      </c>
      <c r="D265" s="104" t="s">
        <v>356</v>
      </c>
      <c r="E265" s="104" t="s">
        <v>5847</v>
      </c>
      <c r="F265" s="61" t="s">
        <v>37</v>
      </c>
      <c r="G265" s="109">
        <v>45642.409884259301</v>
      </c>
      <c r="H265" s="108">
        <v>3219.3</v>
      </c>
      <c r="I265" s="108">
        <v>3219.3</v>
      </c>
      <c r="J265" s="106">
        <v>0</v>
      </c>
      <c r="K265" s="106">
        <v>0</v>
      </c>
      <c r="L265" s="107">
        <f ca="1">TODAY()-m_tbl_FAC_Comptes_Clients[[#This Row],[DueDate]]</f>
        <v>64.59011574069882</v>
      </c>
      <c r="M265" s="308"/>
    </row>
    <row r="266" spans="1:13" x14ac:dyDescent="0.25">
      <c r="A266" s="104" t="s">
        <v>5460</v>
      </c>
      <c r="B266" s="105">
        <v>45612</v>
      </c>
      <c r="C266" s="60" t="s">
        <v>1828</v>
      </c>
      <c r="D266" s="104" t="s">
        <v>676</v>
      </c>
      <c r="E266" s="104" t="s">
        <v>5847</v>
      </c>
      <c r="F266" s="61" t="s">
        <v>37</v>
      </c>
      <c r="G266" s="109">
        <v>45642.411539351902</v>
      </c>
      <c r="H266" s="108">
        <v>6639.81</v>
      </c>
      <c r="I266" s="108">
        <v>6639.81</v>
      </c>
      <c r="J266" s="106">
        <v>0</v>
      </c>
      <c r="K266" s="106">
        <v>0</v>
      </c>
      <c r="L266" s="107">
        <f ca="1">TODAY()-m_tbl_FAC_Comptes_Clients[[#This Row],[DueDate]]</f>
        <v>64.58846064809768</v>
      </c>
      <c r="M266" s="308"/>
    </row>
    <row r="267" spans="1:13" x14ac:dyDescent="0.25">
      <c r="A267" s="104" t="s">
        <v>5461</v>
      </c>
      <c r="B267" s="105">
        <v>45612</v>
      </c>
      <c r="C267" s="60" t="s">
        <v>5462</v>
      </c>
      <c r="D267" s="104" t="s">
        <v>1527</v>
      </c>
      <c r="E267" s="104" t="s">
        <v>5847</v>
      </c>
      <c r="F267" s="61" t="s">
        <v>37</v>
      </c>
      <c r="G267" s="109">
        <v>45642.4207523148</v>
      </c>
      <c r="H267" s="108">
        <v>9039.91</v>
      </c>
      <c r="I267" s="108">
        <v>9039.91</v>
      </c>
      <c r="J267" s="106">
        <v>0</v>
      </c>
      <c r="K267" s="106">
        <v>0</v>
      </c>
      <c r="L267" s="107">
        <f ca="1">TODAY()-m_tbl_FAC_Comptes_Clients[[#This Row],[DueDate]]</f>
        <v>64.579247685200244</v>
      </c>
      <c r="M267" s="308"/>
    </row>
    <row r="268" spans="1:13" x14ac:dyDescent="0.25">
      <c r="A268" s="104" t="s">
        <v>5463</v>
      </c>
      <c r="B268" s="105">
        <v>45612</v>
      </c>
      <c r="C268" s="60" t="s">
        <v>939</v>
      </c>
      <c r="D268" s="104" t="s">
        <v>938</v>
      </c>
      <c r="E268" s="104" t="s">
        <v>5847</v>
      </c>
      <c r="F268" s="61" t="s">
        <v>37</v>
      </c>
      <c r="G268" s="109">
        <v>45642.425081018497</v>
      </c>
      <c r="H268" s="108">
        <v>1408.44</v>
      </c>
      <c r="I268" s="108">
        <v>1408.44</v>
      </c>
      <c r="J268" s="106">
        <v>0</v>
      </c>
      <c r="K268" s="106">
        <v>0</v>
      </c>
      <c r="L268" s="107">
        <f ca="1">TODAY()-m_tbl_FAC_Comptes_Clients[[#This Row],[DueDate]]</f>
        <v>64.574918981503288</v>
      </c>
      <c r="M268" s="308"/>
    </row>
    <row r="269" spans="1:13" x14ac:dyDescent="0.25">
      <c r="A269" s="104" t="s">
        <v>5464</v>
      </c>
      <c r="B269" s="105">
        <v>45612</v>
      </c>
      <c r="C269" s="60" t="s">
        <v>4144</v>
      </c>
      <c r="D269" s="104" t="s">
        <v>501</v>
      </c>
      <c r="E269" s="104" t="s">
        <v>5847</v>
      </c>
      <c r="F269" s="61" t="s">
        <v>37</v>
      </c>
      <c r="G269" s="109">
        <v>45642.426053240699</v>
      </c>
      <c r="H269" s="108">
        <v>301.81</v>
      </c>
      <c r="I269" s="108">
        <v>301.81</v>
      </c>
      <c r="J269" s="106">
        <v>0</v>
      </c>
      <c r="K269" s="106">
        <v>0</v>
      </c>
      <c r="L269" s="107">
        <f ca="1">TODAY()-m_tbl_FAC_Comptes_Clients[[#This Row],[DueDate]]</f>
        <v>64.57394675930118</v>
      </c>
      <c r="M269" s="308"/>
    </row>
    <row r="270" spans="1:13" x14ac:dyDescent="0.25">
      <c r="A270" s="104" t="s">
        <v>5465</v>
      </c>
      <c r="B270" s="105">
        <v>45612</v>
      </c>
      <c r="C270" s="60" t="s">
        <v>5466</v>
      </c>
      <c r="D270" s="104" t="s">
        <v>3155</v>
      </c>
      <c r="E270" s="104" t="s">
        <v>5847</v>
      </c>
      <c r="F270" s="61" t="s">
        <v>37</v>
      </c>
      <c r="G270" s="109">
        <v>45642.426874999997</v>
      </c>
      <c r="H270" s="108">
        <v>2012.06</v>
      </c>
      <c r="I270" s="108">
        <v>2012.06</v>
      </c>
      <c r="J270" s="106">
        <v>0</v>
      </c>
      <c r="K270" s="106">
        <v>0</v>
      </c>
      <c r="L270" s="107">
        <f ca="1">TODAY()-m_tbl_FAC_Comptes_Clients[[#This Row],[DueDate]]</f>
        <v>64.573125000002619</v>
      </c>
      <c r="M270" s="308"/>
    </row>
    <row r="271" spans="1:13" x14ac:dyDescent="0.25">
      <c r="A271" s="104" t="s">
        <v>5467</v>
      </c>
      <c r="B271" s="105">
        <v>45612</v>
      </c>
      <c r="C271" s="60" t="s">
        <v>1844</v>
      </c>
      <c r="D271" s="104" t="s">
        <v>480</v>
      </c>
      <c r="E271" s="104" t="s">
        <v>5847</v>
      </c>
      <c r="F271" s="61" t="s">
        <v>37</v>
      </c>
      <c r="G271" s="109">
        <v>45642.430925925903</v>
      </c>
      <c r="H271" s="108">
        <v>35714.11</v>
      </c>
      <c r="I271" s="108">
        <v>35714.11</v>
      </c>
      <c r="J271" s="106">
        <v>0</v>
      </c>
      <c r="K271" s="106">
        <v>0</v>
      </c>
      <c r="L271" s="107">
        <f ca="1">TODAY()-m_tbl_FAC_Comptes_Clients[[#This Row],[DueDate]]</f>
        <v>64.569074074097443</v>
      </c>
      <c r="M271" s="308"/>
    </row>
    <row r="272" spans="1:13" x14ac:dyDescent="0.25">
      <c r="A272" s="104" t="s">
        <v>5468</v>
      </c>
      <c r="B272" s="105">
        <v>45612</v>
      </c>
      <c r="C272" s="60" t="s">
        <v>4128</v>
      </c>
      <c r="D272" s="104" t="s">
        <v>479</v>
      </c>
      <c r="E272" s="104" t="s">
        <v>5847</v>
      </c>
      <c r="F272" s="61" t="s">
        <v>37</v>
      </c>
      <c r="G272" s="109">
        <v>45642.436979166698</v>
      </c>
      <c r="H272" s="108">
        <v>201.21</v>
      </c>
      <c r="I272" s="108">
        <v>201.21</v>
      </c>
      <c r="J272" s="106">
        <v>0</v>
      </c>
      <c r="K272" s="106">
        <v>0</v>
      </c>
      <c r="L272" s="107">
        <f ca="1">TODAY()-m_tbl_FAC_Comptes_Clients[[#This Row],[DueDate]]</f>
        <v>64.563020833302289</v>
      </c>
      <c r="M272" s="308"/>
    </row>
    <row r="273" spans="1:13" x14ac:dyDescent="0.25">
      <c r="A273" s="104" t="s">
        <v>5469</v>
      </c>
      <c r="B273" s="105">
        <v>45612</v>
      </c>
      <c r="C273" s="60" t="s">
        <v>5470</v>
      </c>
      <c r="D273" s="104" t="s">
        <v>753</v>
      </c>
      <c r="E273" s="104" t="s">
        <v>5847</v>
      </c>
      <c r="F273" s="61" t="s">
        <v>37</v>
      </c>
      <c r="G273" s="109">
        <v>45642.438113425902</v>
      </c>
      <c r="H273" s="108">
        <v>6841.01</v>
      </c>
      <c r="I273" s="108">
        <v>6841.01</v>
      </c>
      <c r="J273" s="106">
        <v>0</v>
      </c>
      <c r="K273" s="106">
        <v>0</v>
      </c>
      <c r="L273" s="107">
        <f ca="1">TODAY()-m_tbl_FAC_Comptes_Clients[[#This Row],[DueDate]]</f>
        <v>64.561886574098025</v>
      </c>
      <c r="M273" s="308"/>
    </row>
    <row r="274" spans="1:13" x14ac:dyDescent="0.25">
      <c r="A274" s="104" t="s">
        <v>5471</v>
      </c>
      <c r="B274" s="105">
        <v>45612</v>
      </c>
      <c r="C274" s="60" t="s">
        <v>3475</v>
      </c>
      <c r="D274" s="104" t="s">
        <v>3166</v>
      </c>
      <c r="E274" s="104" t="s">
        <v>5847</v>
      </c>
      <c r="F274" s="61" t="s">
        <v>37</v>
      </c>
      <c r="G274" s="109">
        <v>45642.441377314797</v>
      </c>
      <c r="H274" s="108">
        <v>804.83</v>
      </c>
      <c r="I274" s="108">
        <v>804.83</v>
      </c>
      <c r="J274" s="106">
        <v>0</v>
      </c>
      <c r="K274" s="106">
        <v>0</v>
      </c>
      <c r="L274" s="107">
        <f ca="1">TODAY()-m_tbl_FAC_Comptes_Clients[[#This Row],[DueDate]]</f>
        <v>64.558622685202863</v>
      </c>
      <c r="M274" s="308"/>
    </row>
    <row r="275" spans="1:13" x14ac:dyDescent="0.25">
      <c r="A275" s="104" t="s">
        <v>5472</v>
      </c>
      <c r="B275" s="105">
        <v>45612</v>
      </c>
      <c r="C275" s="60" t="s">
        <v>5473</v>
      </c>
      <c r="D275" s="104" t="s">
        <v>3105</v>
      </c>
      <c r="E275" s="104" t="s">
        <v>5847</v>
      </c>
      <c r="F275" s="61" t="s">
        <v>37</v>
      </c>
      <c r="G275" s="109">
        <v>45642.442685185197</v>
      </c>
      <c r="H275" s="108">
        <v>503.02</v>
      </c>
      <c r="I275" s="108">
        <v>503.02</v>
      </c>
      <c r="J275" s="106">
        <v>0</v>
      </c>
      <c r="K275" s="106">
        <v>0</v>
      </c>
      <c r="L275" s="107">
        <f ca="1">TODAY()-m_tbl_FAC_Comptes_Clients[[#This Row],[DueDate]]</f>
        <v>64.557314814803249</v>
      </c>
      <c r="M275" s="308"/>
    </row>
    <row r="276" spans="1:13" x14ac:dyDescent="0.25">
      <c r="A276" s="104" t="s">
        <v>5474</v>
      </c>
      <c r="B276" s="105">
        <v>45612</v>
      </c>
      <c r="C276" s="60" t="s">
        <v>1822</v>
      </c>
      <c r="D276" s="104" t="s">
        <v>365</v>
      </c>
      <c r="E276" s="104" t="s">
        <v>5847</v>
      </c>
      <c r="F276" s="61" t="s">
        <v>37</v>
      </c>
      <c r="G276" s="109">
        <v>45642.446134259299</v>
      </c>
      <c r="H276" s="108">
        <v>2012.06</v>
      </c>
      <c r="I276" s="108">
        <v>2012.06</v>
      </c>
      <c r="J276" s="106">
        <v>0</v>
      </c>
      <c r="K276" s="106">
        <v>0</v>
      </c>
      <c r="L276" s="107">
        <f ca="1">TODAY()-m_tbl_FAC_Comptes_Clients[[#This Row],[DueDate]]</f>
        <v>64.55386574070144</v>
      </c>
      <c r="M276" s="308"/>
    </row>
    <row r="277" spans="1:13" x14ac:dyDescent="0.25">
      <c r="A277" s="104" t="s">
        <v>5475</v>
      </c>
      <c r="B277" s="105">
        <v>45612</v>
      </c>
      <c r="C277" s="60" t="s">
        <v>333</v>
      </c>
      <c r="D277" s="104" t="s">
        <v>332</v>
      </c>
      <c r="E277" s="104" t="s">
        <v>5847</v>
      </c>
      <c r="F277" s="61" t="s">
        <v>37</v>
      </c>
      <c r="G277" s="109">
        <v>45642.4476041667</v>
      </c>
      <c r="H277" s="108">
        <v>30784.560000000001</v>
      </c>
      <c r="I277" s="108">
        <v>30784.560000000001</v>
      </c>
      <c r="J277" s="106">
        <v>0</v>
      </c>
      <c r="K277" s="106">
        <v>0</v>
      </c>
      <c r="L277" s="107">
        <f ca="1">TODAY()-m_tbl_FAC_Comptes_Clients[[#This Row],[DueDate]]</f>
        <v>64.55239583329967</v>
      </c>
      <c r="M277" s="308"/>
    </row>
    <row r="278" spans="1:13" x14ac:dyDescent="0.25">
      <c r="A278" s="104" t="s">
        <v>5476</v>
      </c>
      <c r="B278" s="105">
        <v>45612</v>
      </c>
      <c r="C278" s="60" t="s">
        <v>4131</v>
      </c>
      <c r="D278" s="104" t="s">
        <v>484</v>
      </c>
      <c r="E278" s="104" t="s">
        <v>5847</v>
      </c>
      <c r="F278" s="61" t="s">
        <v>37</v>
      </c>
      <c r="G278" s="109">
        <v>45642.454953703702</v>
      </c>
      <c r="H278" s="108">
        <v>603.62</v>
      </c>
      <c r="I278" s="108">
        <v>603.62</v>
      </c>
      <c r="J278" s="106">
        <v>0</v>
      </c>
      <c r="K278" s="106">
        <v>0</v>
      </c>
      <c r="L278" s="107">
        <f ca="1">TODAY()-m_tbl_FAC_Comptes_Clients[[#This Row],[DueDate]]</f>
        <v>64.545046296298096</v>
      </c>
      <c r="M278" s="308"/>
    </row>
    <row r="279" spans="1:13" x14ac:dyDescent="0.25">
      <c r="A279" s="104" t="s">
        <v>5477</v>
      </c>
      <c r="B279" s="105">
        <v>45612</v>
      </c>
      <c r="C279" s="60" t="s">
        <v>3559</v>
      </c>
      <c r="D279" s="104" t="s">
        <v>519</v>
      </c>
      <c r="E279" s="104" t="s">
        <v>5847</v>
      </c>
      <c r="F279" s="61" t="s">
        <v>37</v>
      </c>
      <c r="G279" s="109">
        <v>45642.456388888902</v>
      </c>
      <c r="H279" s="108">
        <v>9614.7900000000009</v>
      </c>
      <c r="I279" s="108">
        <v>9614.7900000000009</v>
      </c>
      <c r="J279" s="106">
        <v>0</v>
      </c>
      <c r="K279" s="106">
        <v>0</v>
      </c>
      <c r="L279" s="107">
        <f ca="1">TODAY()-m_tbl_FAC_Comptes_Clients[[#This Row],[DueDate]]</f>
        <v>64.543611111097562</v>
      </c>
      <c r="M279" s="308"/>
    </row>
    <row r="280" spans="1:13" x14ac:dyDescent="0.25">
      <c r="A280" s="104" t="s">
        <v>5478</v>
      </c>
      <c r="B280" s="105">
        <v>45612</v>
      </c>
      <c r="C280" s="60" t="s">
        <v>346</v>
      </c>
      <c r="D280" s="104" t="s">
        <v>345</v>
      </c>
      <c r="E280" s="104" t="s">
        <v>5847</v>
      </c>
      <c r="F280" s="61" t="s">
        <v>37</v>
      </c>
      <c r="G280" s="109">
        <v>45642.468148148102</v>
      </c>
      <c r="H280" s="108">
        <v>2253.5100000000002</v>
      </c>
      <c r="I280" s="108">
        <v>2253.5100000000002</v>
      </c>
      <c r="J280" s="106">
        <v>0</v>
      </c>
      <c r="K280" s="106">
        <v>0</v>
      </c>
      <c r="L280" s="107">
        <f ca="1">TODAY()-m_tbl_FAC_Comptes_Clients[[#This Row],[DueDate]]</f>
        <v>64.531851851897954</v>
      </c>
      <c r="M280" s="308"/>
    </row>
    <row r="281" spans="1:13" x14ac:dyDescent="0.25">
      <c r="A281" s="104" t="s">
        <v>5479</v>
      </c>
      <c r="B281" s="105">
        <v>45612</v>
      </c>
      <c r="C281" s="60" t="s">
        <v>3563</v>
      </c>
      <c r="D281" s="104" t="s">
        <v>529</v>
      </c>
      <c r="E281" s="104" t="s">
        <v>5847</v>
      </c>
      <c r="F281" s="61" t="s">
        <v>37</v>
      </c>
      <c r="G281" s="109">
        <v>45642.471273148098</v>
      </c>
      <c r="H281" s="108">
        <v>5691.26</v>
      </c>
      <c r="I281" s="108">
        <v>5691.26</v>
      </c>
      <c r="J281" s="106">
        <v>0</v>
      </c>
      <c r="K281" s="106">
        <v>0</v>
      </c>
      <c r="L281" s="107">
        <f ca="1">TODAY()-m_tbl_FAC_Comptes_Clients[[#This Row],[DueDate]]</f>
        <v>64.52872685190232</v>
      </c>
      <c r="M281" s="308"/>
    </row>
    <row r="282" spans="1:13" x14ac:dyDescent="0.25">
      <c r="A282" s="104" t="s">
        <v>5480</v>
      </c>
      <c r="B282" s="105">
        <v>45612</v>
      </c>
      <c r="C282" s="60" t="s">
        <v>5481</v>
      </c>
      <c r="D282" s="104" t="s">
        <v>2094</v>
      </c>
      <c r="E282" s="104" t="s">
        <v>5847</v>
      </c>
      <c r="F282" s="61" t="s">
        <v>37</v>
      </c>
      <c r="G282" s="109">
        <v>45642.474722222199</v>
      </c>
      <c r="H282" s="108">
        <v>764.58</v>
      </c>
      <c r="I282" s="108">
        <v>764.58</v>
      </c>
      <c r="J282" s="106">
        <v>0</v>
      </c>
      <c r="K282" s="106">
        <v>0</v>
      </c>
      <c r="L282" s="107">
        <f ca="1">TODAY()-m_tbl_FAC_Comptes_Clients[[#This Row],[DueDate]]</f>
        <v>64.525277777800511</v>
      </c>
      <c r="M282" s="308"/>
    </row>
    <row r="283" spans="1:13" x14ac:dyDescent="0.25">
      <c r="A283" s="104" t="s">
        <v>5482</v>
      </c>
      <c r="B283" s="105">
        <v>45612</v>
      </c>
      <c r="C283" s="60" t="s">
        <v>5483</v>
      </c>
      <c r="D283" s="104" t="s">
        <v>2312</v>
      </c>
      <c r="E283" s="104" t="s">
        <v>5847</v>
      </c>
      <c r="F283" s="61" t="s">
        <v>37</v>
      </c>
      <c r="G283" s="109">
        <v>45642.477488425902</v>
      </c>
      <c r="H283" s="108">
        <v>31991.79</v>
      </c>
      <c r="I283" s="108">
        <v>31991.79</v>
      </c>
      <c r="J283" s="106">
        <v>0</v>
      </c>
      <c r="K283" s="106">
        <v>0</v>
      </c>
      <c r="L283" s="107">
        <f ca="1">TODAY()-m_tbl_FAC_Comptes_Clients[[#This Row],[DueDate]]</f>
        <v>64.522511574097734</v>
      </c>
      <c r="M283" s="308"/>
    </row>
    <row r="284" spans="1:13" x14ac:dyDescent="0.25">
      <c r="A284" s="104" t="s">
        <v>5484</v>
      </c>
      <c r="B284" s="105">
        <v>45612</v>
      </c>
      <c r="C284" s="60" t="s">
        <v>3569</v>
      </c>
      <c r="D284" s="104" t="s">
        <v>242</v>
      </c>
      <c r="E284" s="104" t="s">
        <v>5847</v>
      </c>
      <c r="F284" s="61" t="s">
        <v>37</v>
      </c>
      <c r="G284" s="109">
        <v>45642.4846875</v>
      </c>
      <c r="H284" s="108">
        <v>4124.7299999999996</v>
      </c>
      <c r="I284" s="108">
        <v>4124.7299999999996</v>
      </c>
      <c r="J284" s="106">
        <v>0</v>
      </c>
      <c r="K284" s="106">
        <v>0</v>
      </c>
      <c r="L284" s="107">
        <f ca="1">TODAY()-m_tbl_FAC_Comptes_Clients[[#This Row],[DueDate]]</f>
        <v>64.515312499999709</v>
      </c>
      <c r="M284" s="308"/>
    </row>
    <row r="285" spans="1:13" x14ac:dyDescent="0.25">
      <c r="A285" s="104" t="s">
        <v>5485</v>
      </c>
      <c r="B285" s="105">
        <v>45612</v>
      </c>
      <c r="C285" s="60" t="s">
        <v>5486</v>
      </c>
      <c r="D285" s="104" t="s">
        <v>1639</v>
      </c>
      <c r="E285" s="104" t="s">
        <v>5847</v>
      </c>
      <c r="F285" s="61" t="s">
        <v>37</v>
      </c>
      <c r="G285" s="109">
        <v>45642.489155092597</v>
      </c>
      <c r="H285" s="108">
        <v>603.62</v>
      </c>
      <c r="I285" s="108">
        <v>603.62</v>
      </c>
      <c r="J285" s="106">
        <v>0</v>
      </c>
      <c r="K285" s="106">
        <v>0</v>
      </c>
      <c r="L285" s="107">
        <f ca="1">TODAY()-m_tbl_FAC_Comptes_Clients[[#This Row],[DueDate]]</f>
        <v>64.510844907403225</v>
      </c>
      <c r="M285" s="308"/>
    </row>
    <row r="286" spans="1:13" x14ac:dyDescent="0.25">
      <c r="A286" s="104" t="s">
        <v>5487</v>
      </c>
      <c r="B286" s="105">
        <v>45612</v>
      </c>
      <c r="C286" s="60" t="s">
        <v>5488</v>
      </c>
      <c r="D286" s="104" t="s">
        <v>2435</v>
      </c>
      <c r="E286" s="104" t="s">
        <v>5847</v>
      </c>
      <c r="F286" s="61" t="s">
        <v>37</v>
      </c>
      <c r="G286" s="109">
        <v>45642.490370370397</v>
      </c>
      <c r="H286" s="108">
        <v>3118.7</v>
      </c>
      <c r="I286" s="108">
        <v>3118.7</v>
      </c>
      <c r="J286" s="106">
        <v>0</v>
      </c>
      <c r="K286" s="106">
        <v>0</v>
      </c>
      <c r="L286" s="107">
        <f ca="1">TODAY()-m_tbl_FAC_Comptes_Clients[[#This Row],[DueDate]]</f>
        <v>64.509629629603296</v>
      </c>
      <c r="M286" s="308"/>
    </row>
    <row r="287" spans="1:13" x14ac:dyDescent="0.25">
      <c r="A287" s="104" t="s">
        <v>5489</v>
      </c>
      <c r="B287" s="105">
        <v>45612</v>
      </c>
      <c r="C287" s="60" t="s">
        <v>497</v>
      </c>
      <c r="D287" s="104" t="s">
        <v>498</v>
      </c>
      <c r="E287" s="104" t="s">
        <v>5847</v>
      </c>
      <c r="F287" s="61" t="s">
        <v>37</v>
      </c>
      <c r="G287" s="109">
        <v>45642.492939814802</v>
      </c>
      <c r="H287" s="108">
        <v>6740.41</v>
      </c>
      <c r="I287" s="108">
        <v>6740.41</v>
      </c>
      <c r="J287" s="106">
        <v>0</v>
      </c>
      <c r="K287" s="106">
        <v>0</v>
      </c>
      <c r="L287" s="107">
        <f ca="1">TODAY()-m_tbl_FAC_Comptes_Clients[[#This Row],[DueDate]]</f>
        <v>64.507060185198497</v>
      </c>
      <c r="M287" s="308"/>
    </row>
    <row r="288" spans="1:13" x14ac:dyDescent="0.25">
      <c r="A288" s="104" t="s">
        <v>5490</v>
      </c>
      <c r="B288" s="105">
        <v>45612</v>
      </c>
      <c r="C288" s="60" t="s">
        <v>3580</v>
      </c>
      <c r="D288" s="104" t="s">
        <v>2082</v>
      </c>
      <c r="E288" s="104" t="s">
        <v>5847</v>
      </c>
      <c r="F288" s="61" t="s">
        <v>37</v>
      </c>
      <c r="G288" s="109">
        <v>45642.496631944399</v>
      </c>
      <c r="H288" s="108">
        <v>4325.9399999999996</v>
      </c>
      <c r="I288" s="108">
        <v>4325.9399999999996</v>
      </c>
      <c r="J288" s="106">
        <v>0</v>
      </c>
      <c r="K288" s="106">
        <v>0</v>
      </c>
      <c r="L288" s="107">
        <f ca="1">TODAY()-m_tbl_FAC_Comptes_Clients[[#This Row],[DueDate]]</f>
        <v>64.503368055600731</v>
      </c>
      <c r="M288" s="308"/>
    </row>
    <row r="289" spans="1:13" x14ac:dyDescent="0.25">
      <c r="A289" s="104" t="s">
        <v>5491</v>
      </c>
      <c r="B289" s="105">
        <v>45612</v>
      </c>
      <c r="C289" s="60" t="s">
        <v>4147</v>
      </c>
      <c r="D289" s="104" t="s">
        <v>504</v>
      </c>
      <c r="E289" s="104" t="s">
        <v>5847</v>
      </c>
      <c r="F289" s="61" t="s">
        <v>37</v>
      </c>
      <c r="G289" s="109">
        <v>45642.4998611111</v>
      </c>
      <c r="H289" s="108">
        <v>22333.89</v>
      </c>
      <c r="I289" s="108">
        <v>22333.89</v>
      </c>
      <c r="J289" s="106">
        <v>0</v>
      </c>
      <c r="K289" s="106">
        <v>0</v>
      </c>
      <c r="L289" s="107">
        <f ca="1">TODAY()-m_tbl_FAC_Comptes_Clients[[#This Row],[DueDate]]</f>
        <v>64.500138888899528</v>
      </c>
      <c r="M289" s="308"/>
    </row>
    <row r="290" spans="1:13" x14ac:dyDescent="0.25">
      <c r="A290" s="104" t="s">
        <v>5492</v>
      </c>
      <c r="B290" s="105">
        <v>45612</v>
      </c>
      <c r="C290" s="60" t="s">
        <v>5493</v>
      </c>
      <c r="D290" s="104" t="s">
        <v>3074</v>
      </c>
      <c r="E290" s="104" t="s">
        <v>5847</v>
      </c>
      <c r="F290" s="61" t="s">
        <v>37</v>
      </c>
      <c r="G290" s="109">
        <v>45642.503946759301</v>
      </c>
      <c r="H290" s="108">
        <v>4426.54</v>
      </c>
      <c r="I290" s="108">
        <v>4426.54</v>
      </c>
      <c r="J290" s="106">
        <v>0</v>
      </c>
      <c r="K290" s="106">
        <v>0</v>
      </c>
      <c r="L290" s="107">
        <f ca="1">TODAY()-m_tbl_FAC_Comptes_Clients[[#This Row],[DueDate]]</f>
        <v>64.496053240698529</v>
      </c>
      <c r="M290" s="308"/>
    </row>
    <row r="291" spans="1:13" x14ac:dyDescent="0.25">
      <c r="A291" s="104" t="s">
        <v>5494</v>
      </c>
      <c r="B291" s="105">
        <v>45612</v>
      </c>
      <c r="C291" s="60" t="s">
        <v>5495</v>
      </c>
      <c r="D291" s="104" t="s">
        <v>3453</v>
      </c>
      <c r="E291" s="104" t="s">
        <v>5847</v>
      </c>
      <c r="F291" s="61" t="s">
        <v>37</v>
      </c>
      <c r="G291" s="109">
        <v>45642.507349537002</v>
      </c>
      <c r="H291" s="108">
        <v>10563.33</v>
      </c>
      <c r="I291" s="108">
        <v>10563.33</v>
      </c>
      <c r="J291" s="106">
        <v>0</v>
      </c>
      <c r="K291" s="106">
        <v>0</v>
      </c>
      <c r="L291" s="107">
        <f ca="1">TODAY()-m_tbl_FAC_Comptes_Clients[[#This Row],[DueDate]]</f>
        <v>64.492650462998427</v>
      </c>
      <c r="M291" s="308"/>
    </row>
    <row r="292" spans="1:13" x14ac:dyDescent="0.25">
      <c r="A292" s="104" t="s">
        <v>5496</v>
      </c>
      <c r="B292" s="105">
        <v>45612</v>
      </c>
      <c r="C292" s="60" t="s">
        <v>5497</v>
      </c>
      <c r="D292" s="104" t="s">
        <v>4674</v>
      </c>
      <c r="E292" s="104" t="s">
        <v>5847</v>
      </c>
      <c r="F292" s="61" t="s">
        <v>37</v>
      </c>
      <c r="G292" s="109">
        <v>45642.510393518503</v>
      </c>
      <c r="H292" s="108">
        <v>2615.6799999999998</v>
      </c>
      <c r="I292" s="108">
        <v>2615.6799999999998</v>
      </c>
      <c r="J292" s="106">
        <v>0</v>
      </c>
      <c r="K292" s="106">
        <v>0</v>
      </c>
      <c r="L292" s="107">
        <f ca="1">TODAY()-m_tbl_FAC_Comptes_Clients[[#This Row],[DueDate]]</f>
        <v>64.489606481496594</v>
      </c>
      <c r="M292" s="308"/>
    </row>
    <row r="293" spans="1:13" x14ac:dyDescent="0.25">
      <c r="A293" s="104" t="s">
        <v>5498</v>
      </c>
      <c r="B293" s="105">
        <v>45612</v>
      </c>
      <c r="C293" s="60" t="s">
        <v>3332</v>
      </c>
      <c r="D293" s="104" t="s">
        <v>488</v>
      </c>
      <c r="E293" s="104" t="s">
        <v>5847</v>
      </c>
      <c r="F293" s="61" t="s">
        <v>37</v>
      </c>
      <c r="G293" s="109">
        <v>45642.563182870399</v>
      </c>
      <c r="H293" s="108">
        <v>100.61</v>
      </c>
      <c r="I293" s="108">
        <v>100.61</v>
      </c>
      <c r="J293" s="106">
        <v>0</v>
      </c>
      <c r="K293" s="106">
        <v>0</v>
      </c>
      <c r="L293" s="107">
        <f ca="1">TODAY()-m_tbl_FAC_Comptes_Clients[[#This Row],[DueDate]]</f>
        <v>64.436817129600968</v>
      </c>
      <c r="M293" s="308"/>
    </row>
    <row r="294" spans="1:13" x14ac:dyDescent="0.25">
      <c r="A294" s="104" t="s">
        <v>5499</v>
      </c>
      <c r="B294" s="105">
        <v>45612</v>
      </c>
      <c r="C294" s="60" t="s">
        <v>5500</v>
      </c>
      <c r="D294" s="104" t="s">
        <v>5501</v>
      </c>
      <c r="E294" s="104" t="s">
        <v>5847</v>
      </c>
      <c r="F294" s="61" t="s">
        <v>37</v>
      </c>
      <c r="G294" s="109">
        <v>45642.564097222203</v>
      </c>
      <c r="H294" s="108">
        <v>804.83</v>
      </c>
      <c r="I294" s="108">
        <v>804.83</v>
      </c>
      <c r="J294" s="106">
        <v>0</v>
      </c>
      <c r="K294" s="106">
        <v>0</v>
      </c>
      <c r="L294" s="107">
        <f ca="1">TODAY()-m_tbl_FAC_Comptes_Clients[[#This Row],[DueDate]]</f>
        <v>64.43590277779731</v>
      </c>
      <c r="M294" s="308"/>
    </row>
    <row r="295" spans="1:13" x14ac:dyDescent="0.25">
      <c r="A295" s="104" t="s">
        <v>6038</v>
      </c>
      <c r="B295" s="105">
        <v>45627</v>
      </c>
      <c r="C295" s="60" t="s">
        <v>6039</v>
      </c>
      <c r="D295" s="104" t="s">
        <v>5011</v>
      </c>
      <c r="E295" s="104" t="s">
        <v>5847</v>
      </c>
      <c r="F295" s="61" t="s">
        <v>37</v>
      </c>
      <c r="G295" s="109">
        <v>45657</v>
      </c>
      <c r="H295" s="108">
        <v>1092.26</v>
      </c>
      <c r="I295" s="108">
        <v>1092.26</v>
      </c>
      <c r="J295" s="106">
        <v>0</v>
      </c>
      <c r="K295" s="106">
        <v>0</v>
      </c>
      <c r="L295" s="107">
        <f ca="1">TODAY()-m_tbl_FAC_Comptes_Clients[[#This Row],[DueDate]]</f>
        <v>50</v>
      </c>
      <c r="M295" s="308"/>
    </row>
    <row r="296" spans="1:13" x14ac:dyDescent="0.25">
      <c r="A296" s="104" t="s">
        <v>6040</v>
      </c>
      <c r="B296" s="105">
        <v>45627</v>
      </c>
      <c r="C296" s="60" t="s">
        <v>2119</v>
      </c>
      <c r="D296" s="104" t="s">
        <v>655</v>
      </c>
      <c r="E296" s="104" t="s">
        <v>5847</v>
      </c>
      <c r="F296" s="61" t="s">
        <v>37</v>
      </c>
      <c r="G296" s="109">
        <v>45657</v>
      </c>
      <c r="H296" s="108">
        <v>1121.01</v>
      </c>
      <c r="I296" s="108">
        <v>1121.01</v>
      </c>
      <c r="J296" s="106">
        <v>0</v>
      </c>
      <c r="K296" s="106">
        <v>0</v>
      </c>
      <c r="L296" s="107">
        <f ca="1">TODAY()-m_tbl_FAC_Comptes_Clients[[#This Row],[DueDate]]</f>
        <v>50</v>
      </c>
      <c r="M296" s="308"/>
    </row>
    <row r="297" spans="1:13" x14ac:dyDescent="0.25">
      <c r="A297" s="104" t="s">
        <v>6041</v>
      </c>
      <c r="B297" s="105">
        <v>45627</v>
      </c>
      <c r="C297" s="60" t="s">
        <v>4182</v>
      </c>
      <c r="D297" s="104" t="s">
        <v>1657</v>
      </c>
      <c r="E297" s="104" t="s">
        <v>5847</v>
      </c>
      <c r="F297" s="61" t="s">
        <v>37</v>
      </c>
      <c r="G297" s="109">
        <v>45657</v>
      </c>
      <c r="H297" s="108">
        <v>833.57</v>
      </c>
      <c r="I297" s="108">
        <v>833.57</v>
      </c>
      <c r="J297" s="106">
        <v>0</v>
      </c>
      <c r="K297" s="106">
        <v>0</v>
      </c>
      <c r="L297" s="107">
        <f ca="1">TODAY()-m_tbl_FAC_Comptes_Clients[[#This Row],[DueDate]]</f>
        <v>50</v>
      </c>
      <c r="M297" s="308"/>
    </row>
    <row r="298" spans="1:13" x14ac:dyDescent="0.25">
      <c r="A298" s="104" t="s">
        <v>6042</v>
      </c>
      <c r="B298" s="105">
        <v>45627</v>
      </c>
      <c r="C298" s="60" t="s">
        <v>863</v>
      </c>
      <c r="D298" s="104" t="s">
        <v>105</v>
      </c>
      <c r="E298" s="104" t="s">
        <v>5847</v>
      </c>
      <c r="F298" s="61" t="s">
        <v>37</v>
      </c>
      <c r="G298" s="109">
        <v>45657</v>
      </c>
      <c r="H298" s="108">
        <v>999.13</v>
      </c>
      <c r="I298" s="108">
        <v>999.13</v>
      </c>
      <c r="J298" s="106">
        <v>0</v>
      </c>
      <c r="K298" s="106">
        <v>0</v>
      </c>
      <c r="L298" s="107">
        <f ca="1">TODAY()-m_tbl_FAC_Comptes_Clients[[#This Row],[DueDate]]</f>
        <v>50</v>
      </c>
      <c r="M298" s="308"/>
    </row>
    <row r="299" spans="1:13" x14ac:dyDescent="0.25">
      <c r="A299" s="104" t="s">
        <v>6043</v>
      </c>
      <c r="B299" s="105">
        <v>45627</v>
      </c>
      <c r="C299" s="60" t="s">
        <v>6044</v>
      </c>
      <c r="D299" s="104" t="s">
        <v>29</v>
      </c>
      <c r="E299" s="104" t="s">
        <v>5847</v>
      </c>
      <c r="F299" s="61" t="s">
        <v>37</v>
      </c>
      <c r="G299" s="109">
        <v>45657</v>
      </c>
      <c r="H299" s="108">
        <v>2989.35</v>
      </c>
      <c r="I299" s="108">
        <v>2989.35</v>
      </c>
      <c r="J299" s="106">
        <v>0</v>
      </c>
      <c r="K299" s="106">
        <v>0</v>
      </c>
      <c r="L299" s="107">
        <f ca="1">TODAY()-m_tbl_FAC_Comptes_Clients[[#This Row],[DueDate]]</f>
        <v>50</v>
      </c>
      <c r="M299" s="308"/>
    </row>
    <row r="300" spans="1:13" x14ac:dyDescent="0.25">
      <c r="A300" s="104" t="s">
        <v>6045</v>
      </c>
      <c r="B300" s="105">
        <v>45627</v>
      </c>
      <c r="C300" s="60" t="s">
        <v>2950</v>
      </c>
      <c r="D300" s="104" t="s">
        <v>570</v>
      </c>
      <c r="E300" s="104" t="s">
        <v>5847</v>
      </c>
      <c r="F300" s="61" t="s">
        <v>37</v>
      </c>
      <c r="G300" s="109">
        <v>45657</v>
      </c>
      <c r="H300" s="108">
        <v>563.38</v>
      </c>
      <c r="I300" s="108">
        <v>563.38</v>
      </c>
      <c r="J300" s="106">
        <v>0</v>
      </c>
      <c r="K300" s="106">
        <v>0</v>
      </c>
      <c r="L300" s="107">
        <f ca="1">TODAY()-m_tbl_FAC_Comptes_Clients[[#This Row],[DueDate]]</f>
        <v>50</v>
      </c>
      <c r="M300" s="308"/>
    </row>
    <row r="301" spans="1:13" x14ac:dyDescent="0.25">
      <c r="A301" s="104" t="s">
        <v>6509</v>
      </c>
      <c r="B301" s="105">
        <v>45634</v>
      </c>
      <c r="C301" s="60" t="s">
        <v>4183</v>
      </c>
      <c r="D301" s="104" t="s">
        <v>247</v>
      </c>
      <c r="E301" s="104" t="s">
        <v>5848</v>
      </c>
      <c r="F301" s="61" t="s">
        <v>37</v>
      </c>
      <c r="G301" s="109">
        <v>45664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9">
        <v>45664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5847</v>
      </c>
      <c r="F303" s="61" t="s">
        <v>37</v>
      </c>
      <c r="G303" s="109">
        <v>45664</v>
      </c>
      <c r="H303" s="108">
        <v>603.62</v>
      </c>
      <c r="I303" s="108">
        <v>603.62</v>
      </c>
      <c r="J303" s="106">
        <v>0</v>
      </c>
      <c r="K303" s="106">
        <v>0</v>
      </c>
      <c r="L303" s="107">
        <v>-29</v>
      </c>
      <c r="M303" s="308"/>
    </row>
    <row r="304" spans="1:13" x14ac:dyDescent="0.25">
      <c r="A304" s="104" t="s">
        <v>6512</v>
      </c>
      <c r="B304" s="105">
        <v>45634</v>
      </c>
      <c r="C304" s="60" t="s">
        <v>4163</v>
      </c>
      <c r="D304" s="104" t="s">
        <v>336</v>
      </c>
      <c r="E304" s="104" t="s">
        <v>5847</v>
      </c>
      <c r="F304" s="61" t="s">
        <v>37</v>
      </c>
      <c r="G304" s="109">
        <v>45664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9">
        <v>45664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9">
        <v>45664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9">
        <v>45664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9">
        <v>45664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9">
        <v>45664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9">
        <v>45664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9">
        <v>45664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9">
        <v>45664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9">
        <v>45664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9">
        <v>45664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9">
        <v>45664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9">
        <v>45664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9">
        <v>45664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9">
        <v>45664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9">
        <v>45664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9">
        <v>45664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9">
        <v>45664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9">
        <v>45664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9">
        <v>45664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9">
        <v>45664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9">
        <v>45664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9">
        <v>45664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9">
        <v>45670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9">
        <v>45677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9">
        <v>45677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9">
        <v>45677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9">
        <v>45677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9">
        <v>45677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9">
        <v>45677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9">
        <v>45677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9">
        <v>45677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9">
        <v>45677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9">
        <v>45677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9">
        <v>45677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9">
        <v>45677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5848</v>
      </c>
      <c r="F340" s="61" t="s">
        <v>37</v>
      </c>
      <c r="G340" s="109">
        <v>45677</v>
      </c>
      <c r="H340" s="108">
        <v>1710.26</v>
      </c>
      <c r="I340" s="108">
        <v>0</v>
      </c>
      <c r="J340" s="106">
        <v>0</v>
      </c>
      <c r="K340" s="106">
        <v>1710.26</v>
      </c>
      <c r="L340" s="107">
        <v>-30</v>
      </c>
      <c r="M340" s="308"/>
    </row>
    <row r="341" spans="1:13" x14ac:dyDescent="0.25">
      <c r="A341" s="104" t="s">
        <v>7162</v>
      </c>
      <c r="B341" s="105">
        <v>45647</v>
      </c>
      <c r="C341" s="60" t="s">
        <v>3324</v>
      </c>
      <c r="D341" s="104" t="s">
        <v>232</v>
      </c>
      <c r="E341" s="104" t="s">
        <v>5847</v>
      </c>
      <c r="F341" s="61" t="s">
        <v>37</v>
      </c>
      <c r="G341" s="109">
        <v>45677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9">
        <v>45677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9">
        <v>45677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9">
        <v>45677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9">
        <v>45677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9">
        <v>45677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9">
        <v>45677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9">
        <v>45677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9">
        <v>45677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9">
        <v>45677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9">
        <v>45677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9">
        <v>45677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9">
        <v>45677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9">
        <v>45677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9">
        <v>45678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9">
        <v>45678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9">
        <v>45678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9">
        <v>45678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9">
        <v>45678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9">
        <v>45678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9">
        <v>45678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9">
        <v>45678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9">
        <v>45678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9">
        <v>45678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5847</v>
      </c>
      <c r="F365" s="61" t="s">
        <v>37</v>
      </c>
      <c r="G365" s="109">
        <v>45678</v>
      </c>
      <c r="H365" s="108">
        <v>16700.12</v>
      </c>
      <c r="I365" s="108">
        <v>16700.12</v>
      </c>
      <c r="J365" s="106">
        <v>0</v>
      </c>
      <c r="K365" s="106">
        <v>0</v>
      </c>
      <c r="L365" s="107">
        <v>-20</v>
      </c>
      <c r="M365" s="308"/>
    </row>
    <row r="366" spans="1:13" x14ac:dyDescent="0.25">
      <c r="A366" s="104" t="s">
        <v>7843</v>
      </c>
      <c r="B366" s="105">
        <v>45648</v>
      </c>
      <c r="C366" s="60" t="s">
        <v>7844</v>
      </c>
      <c r="D366" s="104" t="s">
        <v>1255</v>
      </c>
      <c r="E366" s="104" t="s">
        <v>5847</v>
      </c>
      <c r="F366" s="61" t="s">
        <v>37</v>
      </c>
      <c r="G366" s="109">
        <v>45678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9">
        <v>45678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9">
        <v>45678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9">
        <v>45678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9">
        <v>45678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9">
        <v>45678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9">
        <v>45678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9">
        <v>45678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9">
        <v>45678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9">
        <v>45678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9">
        <v>45678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9">
        <v>45678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9">
        <v>45678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9">
        <v>45678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9">
        <v>45679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9">
        <v>45695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9">
        <v>45696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9">
        <v>45696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9">
        <v>45696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5848</v>
      </c>
      <c r="F385" s="61" t="s">
        <v>37</v>
      </c>
      <c r="G385" s="109">
        <v>45719</v>
      </c>
      <c r="H385" s="108">
        <v>2493.52</v>
      </c>
      <c r="I385" s="108">
        <v>0</v>
      </c>
      <c r="J385" s="106">
        <v>0</v>
      </c>
      <c r="K385" s="106">
        <v>2493.52</v>
      </c>
      <c r="L385" s="107">
        <v>-30</v>
      </c>
      <c r="M385" s="308">
        <v>45696.589756944399</v>
      </c>
    </row>
    <row r="386" spans="1:13" x14ac:dyDescent="0.25">
      <c r="A386" s="104" t="s">
        <v>9041</v>
      </c>
      <c r="B386" s="105">
        <v>45689</v>
      </c>
      <c r="C386" s="60" t="s">
        <v>2945</v>
      </c>
      <c r="D386" s="104" t="s">
        <v>120</v>
      </c>
      <c r="E386" s="104" t="s">
        <v>5848</v>
      </c>
      <c r="F386" s="61" t="s">
        <v>37</v>
      </c>
      <c r="G386" s="109">
        <v>45719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9">
        <v>45719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9">
        <v>45719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123"/>
  <sheetViews>
    <sheetView zoomScaleNormal="100" workbookViewId="0">
      <pane ySplit="1" topLeftCell="A3074" activePane="bottomLeft" state="frozen"/>
      <selection pane="bottomLeft" activeCell="C3107" sqref="C310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05">
        <v>45504</v>
      </c>
      <c r="C2" s="199" t="s">
        <v>434</v>
      </c>
      <c r="D2" s="199" t="s">
        <v>1053</v>
      </c>
      <c r="E2" s="200" t="s">
        <v>25</v>
      </c>
      <c r="F2" s="199" t="s">
        <v>24</v>
      </c>
      <c r="G2" s="201">
        <v>124365.8</v>
      </c>
      <c r="H2" s="201"/>
      <c r="I2" s="199"/>
      <c r="J2" s="306">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5">
        <v>45606</v>
      </c>
      <c r="C1563" s="199" t="s">
        <v>4871</v>
      </c>
      <c r="D1563" s="199" t="s">
        <v>4872</v>
      </c>
      <c r="E1563" s="200" t="s">
        <v>25</v>
      </c>
      <c r="F1563" s="199" t="s">
        <v>24</v>
      </c>
      <c r="G1563" s="201"/>
      <c r="H1563" s="201">
        <v>3006.69</v>
      </c>
      <c r="I1563" s="221"/>
      <c r="J1563" s="307">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row r="3008" spans="1:10" x14ac:dyDescent="0.25">
      <c r="A3008" s="202">
        <v>972</v>
      </c>
      <c r="B3008" s="278">
        <v>45690</v>
      </c>
      <c r="C3008" s="203" t="s">
        <v>8218</v>
      </c>
      <c r="D3008" s="206"/>
      <c r="E3008" s="204" t="s">
        <v>1068</v>
      </c>
      <c r="F3008" s="203" t="s">
        <v>1069</v>
      </c>
      <c r="G3008" s="205">
        <v>31.34</v>
      </c>
      <c r="H3008" s="205"/>
      <c r="I3008" s="206"/>
      <c r="J3008" s="279">
        <v>45696.574317129598</v>
      </c>
    </row>
    <row r="3009" spans="1:10" x14ac:dyDescent="0.25">
      <c r="A3009" s="202">
        <v>972</v>
      </c>
      <c r="B3009" s="278">
        <v>45690</v>
      </c>
      <c r="C3009" s="203" t="s">
        <v>8218</v>
      </c>
      <c r="D3009" s="206"/>
      <c r="E3009" s="204" t="s">
        <v>60</v>
      </c>
      <c r="F3009" s="203" t="s">
        <v>441</v>
      </c>
      <c r="G3009" s="205"/>
      <c r="H3009" s="205">
        <v>31.34</v>
      </c>
      <c r="I3009" s="206"/>
      <c r="J3009" s="279">
        <v>45696.574317129598</v>
      </c>
    </row>
    <row r="3010" spans="1:10" x14ac:dyDescent="0.25">
      <c r="A3010" s="202">
        <v>973</v>
      </c>
      <c r="B3010" s="278">
        <v>45690</v>
      </c>
      <c r="C3010" s="203" t="s">
        <v>9051</v>
      </c>
      <c r="D3010" s="206"/>
      <c r="E3010" s="204" t="s">
        <v>60</v>
      </c>
      <c r="F3010" s="203" t="s">
        <v>441</v>
      </c>
      <c r="G3010" s="205">
        <v>258.25</v>
      </c>
      <c r="H3010" s="205"/>
      <c r="I3010" s="206"/>
      <c r="J3010" s="279">
        <v>45696.576354166697</v>
      </c>
    </row>
    <row r="3011" spans="1:10" x14ac:dyDescent="0.25">
      <c r="A3011" s="202">
        <v>973</v>
      </c>
      <c r="B3011" s="278">
        <v>45690</v>
      </c>
      <c r="C3011" s="203" t="s">
        <v>9051</v>
      </c>
      <c r="D3011" s="206"/>
      <c r="E3011" s="204" t="s">
        <v>1227</v>
      </c>
      <c r="F3011" s="203" t="s">
        <v>1228</v>
      </c>
      <c r="G3011" s="205"/>
      <c r="H3011" s="205">
        <v>258.25</v>
      </c>
      <c r="I3011" s="206"/>
      <c r="J3011" s="279">
        <v>45696.576354166697</v>
      </c>
    </row>
    <row r="3012" spans="1:10" x14ac:dyDescent="0.25">
      <c r="A3012" s="202">
        <v>974</v>
      </c>
      <c r="B3012" s="278">
        <v>45690</v>
      </c>
      <c r="C3012" s="203" t="s">
        <v>9051</v>
      </c>
      <c r="D3012" s="206"/>
      <c r="E3012" s="204" t="s">
        <v>3813</v>
      </c>
      <c r="F3012" s="203" t="s">
        <v>3814</v>
      </c>
      <c r="G3012" s="205">
        <v>385.49</v>
      </c>
      <c r="H3012" s="205"/>
      <c r="I3012" s="206"/>
      <c r="J3012" s="279">
        <v>45696.5770486111</v>
      </c>
    </row>
    <row r="3013" spans="1:10" x14ac:dyDescent="0.25">
      <c r="A3013" s="202">
        <v>974</v>
      </c>
      <c r="B3013" s="278">
        <v>45690</v>
      </c>
      <c r="C3013" s="203" t="s">
        <v>9051</v>
      </c>
      <c r="D3013" s="206"/>
      <c r="E3013" s="204" t="s">
        <v>60</v>
      </c>
      <c r="F3013" s="203" t="s">
        <v>441</v>
      </c>
      <c r="G3013" s="205"/>
      <c r="H3013" s="205">
        <v>385.49</v>
      </c>
      <c r="I3013" s="206"/>
      <c r="J3013" s="279">
        <v>45696.5770486111</v>
      </c>
    </row>
    <row r="3014" spans="1:10" x14ac:dyDescent="0.25">
      <c r="A3014" s="202">
        <v>975</v>
      </c>
      <c r="B3014" s="278">
        <v>45692</v>
      </c>
      <c r="C3014" s="203" t="s">
        <v>9052</v>
      </c>
      <c r="D3014" s="203" t="s">
        <v>9053</v>
      </c>
      <c r="E3014" s="204" t="s">
        <v>60</v>
      </c>
      <c r="F3014" s="203" t="s">
        <v>441</v>
      </c>
      <c r="G3014" s="205"/>
      <c r="H3014" s="205">
        <v>344.53</v>
      </c>
      <c r="I3014" s="206"/>
      <c r="J3014" s="279">
        <v>45696.578136574099</v>
      </c>
    </row>
    <row r="3015" spans="1:10" x14ac:dyDescent="0.25">
      <c r="A3015" s="202">
        <v>975</v>
      </c>
      <c r="B3015" s="278">
        <v>45692</v>
      </c>
      <c r="C3015" s="203" t="s">
        <v>9052</v>
      </c>
      <c r="D3015" s="203" t="s">
        <v>9053</v>
      </c>
      <c r="E3015" s="204" t="s">
        <v>439</v>
      </c>
      <c r="F3015" s="203" t="s">
        <v>56</v>
      </c>
      <c r="G3015" s="205">
        <v>299.66000000000003</v>
      </c>
      <c r="H3015" s="205"/>
      <c r="I3015" s="206"/>
      <c r="J3015" s="279">
        <v>45696.578136574099</v>
      </c>
    </row>
    <row r="3016" spans="1:10" x14ac:dyDescent="0.25">
      <c r="A3016" s="202">
        <v>975</v>
      </c>
      <c r="B3016" s="278">
        <v>45692</v>
      </c>
      <c r="C3016" s="203" t="s">
        <v>9052</v>
      </c>
      <c r="D3016" s="203" t="s">
        <v>9053</v>
      </c>
      <c r="E3016" s="204" t="s">
        <v>1047</v>
      </c>
      <c r="F3016" s="203" t="s">
        <v>1046</v>
      </c>
      <c r="G3016" s="205">
        <v>14.98</v>
      </c>
      <c r="H3016" s="205"/>
      <c r="I3016" s="206"/>
      <c r="J3016" s="279">
        <v>45696.578136574099</v>
      </c>
    </row>
    <row r="3017" spans="1:10" x14ac:dyDescent="0.25">
      <c r="A3017" s="202">
        <v>975</v>
      </c>
      <c r="B3017" s="278">
        <v>45692</v>
      </c>
      <c r="C3017" s="203" t="s">
        <v>9052</v>
      </c>
      <c r="D3017" s="203" t="s">
        <v>9053</v>
      </c>
      <c r="E3017" s="204" t="s">
        <v>1048</v>
      </c>
      <c r="F3017" s="203" t="s">
        <v>1049</v>
      </c>
      <c r="G3017" s="205">
        <v>29.89</v>
      </c>
      <c r="H3017" s="205"/>
      <c r="I3017" s="206"/>
      <c r="J3017" s="279">
        <v>45696.578136574099</v>
      </c>
    </row>
    <row r="3018" spans="1:10" x14ac:dyDescent="0.25">
      <c r="A3018" s="202">
        <v>976</v>
      </c>
      <c r="B3018" s="278">
        <v>45694</v>
      </c>
      <c r="C3018" s="203" t="s">
        <v>4326</v>
      </c>
      <c r="D3018" s="203" t="s">
        <v>9054</v>
      </c>
      <c r="E3018" s="204" t="s">
        <v>60</v>
      </c>
      <c r="F3018" s="203" t="s">
        <v>441</v>
      </c>
      <c r="G3018" s="205"/>
      <c r="H3018" s="205">
        <v>60.03</v>
      </c>
      <c r="I3018" s="206"/>
      <c r="J3018" s="279">
        <v>45696.5792476852</v>
      </c>
    </row>
    <row r="3019" spans="1:10" x14ac:dyDescent="0.25">
      <c r="A3019" s="202">
        <v>976</v>
      </c>
      <c r="B3019" s="278">
        <v>45694</v>
      </c>
      <c r="C3019" s="203" t="s">
        <v>4326</v>
      </c>
      <c r="D3019" s="203" t="s">
        <v>9054</v>
      </c>
      <c r="E3019" s="204" t="s">
        <v>1071</v>
      </c>
      <c r="F3019" s="203" t="s">
        <v>1072</v>
      </c>
      <c r="G3019" s="205">
        <v>56.13</v>
      </c>
      <c r="H3019" s="205"/>
      <c r="I3019" s="206"/>
      <c r="J3019" s="279">
        <v>45696.5792476852</v>
      </c>
    </row>
    <row r="3020" spans="1:10" x14ac:dyDescent="0.25">
      <c r="A3020" s="202">
        <v>976</v>
      </c>
      <c r="B3020" s="278">
        <v>45694</v>
      </c>
      <c r="C3020" s="203" t="s">
        <v>4326</v>
      </c>
      <c r="D3020" s="203" t="s">
        <v>9054</v>
      </c>
      <c r="E3020" s="204" t="s">
        <v>1047</v>
      </c>
      <c r="F3020" s="203" t="s">
        <v>1046</v>
      </c>
      <c r="G3020" s="205">
        <v>1.3</v>
      </c>
      <c r="H3020" s="205"/>
      <c r="I3020" s="206"/>
      <c r="J3020" s="279">
        <v>45696.5792476852</v>
      </c>
    </row>
    <row r="3021" spans="1:10" x14ac:dyDescent="0.25">
      <c r="A3021" s="202">
        <v>976</v>
      </c>
      <c r="B3021" s="278">
        <v>45694</v>
      </c>
      <c r="C3021" s="203" t="s">
        <v>4326</v>
      </c>
      <c r="D3021" s="203" t="s">
        <v>9054</v>
      </c>
      <c r="E3021" s="204" t="s">
        <v>1048</v>
      </c>
      <c r="F3021" s="203" t="s">
        <v>1049</v>
      </c>
      <c r="G3021" s="205">
        <v>2.6</v>
      </c>
      <c r="H3021" s="205"/>
      <c r="I3021" s="206"/>
      <c r="J3021" s="279">
        <v>45696.5792476852</v>
      </c>
    </row>
    <row r="3022" spans="1:10" x14ac:dyDescent="0.25">
      <c r="A3022" s="202">
        <v>977</v>
      </c>
      <c r="B3022" s="278">
        <v>45694</v>
      </c>
      <c r="C3022" s="203" t="s">
        <v>9055</v>
      </c>
      <c r="D3022" s="203" t="s">
        <v>9056</v>
      </c>
      <c r="E3022" s="204" t="s">
        <v>60</v>
      </c>
      <c r="F3022" s="203" t="s">
        <v>441</v>
      </c>
      <c r="G3022" s="205"/>
      <c r="H3022" s="205">
        <v>161.18</v>
      </c>
      <c r="I3022" s="206"/>
      <c r="J3022" s="279">
        <v>45696.5802430556</v>
      </c>
    </row>
    <row r="3023" spans="1:10" x14ac:dyDescent="0.25">
      <c r="A3023" s="202">
        <v>977</v>
      </c>
      <c r="B3023" s="278">
        <v>45694</v>
      </c>
      <c r="C3023" s="203" t="s">
        <v>9055</v>
      </c>
      <c r="D3023" s="203" t="s">
        <v>9056</v>
      </c>
      <c r="E3023" s="204" t="s">
        <v>1068</v>
      </c>
      <c r="F3023" s="203" t="s">
        <v>1069</v>
      </c>
      <c r="G3023" s="205">
        <v>140.19</v>
      </c>
      <c r="H3023" s="205"/>
      <c r="I3023" s="206"/>
      <c r="J3023" s="279">
        <v>45696.5802430556</v>
      </c>
    </row>
    <row r="3024" spans="1:10" x14ac:dyDescent="0.25">
      <c r="A3024" s="202">
        <v>977</v>
      </c>
      <c r="B3024" s="278">
        <v>45694</v>
      </c>
      <c r="C3024" s="203" t="s">
        <v>9055</v>
      </c>
      <c r="D3024" s="203" t="s">
        <v>9056</v>
      </c>
      <c r="E3024" s="204" t="s">
        <v>1047</v>
      </c>
      <c r="F3024" s="203" t="s">
        <v>1046</v>
      </c>
      <c r="G3024" s="205">
        <v>7.01</v>
      </c>
      <c r="H3024" s="205"/>
      <c r="I3024" s="206"/>
      <c r="J3024" s="279">
        <v>45696.5802430556</v>
      </c>
    </row>
    <row r="3025" spans="1:10" x14ac:dyDescent="0.25">
      <c r="A3025" s="202">
        <v>977</v>
      </c>
      <c r="B3025" s="278">
        <v>45694</v>
      </c>
      <c r="C3025" s="203" t="s">
        <v>9055</v>
      </c>
      <c r="D3025" s="203" t="s">
        <v>9056</v>
      </c>
      <c r="E3025" s="204" t="s">
        <v>1048</v>
      </c>
      <c r="F3025" s="203" t="s">
        <v>1049</v>
      </c>
      <c r="G3025" s="205">
        <v>13.98</v>
      </c>
      <c r="H3025" s="205"/>
      <c r="I3025" s="206"/>
      <c r="J3025" s="279">
        <v>45696.5802430556</v>
      </c>
    </row>
    <row r="3026" spans="1:10" x14ac:dyDescent="0.25">
      <c r="A3026" s="202">
        <v>978</v>
      </c>
      <c r="B3026" s="278">
        <v>45694</v>
      </c>
      <c r="C3026" s="203" t="s">
        <v>9057</v>
      </c>
      <c r="D3026" s="203" t="s">
        <v>9058</v>
      </c>
      <c r="E3026" s="204" t="s">
        <v>60</v>
      </c>
      <c r="F3026" s="203" t="s">
        <v>441</v>
      </c>
      <c r="G3026" s="205"/>
      <c r="H3026" s="205">
        <v>153.01</v>
      </c>
      <c r="I3026" s="206"/>
      <c r="J3026" s="279">
        <v>45696.581192129597</v>
      </c>
    </row>
    <row r="3027" spans="1:10" x14ac:dyDescent="0.25">
      <c r="A3027" s="202">
        <v>978</v>
      </c>
      <c r="B3027" s="278">
        <v>45694</v>
      </c>
      <c r="C3027" s="203" t="s">
        <v>9057</v>
      </c>
      <c r="D3027" s="203" t="s">
        <v>9058</v>
      </c>
      <c r="E3027" s="204" t="s">
        <v>1064</v>
      </c>
      <c r="F3027" s="203" t="s">
        <v>1065</v>
      </c>
      <c r="G3027" s="205">
        <v>133.09</v>
      </c>
      <c r="H3027" s="205"/>
      <c r="I3027" s="206"/>
      <c r="J3027" s="279">
        <v>45696.581192129597</v>
      </c>
    </row>
    <row r="3028" spans="1:10" x14ac:dyDescent="0.25">
      <c r="A3028" s="202">
        <v>978</v>
      </c>
      <c r="B3028" s="278">
        <v>45694</v>
      </c>
      <c r="C3028" s="203" t="s">
        <v>9057</v>
      </c>
      <c r="D3028" s="203" t="s">
        <v>9058</v>
      </c>
      <c r="E3028" s="204" t="s">
        <v>1047</v>
      </c>
      <c r="F3028" s="203" t="s">
        <v>1046</v>
      </c>
      <c r="G3028" s="205">
        <v>6.65</v>
      </c>
      <c r="H3028" s="205"/>
      <c r="I3028" s="206"/>
      <c r="J3028" s="279">
        <v>45696.581192129597</v>
      </c>
    </row>
    <row r="3029" spans="1:10" x14ac:dyDescent="0.25">
      <c r="A3029" s="202">
        <v>978</v>
      </c>
      <c r="B3029" s="278">
        <v>45694</v>
      </c>
      <c r="C3029" s="203" t="s">
        <v>9057</v>
      </c>
      <c r="D3029" s="203" t="s">
        <v>9058</v>
      </c>
      <c r="E3029" s="204" t="s">
        <v>1048</v>
      </c>
      <c r="F3029" s="203" t="s">
        <v>1049</v>
      </c>
      <c r="G3029" s="205">
        <v>13.27</v>
      </c>
      <c r="H3029" s="205"/>
      <c r="I3029" s="206"/>
      <c r="J3029" s="279">
        <v>45696.581192129597</v>
      </c>
    </row>
    <row r="3030" spans="1:10" x14ac:dyDescent="0.25">
      <c r="A3030" s="202">
        <v>979</v>
      </c>
      <c r="B3030" s="278">
        <v>45694</v>
      </c>
      <c r="C3030" s="203" t="s">
        <v>9059</v>
      </c>
      <c r="D3030" s="203" t="s">
        <v>9060</v>
      </c>
      <c r="E3030" s="204" t="s">
        <v>60</v>
      </c>
      <c r="F3030" s="203" t="s">
        <v>441</v>
      </c>
      <c r="G3030" s="205"/>
      <c r="H3030" s="205">
        <v>179.34</v>
      </c>
      <c r="I3030" s="206"/>
      <c r="J3030" s="279">
        <v>45696.582060185203</v>
      </c>
    </row>
    <row r="3031" spans="1:10" x14ac:dyDescent="0.25">
      <c r="A3031" s="202">
        <v>979</v>
      </c>
      <c r="B3031" s="278">
        <v>45694</v>
      </c>
      <c r="C3031" s="203" t="s">
        <v>9059</v>
      </c>
      <c r="D3031" s="203" t="s">
        <v>9060</v>
      </c>
      <c r="E3031" s="204" t="s">
        <v>1075</v>
      </c>
      <c r="F3031" s="203" t="s">
        <v>1076</v>
      </c>
      <c r="G3031" s="205">
        <v>155.97999999999999</v>
      </c>
      <c r="H3031" s="205"/>
      <c r="I3031" s="206"/>
      <c r="J3031" s="279">
        <v>45696.582060185203</v>
      </c>
    </row>
    <row r="3032" spans="1:10" x14ac:dyDescent="0.25">
      <c r="A3032" s="202">
        <v>979</v>
      </c>
      <c r="B3032" s="278">
        <v>45694</v>
      </c>
      <c r="C3032" s="203" t="s">
        <v>9059</v>
      </c>
      <c r="D3032" s="203" t="s">
        <v>9060</v>
      </c>
      <c r="E3032" s="204" t="s">
        <v>1047</v>
      </c>
      <c r="F3032" s="203" t="s">
        <v>1046</v>
      </c>
      <c r="G3032" s="205">
        <v>7.8</v>
      </c>
      <c r="H3032" s="205"/>
      <c r="I3032" s="206"/>
      <c r="J3032" s="279">
        <v>45696.582060185203</v>
      </c>
    </row>
    <row r="3033" spans="1:10" x14ac:dyDescent="0.25">
      <c r="A3033" s="202">
        <v>979</v>
      </c>
      <c r="B3033" s="278">
        <v>45694</v>
      </c>
      <c r="C3033" s="203" t="s">
        <v>9059</v>
      </c>
      <c r="D3033" s="203" t="s">
        <v>9060</v>
      </c>
      <c r="E3033" s="204" t="s">
        <v>1048</v>
      </c>
      <c r="F3033" s="203" t="s">
        <v>1049</v>
      </c>
      <c r="G3033" s="205">
        <v>15.56</v>
      </c>
      <c r="H3033" s="205"/>
      <c r="I3033" s="206"/>
      <c r="J3033" s="279">
        <v>45696.582060185203</v>
      </c>
    </row>
    <row r="3034" spans="1:10" x14ac:dyDescent="0.25">
      <c r="A3034" s="202">
        <v>980</v>
      </c>
      <c r="B3034" s="278">
        <v>45689</v>
      </c>
      <c r="C3034" s="203" t="s">
        <v>4178</v>
      </c>
      <c r="D3034" s="203" t="s">
        <v>9061</v>
      </c>
      <c r="E3034" s="204" t="s">
        <v>27</v>
      </c>
      <c r="F3034" s="203" t="s">
        <v>435</v>
      </c>
      <c r="G3034" s="205">
        <v>2493.52</v>
      </c>
      <c r="H3034" s="205"/>
      <c r="I3034" s="206"/>
      <c r="J3034" s="279">
        <v>45696.590613425898</v>
      </c>
    </row>
    <row r="3035" spans="1:10" x14ac:dyDescent="0.25">
      <c r="A3035" s="202">
        <v>980</v>
      </c>
      <c r="B3035" s="278">
        <v>45689</v>
      </c>
      <c r="C3035" s="203" t="s">
        <v>4178</v>
      </c>
      <c r="D3035" s="203" t="s">
        <v>9061</v>
      </c>
      <c r="E3035" s="204" t="s">
        <v>881</v>
      </c>
      <c r="F3035" s="203" t="s">
        <v>882</v>
      </c>
      <c r="G3035" s="205"/>
      <c r="H3035" s="205">
        <v>2168.75</v>
      </c>
      <c r="I3035" s="206"/>
      <c r="J3035" s="279">
        <v>45696.590613425898</v>
      </c>
    </row>
    <row r="3036" spans="1:10" x14ac:dyDescent="0.25">
      <c r="A3036" s="202">
        <v>980</v>
      </c>
      <c r="B3036" s="278">
        <v>45689</v>
      </c>
      <c r="C3036" s="203" t="s">
        <v>4178</v>
      </c>
      <c r="D3036" s="203" t="s">
        <v>9061</v>
      </c>
      <c r="E3036" s="204" t="s">
        <v>883</v>
      </c>
      <c r="F3036" s="203" t="s">
        <v>884</v>
      </c>
      <c r="G3036" s="205"/>
      <c r="H3036" s="205">
        <v>108.44</v>
      </c>
      <c r="I3036" s="206"/>
      <c r="J3036" s="279">
        <v>45696.590613425898</v>
      </c>
    </row>
    <row r="3037" spans="1:10" x14ac:dyDescent="0.25">
      <c r="A3037" s="202">
        <v>980</v>
      </c>
      <c r="B3037" s="278">
        <v>45689</v>
      </c>
      <c r="C3037" s="203" t="s">
        <v>4178</v>
      </c>
      <c r="D3037" s="203" t="s">
        <v>9061</v>
      </c>
      <c r="E3037" s="204" t="s">
        <v>885</v>
      </c>
      <c r="F3037" s="203" t="s">
        <v>886</v>
      </c>
      <c r="G3037" s="205"/>
      <c r="H3037" s="205">
        <v>216.33</v>
      </c>
      <c r="I3037" s="206"/>
      <c r="J3037" s="279">
        <v>45696.590613425898</v>
      </c>
    </row>
    <row r="3038" spans="1:10" x14ac:dyDescent="0.25">
      <c r="A3038" s="202">
        <v>981</v>
      </c>
      <c r="B3038" s="278">
        <v>45689</v>
      </c>
      <c r="C3038" s="203" t="s">
        <v>2945</v>
      </c>
      <c r="D3038" s="203" t="s">
        <v>9062</v>
      </c>
      <c r="E3038" s="204" t="s">
        <v>27</v>
      </c>
      <c r="F3038" s="203" t="s">
        <v>435</v>
      </c>
      <c r="G3038" s="205">
        <v>891.06</v>
      </c>
      <c r="H3038" s="205"/>
      <c r="I3038" s="206"/>
      <c r="J3038" s="279">
        <v>45696.604756944398</v>
      </c>
    </row>
    <row r="3039" spans="1:10" x14ac:dyDescent="0.25">
      <c r="A3039" s="202">
        <v>981</v>
      </c>
      <c r="B3039" s="278">
        <v>45689</v>
      </c>
      <c r="C3039" s="203" t="s">
        <v>2945</v>
      </c>
      <c r="D3039" s="203" t="s">
        <v>9062</v>
      </c>
      <c r="E3039" s="204" t="s">
        <v>881</v>
      </c>
      <c r="F3039" s="203" t="s">
        <v>882</v>
      </c>
      <c r="G3039" s="205"/>
      <c r="H3039" s="205">
        <v>775</v>
      </c>
      <c r="I3039" s="206"/>
      <c r="J3039" s="279">
        <v>45696.604756944398</v>
      </c>
    </row>
    <row r="3040" spans="1:10" x14ac:dyDescent="0.25">
      <c r="A3040" s="202">
        <v>981</v>
      </c>
      <c r="B3040" s="278">
        <v>45689</v>
      </c>
      <c r="C3040" s="203" t="s">
        <v>2945</v>
      </c>
      <c r="D3040" s="203" t="s">
        <v>9062</v>
      </c>
      <c r="E3040" s="204" t="s">
        <v>883</v>
      </c>
      <c r="F3040" s="203" t="s">
        <v>884</v>
      </c>
      <c r="G3040" s="205"/>
      <c r="H3040" s="205">
        <v>38.75</v>
      </c>
      <c r="I3040" s="206"/>
      <c r="J3040" s="279">
        <v>45696.604756944398</v>
      </c>
    </row>
    <row r="3041" spans="1:10" x14ac:dyDescent="0.25">
      <c r="A3041" s="202">
        <v>981</v>
      </c>
      <c r="B3041" s="278">
        <v>45689</v>
      </c>
      <c r="C3041" s="203" t="s">
        <v>2945</v>
      </c>
      <c r="D3041" s="203" t="s">
        <v>9062</v>
      </c>
      <c r="E3041" s="204" t="s">
        <v>885</v>
      </c>
      <c r="F3041" s="203" t="s">
        <v>886</v>
      </c>
      <c r="G3041" s="205"/>
      <c r="H3041" s="205">
        <v>77.31</v>
      </c>
      <c r="I3041" s="206"/>
      <c r="J3041" s="279">
        <v>45696.604756944398</v>
      </c>
    </row>
    <row r="3042" spans="1:10" x14ac:dyDescent="0.25">
      <c r="A3042" s="202">
        <v>982</v>
      </c>
      <c r="B3042" s="278">
        <v>45689</v>
      </c>
      <c r="C3042" s="203" t="s">
        <v>863</v>
      </c>
      <c r="D3042" s="203" t="s">
        <v>9063</v>
      </c>
      <c r="E3042" s="204" t="s">
        <v>27</v>
      </c>
      <c r="F3042" s="203" t="s">
        <v>435</v>
      </c>
      <c r="G3042" s="205">
        <v>999.13</v>
      </c>
      <c r="H3042" s="205"/>
      <c r="I3042" s="206"/>
      <c r="J3042" s="279">
        <v>45696.604884259301</v>
      </c>
    </row>
    <row r="3043" spans="1:10" x14ac:dyDescent="0.25">
      <c r="A3043" s="202">
        <v>982</v>
      </c>
      <c r="B3043" s="278">
        <v>45689</v>
      </c>
      <c r="C3043" s="203" t="s">
        <v>863</v>
      </c>
      <c r="D3043" s="203" t="s">
        <v>9063</v>
      </c>
      <c r="E3043" s="204" t="s">
        <v>881</v>
      </c>
      <c r="F3043" s="203" t="s">
        <v>882</v>
      </c>
      <c r="G3043" s="205"/>
      <c r="H3043" s="205">
        <v>869</v>
      </c>
      <c r="I3043" s="206"/>
      <c r="J3043" s="279">
        <v>45696.604884259301</v>
      </c>
    </row>
    <row r="3044" spans="1:10" x14ac:dyDescent="0.25">
      <c r="A3044" s="202">
        <v>982</v>
      </c>
      <c r="B3044" s="278">
        <v>45689</v>
      </c>
      <c r="C3044" s="203" t="s">
        <v>863</v>
      </c>
      <c r="D3044" s="203" t="s">
        <v>9063</v>
      </c>
      <c r="E3044" s="204" t="s">
        <v>883</v>
      </c>
      <c r="F3044" s="203" t="s">
        <v>884</v>
      </c>
      <c r="G3044" s="205"/>
      <c r="H3044" s="205">
        <v>43.45</v>
      </c>
      <c r="I3044" s="206"/>
      <c r="J3044" s="279">
        <v>45696.604884259301</v>
      </c>
    </row>
    <row r="3045" spans="1:10" x14ac:dyDescent="0.25">
      <c r="A3045" s="202">
        <v>982</v>
      </c>
      <c r="B3045" s="278">
        <v>45689</v>
      </c>
      <c r="C3045" s="203" t="s">
        <v>863</v>
      </c>
      <c r="D3045" s="203" t="s">
        <v>9063</v>
      </c>
      <c r="E3045" s="204" t="s">
        <v>885</v>
      </c>
      <c r="F3045" s="203" t="s">
        <v>886</v>
      </c>
      <c r="G3045" s="205"/>
      <c r="H3045" s="205">
        <v>86.68</v>
      </c>
      <c r="I3045" s="206"/>
      <c r="J3045" s="279">
        <v>45696.604884259301</v>
      </c>
    </row>
    <row r="3046" spans="1:10" x14ac:dyDescent="0.25">
      <c r="A3046" s="202">
        <v>983</v>
      </c>
      <c r="B3046" s="278">
        <v>45689</v>
      </c>
      <c r="C3046" s="203" t="s">
        <v>2950</v>
      </c>
      <c r="D3046" s="203" t="s">
        <v>9064</v>
      </c>
      <c r="E3046" s="204" t="s">
        <v>27</v>
      </c>
      <c r="F3046" s="203" t="s">
        <v>435</v>
      </c>
      <c r="G3046" s="205">
        <v>563.38</v>
      </c>
      <c r="H3046" s="205"/>
      <c r="I3046" s="206"/>
      <c r="J3046" s="279">
        <v>45696.605000000003</v>
      </c>
    </row>
    <row r="3047" spans="1:10" x14ac:dyDescent="0.25">
      <c r="A3047" s="202">
        <v>983</v>
      </c>
      <c r="B3047" s="278">
        <v>45689</v>
      </c>
      <c r="C3047" s="203" t="s">
        <v>2950</v>
      </c>
      <c r="D3047" s="203" t="s">
        <v>9064</v>
      </c>
      <c r="E3047" s="204" t="s">
        <v>881</v>
      </c>
      <c r="F3047" s="203" t="s">
        <v>882</v>
      </c>
      <c r="G3047" s="205"/>
      <c r="H3047" s="205">
        <v>490</v>
      </c>
      <c r="I3047" s="206"/>
      <c r="J3047" s="279">
        <v>45696.605000000003</v>
      </c>
    </row>
    <row r="3048" spans="1:10" x14ac:dyDescent="0.25">
      <c r="A3048" s="202">
        <v>983</v>
      </c>
      <c r="B3048" s="278">
        <v>45689</v>
      </c>
      <c r="C3048" s="203" t="s">
        <v>2950</v>
      </c>
      <c r="D3048" s="203" t="s">
        <v>9064</v>
      </c>
      <c r="E3048" s="204" t="s">
        <v>883</v>
      </c>
      <c r="F3048" s="203" t="s">
        <v>884</v>
      </c>
      <c r="G3048" s="205"/>
      <c r="H3048" s="205">
        <v>24.5</v>
      </c>
      <c r="I3048" s="206"/>
      <c r="J3048" s="279">
        <v>45696.605000000003</v>
      </c>
    </row>
    <row r="3049" spans="1:10" x14ac:dyDescent="0.25">
      <c r="A3049" s="207">
        <v>983</v>
      </c>
      <c r="B3049" s="280">
        <v>45689</v>
      </c>
      <c r="C3049" s="208" t="s">
        <v>2950</v>
      </c>
      <c r="D3049" s="208" t="s">
        <v>9064</v>
      </c>
      <c r="E3049" s="210" t="s">
        <v>885</v>
      </c>
      <c r="F3049" s="208" t="s">
        <v>886</v>
      </c>
      <c r="G3049" s="211"/>
      <c r="H3049" s="211">
        <v>48.88</v>
      </c>
      <c r="I3049" s="209"/>
      <c r="J3049" s="281">
        <v>45696.605000000003</v>
      </c>
    </row>
    <row r="3050" spans="1:10" x14ac:dyDescent="0.25">
      <c r="A3050" s="202">
        <v>984</v>
      </c>
      <c r="B3050" s="278">
        <v>45698</v>
      </c>
      <c r="C3050" s="203" t="s">
        <v>1256</v>
      </c>
      <c r="D3050" s="203" t="s">
        <v>9087</v>
      </c>
      <c r="E3050" s="204" t="s">
        <v>25</v>
      </c>
      <c r="F3050" s="203" t="s">
        <v>24</v>
      </c>
      <c r="G3050" s="205">
        <v>5633.78</v>
      </c>
      <c r="H3050" s="205"/>
      <c r="I3050" s="206"/>
      <c r="J3050" s="279">
        <v>45698.383090277799</v>
      </c>
    </row>
    <row r="3051" spans="1:10" x14ac:dyDescent="0.25">
      <c r="A3051" s="202">
        <v>984</v>
      </c>
      <c r="B3051" s="278">
        <v>45698</v>
      </c>
      <c r="C3051" s="203" t="s">
        <v>1256</v>
      </c>
      <c r="D3051" s="203" t="s">
        <v>9087</v>
      </c>
      <c r="E3051" s="204" t="s">
        <v>27</v>
      </c>
      <c r="F3051" s="203" t="s">
        <v>435</v>
      </c>
      <c r="G3051" s="205"/>
      <c r="H3051" s="205">
        <v>5633.78</v>
      </c>
      <c r="I3051" s="206"/>
      <c r="J3051" s="279">
        <v>45698.383090277799</v>
      </c>
    </row>
    <row r="3052" spans="1:10" x14ac:dyDescent="0.25">
      <c r="A3052" s="202">
        <v>985</v>
      </c>
      <c r="B3052" s="278">
        <v>45695</v>
      </c>
      <c r="C3052" s="203" t="s">
        <v>9088</v>
      </c>
      <c r="D3052" s="206"/>
      <c r="E3052" s="204" t="s">
        <v>1277</v>
      </c>
      <c r="F3052" s="203" t="s">
        <v>1278</v>
      </c>
      <c r="G3052" s="205">
        <v>636.22</v>
      </c>
      <c r="H3052" s="205"/>
      <c r="I3052" s="206"/>
      <c r="J3052" s="279">
        <v>45698.402835648201</v>
      </c>
    </row>
    <row r="3053" spans="1:10" x14ac:dyDescent="0.25">
      <c r="A3053" s="202">
        <v>985</v>
      </c>
      <c r="B3053" s="278">
        <v>45695</v>
      </c>
      <c r="C3053" s="203" t="s">
        <v>9088</v>
      </c>
      <c r="D3053" s="206"/>
      <c r="E3053" s="204" t="s">
        <v>25</v>
      </c>
      <c r="F3053" s="203" t="s">
        <v>24</v>
      </c>
      <c r="G3053" s="205"/>
      <c r="H3053" s="205">
        <v>636.22</v>
      </c>
      <c r="I3053" s="206"/>
      <c r="J3053" s="279">
        <v>45698.402835648201</v>
      </c>
    </row>
    <row r="3054" spans="1:10" x14ac:dyDescent="0.25">
      <c r="A3054" s="202">
        <v>986</v>
      </c>
      <c r="B3054" s="278">
        <v>45698</v>
      </c>
      <c r="C3054" s="203" t="s">
        <v>9089</v>
      </c>
      <c r="D3054" s="203" t="s">
        <v>9090</v>
      </c>
      <c r="E3054" s="204" t="s">
        <v>60</v>
      </c>
      <c r="F3054" s="203" t="s">
        <v>441</v>
      </c>
      <c r="G3054" s="205"/>
      <c r="H3054" s="205">
        <v>57.48</v>
      </c>
      <c r="I3054" s="206"/>
      <c r="J3054" s="279">
        <v>45698.434895833299</v>
      </c>
    </row>
    <row r="3055" spans="1:10" x14ac:dyDescent="0.25">
      <c r="A3055" s="202">
        <v>986</v>
      </c>
      <c r="B3055" s="278">
        <v>45698</v>
      </c>
      <c r="C3055" s="203" t="s">
        <v>9089</v>
      </c>
      <c r="D3055" s="203" t="s">
        <v>9090</v>
      </c>
      <c r="E3055" s="204" t="s">
        <v>1068</v>
      </c>
      <c r="F3055" s="203" t="s">
        <v>1069</v>
      </c>
      <c r="G3055" s="205">
        <v>49.99</v>
      </c>
      <c r="H3055" s="205"/>
      <c r="I3055" s="206"/>
      <c r="J3055" s="279">
        <v>45698.434895833299</v>
      </c>
    </row>
    <row r="3056" spans="1:10" x14ac:dyDescent="0.25">
      <c r="A3056" s="202">
        <v>986</v>
      </c>
      <c r="B3056" s="278">
        <v>45698</v>
      </c>
      <c r="C3056" s="203" t="s">
        <v>9089</v>
      </c>
      <c r="D3056" s="203" t="s">
        <v>9090</v>
      </c>
      <c r="E3056" s="204" t="s">
        <v>1047</v>
      </c>
      <c r="F3056" s="203" t="s">
        <v>1046</v>
      </c>
      <c r="G3056" s="205">
        <v>2.5</v>
      </c>
      <c r="H3056" s="205"/>
      <c r="I3056" s="206"/>
      <c r="J3056" s="279">
        <v>45698.434895833299</v>
      </c>
    </row>
    <row r="3057" spans="1:10" x14ac:dyDescent="0.25">
      <c r="A3057" s="202">
        <v>986</v>
      </c>
      <c r="B3057" s="278">
        <v>45698</v>
      </c>
      <c r="C3057" s="203" t="s">
        <v>9089</v>
      </c>
      <c r="D3057" s="203" t="s">
        <v>9090</v>
      </c>
      <c r="E3057" s="204" t="s">
        <v>1048</v>
      </c>
      <c r="F3057" s="203" t="s">
        <v>1049</v>
      </c>
      <c r="G3057" s="205">
        <v>4.99</v>
      </c>
      <c r="H3057" s="205"/>
      <c r="I3057" s="206"/>
      <c r="J3057" s="279">
        <v>45698.434895833299</v>
      </c>
    </row>
    <row r="3058" spans="1:10" x14ac:dyDescent="0.25">
      <c r="A3058" s="202">
        <v>987</v>
      </c>
      <c r="B3058" s="278">
        <v>45698</v>
      </c>
      <c r="C3058" s="203" t="s">
        <v>9091</v>
      </c>
      <c r="D3058" s="203" t="s">
        <v>9092</v>
      </c>
      <c r="E3058" s="204" t="s">
        <v>1759</v>
      </c>
      <c r="F3058" s="203" t="s">
        <v>2550</v>
      </c>
      <c r="G3058" s="205"/>
      <c r="H3058" s="205">
        <v>1667.59</v>
      </c>
      <c r="I3058" s="206"/>
      <c r="J3058" s="279">
        <v>45698.435914351903</v>
      </c>
    </row>
    <row r="3059" spans="1:10" x14ac:dyDescent="0.25">
      <c r="A3059" s="202">
        <v>987</v>
      </c>
      <c r="B3059" s="278">
        <v>45698</v>
      </c>
      <c r="C3059" s="203" t="s">
        <v>9091</v>
      </c>
      <c r="D3059" s="203" t="s">
        <v>9092</v>
      </c>
      <c r="E3059" s="204" t="s">
        <v>439</v>
      </c>
      <c r="F3059" s="203" t="s">
        <v>56</v>
      </c>
      <c r="G3059" s="205">
        <v>1450.39</v>
      </c>
      <c r="H3059" s="205"/>
      <c r="I3059" s="206"/>
      <c r="J3059" s="279">
        <v>45698.435914351903</v>
      </c>
    </row>
    <row r="3060" spans="1:10" x14ac:dyDescent="0.25">
      <c r="A3060" s="202">
        <v>987</v>
      </c>
      <c r="B3060" s="278">
        <v>45698</v>
      </c>
      <c r="C3060" s="203" t="s">
        <v>9091</v>
      </c>
      <c r="D3060" s="203" t="s">
        <v>9092</v>
      </c>
      <c r="E3060" s="204" t="s">
        <v>1047</v>
      </c>
      <c r="F3060" s="203" t="s">
        <v>1046</v>
      </c>
      <c r="G3060" s="205">
        <v>72.52</v>
      </c>
      <c r="H3060" s="205"/>
      <c r="I3060" s="206"/>
      <c r="J3060" s="279">
        <v>45698.435914351903</v>
      </c>
    </row>
    <row r="3061" spans="1:10" x14ac:dyDescent="0.25">
      <c r="A3061" s="202">
        <v>987</v>
      </c>
      <c r="B3061" s="278">
        <v>45698</v>
      </c>
      <c r="C3061" s="203" t="s">
        <v>9091</v>
      </c>
      <c r="D3061" s="203" t="s">
        <v>9092</v>
      </c>
      <c r="E3061" s="204" t="s">
        <v>1048</v>
      </c>
      <c r="F3061" s="203" t="s">
        <v>1049</v>
      </c>
      <c r="G3061" s="205">
        <v>144.68</v>
      </c>
      <c r="H3061" s="205"/>
      <c r="I3061" s="206"/>
      <c r="J3061" s="279">
        <v>45698.435914351903</v>
      </c>
    </row>
    <row r="3062" spans="1:10" x14ac:dyDescent="0.25">
      <c r="A3062" s="202">
        <v>988</v>
      </c>
      <c r="B3062" s="278">
        <v>45698</v>
      </c>
      <c r="C3062" s="203" t="s">
        <v>9093</v>
      </c>
      <c r="D3062" s="203" t="s">
        <v>9094</v>
      </c>
      <c r="E3062" s="204" t="s">
        <v>1759</v>
      </c>
      <c r="F3062" s="203" t="s">
        <v>2550</v>
      </c>
      <c r="G3062" s="205"/>
      <c r="H3062" s="205">
        <v>1774.91</v>
      </c>
      <c r="I3062" s="206"/>
      <c r="J3062" s="279">
        <v>45698.436446759297</v>
      </c>
    </row>
    <row r="3063" spans="1:10" x14ac:dyDescent="0.25">
      <c r="A3063" s="202">
        <v>988</v>
      </c>
      <c r="B3063" s="278">
        <v>45698</v>
      </c>
      <c r="C3063" s="203" t="s">
        <v>9093</v>
      </c>
      <c r="D3063" s="203" t="s">
        <v>9094</v>
      </c>
      <c r="E3063" s="204" t="s">
        <v>439</v>
      </c>
      <c r="F3063" s="203" t="s">
        <v>56</v>
      </c>
      <c r="G3063" s="205">
        <v>1543.73</v>
      </c>
      <c r="H3063" s="205"/>
      <c r="I3063" s="206"/>
      <c r="J3063" s="279">
        <v>45698.436446759297</v>
      </c>
    </row>
    <row r="3064" spans="1:10" x14ac:dyDescent="0.25">
      <c r="A3064" s="202">
        <v>988</v>
      </c>
      <c r="B3064" s="278">
        <v>45698</v>
      </c>
      <c r="C3064" s="203" t="s">
        <v>9093</v>
      </c>
      <c r="D3064" s="203" t="s">
        <v>9094</v>
      </c>
      <c r="E3064" s="204" t="s">
        <v>1047</v>
      </c>
      <c r="F3064" s="203" t="s">
        <v>1046</v>
      </c>
      <c r="G3064" s="205">
        <v>77.19</v>
      </c>
      <c r="H3064" s="205"/>
      <c r="I3064" s="206"/>
      <c r="J3064" s="279">
        <v>45698.436446759297</v>
      </c>
    </row>
    <row r="3065" spans="1:10" x14ac:dyDescent="0.25">
      <c r="A3065" s="202">
        <v>988</v>
      </c>
      <c r="B3065" s="278">
        <v>45698</v>
      </c>
      <c r="C3065" s="203" t="s">
        <v>9093</v>
      </c>
      <c r="D3065" s="203" t="s">
        <v>9094</v>
      </c>
      <c r="E3065" s="204" t="s">
        <v>1048</v>
      </c>
      <c r="F3065" s="203" t="s">
        <v>1049</v>
      </c>
      <c r="G3065" s="205">
        <v>153.99</v>
      </c>
      <c r="H3065" s="205"/>
      <c r="I3065" s="206"/>
      <c r="J3065" s="279">
        <v>45698.436446759297</v>
      </c>
    </row>
    <row r="3066" spans="1:10" x14ac:dyDescent="0.25">
      <c r="A3066" s="202">
        <v>989</v>
      </c>
      <c r="B3066" s="278">
        <v>45694</v>
      </c>
      <c r="C3066" s="203" t="s">
        <v>9095</v>
      </c>
      <c r="D3066" s="203" t="s">
        <v>9096</v>
      </c>
      <c r="E3066" s="204" t="s">
        <v>1759</v>
      </c>
      <c r="F3066" s="203" t="s">
        <v>2550</v>
      </c>
      <c r="G3066" s="205"/>
      <c r="H3066" s="205">
        <v>51.07</v>
      </c>
      <c r="I3066" s="206"/>
      <c r="J3066" s="279">
        <v>45698.437824074099</v>
      </c>
    </row>
    <row r="3067" spans="1:10" x14ac:dyDescent="0.25">
      <c r="A3067" s="202">
        <v>989</v>
      </c>
      <c r="B3067" s="278">
        <v>45694</v>
      </c>
      <c r="C3067" s="203" t="s">
        <v>9095</v>
      </c>
      <c r="D3067" s="203" t="s">
        <v>9096</v>
      </c>
      <c r="E3067" s="204" t="s">
        <v>1068</v>
      </c>
      <c r="F3067" s="203" t="s">
        <v>1069</v>
      </c>
      <c r="G3067" s="205">
        <v>44.42</v>
      </c>
      <c r="H3067" s="205"/>
      <c r="I3067" s="206"/>
      <c r="J3067" s="279">
        <v>45698.437824074099</v>
      </c>
    </row>
    <row r="3068" spans="1:10" x14ac:dyDescent="0.25">
      <c r="A3068" s="202">
        <v>989</v>
      </c>
      <c r="B3068" s="278">
        <v>45694</v>
      </c>
      <c r="C3068" s="203" t="s">
        <v>9095</v>
      </c>
      <c r="D3068" s="203" t="s">
        <v>9096</v>
      </c>
      <c r="E3068" s="204" t="s">
        <v>1047</v>
      </c>
      <c r="F3068" s="203" t="s">
        <v>1046</v>
      </c>
      <c r="G3068" s="205">
        <v>2.2200000000000002</v>
      </c>
      <c r="H3068" s="205"/>
      <c r="I3068" s="206"/>
      <c r="J3068" s="279">
        <v>45698.437824074099</v>
      </c>
    </row>
    <row r="3069" spans="1:10" x14ac:dyDescent="0.25">
      <c r="A3069" s="202">
        <v>989</v>
      </c>
      <c r="B3069" s="278">
        <v>45694</v>
      </c>
      <c r="C3069" s="203" t="s">
        <v>9095</v>
      </c>
      <c r="D3069" s="203" t="s">
        <v>9096</v>
      </c>
      <c r="E3069" s="204" t="s">
        <v>1048</v>
      </c>
      <c r="F3069" s="203" t="s">
        <v>1049</v>
      </c>
      <c r="G3069" s="205">
        <v>4.43</v>
      </c>
      <c r="H3069" s="205"/>
      <c r="I3069" s="206"/>
      <c r="J3069" s="279">
        <v>45698.437824074099</v>
      </c>
    </row>
    <row r="3070" spans="1:10" x14ac:dyDescent="0.25">
      <c r="A3070" s="202">
        <v>990</v>
      </c>
      <c r="B3070" s="278">
        <v>45696</v>
      </c>
      <c r="C3070" s="203" t="s">
        <v>9097</v>
      </c>
      <c r="D3070" s="203" t="s">
        <v>9098</v>
      </c>
      <c r="E3070" s="204" t="s">
        <v>60</v>
      </c>
      <c r="F3070" s="203" t="s">
        <v>441</v>
      </c>
      <c r="G3070" s="205"/>
      <c r="H3070" s="205">
        <v>6.43</v>
      </c>
      <c r="I3070" s="206"/>
      <c r="J3070" s="279">
        <v>45698.445509259298</v>
      </c>
    </row>
    <row r="3071" spans="1:10" x14ac:dyDescent="0.25">
      <c r="A3071" s="202">
        <v>990</v>
      </c>
      <c r="B3071" s="278">
        <v>45696</v>
      </c>
      <c r="C3071" s="203" t="s">
        <v>9097</v>
      </c>
      <c r="D3071" s="203" t="s">
        <v>9098</v>
      </c>
      <c r="E3071" s="204" t="s">
        <v>1068</v>
      </c>
      <c r="F3071" s="203" t="s">
        <v>1069</v>
      </c>
      <c r="G3071" s="205">
        <v>5.59</v>
      </c>
      <c r="H3071" s="205"/>
      <c r="I3071" s="206"/>
      <c r="J3071" s="279">
        <v>45698.445509259298</v>
      </c>
    </row>
    <row r="3072" spans="1:10" x14ac:dyDescent="0.25">
      <c r="A3072" s="202">
        <v>990</v>
      </c>
      <c r="B3072" s="278">
        <v>45696</v>
      </c>
      <c r="C3072" s="203" t="s">
        <v>9097</v>
      </c>
      <c r="D3072" s="203" t="s">
        <v>9098</v>
      </c>
      <c r="E3072" s="204" t="s">
        <v>1047</v>
      </c>
      <c r="F3072" s="203" t="s">
        <v>1046</v>
      </c>
      <c r="G3072" s="205">
        <v>0.28000000000000003</v>
      </c>
      <c r="H3072" s="205"/>
      <c r="I3072" s="206"/>
      <c r="J3072" s="279">
        <v>45698.445509259298</v>
      </c>
    </row>
    <row r="3073" spans="1:10" x14ac:dyDescent="0.25">
      <c r="A3073" s="202">
        <v>990</v>
      </c>
      <c r="B3073" s="278">
        <v>45696</v>
      </c>
      <c r="C3073" s="203" t="s">
        <v>9097</v>
      </c>
      <c r="D3073" s="203" t="s">
        <v>9098</v>
      </c>
      <c r="E3073" s="204" t="s">
        <v>1048</v>
      </c>
      <c r="F3073" s="203" t="s">
        <v>1049</v>
      </c>
      <c r="G3073" s="205">
        <v>0.56000000000000005</v>
      </c>
      <c r="H3073" s="205"/>
      <c r="I3073" s="206"/>
      <c r="J3073" s="279">
        <v>45698.445509259298</v>
      </c>
    </row>
    <row r="3074" spans="1:10" x14ac:dyDescent="0.25">
      <c r="A3074" s="202">
        <v>991</v>
      </c>
      <c r="B3074" s="278">
        <v>45695</v>
      </c>
      <c r="C3074" s="203" t="s">
        <v>9099</v>
      </c>
      <c r="D3074" s="203" t="s">
        <v>9100</v>
      </c>
      <c r="E3074" s="204" t="s">
        <v>60</v>
      </c>
      <c r="F3074" s="203" t="s">
        <v>441</v>
      </c>
      <c r="G3074" s="205"/>
      <c r="H3074" s="205">
        <v>13.46</v>
      </c>
      <c r="I3074" s="206"/>
      <c r="J3074" s="279">
        <v>45698.446273148104</v>
      </c>
    </row>
    <row r="3075" spans="1:10" x14ac:dyDescent="0.25">
      <c r="A3075" s="207">
        <v>991</v>
      </c>
      <c r="B3075" s="280">
        <v>45695</v>
      </c>
      <c r="C3075" s="208" t="s">
        <v>9099</v>
      </c>
      <c r="D3075" s="208" t="s">
        <v>9100</v>
      </c>
      <c r="E3075" s="210" t="s">
        <v>1068</v>
      </c>
      <c r="F3075" s="208" t="s">
        <v>1069</v>
      </c>
      <c r="G3075" s="211">
        <v>13.46</v>
      </c>
      <c r="H3075" s="211"/>
      <c r="I3075" s="209"/>
      <c r="J3075" s="281">
        <v>45698.446273148104</v>
      </c>
    </row>
    <row r="3076" spans="1:10" x14ac:dyDescent="0.25">
      <c r="A3076" s="202">
        <v>992</v>
      </c>
      <c r="B3076" s="278">
        <v>45698</v>
      </c>
      <c r="C3076" s="203" t="s">
        <v>9147</v>
      </c>
      <c r="D3076" s="203" t="s">
        <v>9148</v>
      </c>
      <c r="E3076" s="204" t="s">
        <v>25</v>
      </c>
      <c r="F3076" s="203" t="s">
        <v>24</v>
      </c>
      <c r="G3076" s="205"/>
      <c r="H3076" s="205">
        <v>1086.51</v>
      </c>
      <c r="I3076" s="206"/>
      <c r="J3076" s="279">
        <v>45699.551898148202</v>
      </c>
    </row>
    <row r="3077" spans="1:10" x14ac:dyDescent="0.25">
      <c r="A3077" s="202">
        <v>992</v>
      </c>
      <c r="B3077" s="278">
        <v>45698</v>
      </c>
      <c r="C3077" s="203" t="s">
        <v>9147</v>
      </c>
      <c r="D3077" s="203" t="s">
        <v>9148</v>
      </c>
      <c r="E3077" s="204" t="s">
        <v>1064</v>
      </c>
      <c r="F3077" s="203" t="s">
        <v>1065</v>
      </c>
      <c r="G3077" s="205">
        <v>945</v>
      </c>
      <c r="H3077" s="205"/>
      <c r="I3077" s="206"/>
      <c r="J3077" s="279">
        <v>45699.551898148202</v>
      </c>
    </row>
    <row r="3078" spans="1:10" x14ac:dyDescent="0.25">
      <c r="A3078" s="202">
        <v>992</v>
      </c>
      <c r="B3078" s="278">
        <v>45698</v>
      </c>
      <c r="C3078" s="203" t="s">
        <v>9147</v>
      </c>
      <c r="D3078" s="203" t="s">
        <v>9148</v>
      </c>
      <c r="E3078" s="204" t="s">
        <v>1047</v>
      </c>
      <c r="F3078" s="203" t="s">
        <v>1046</v>
      </c>
      <c r="G3078" s="205">
        <v>47.25</v>
      </c>
      <c r="H3078" s="205"/>
      <c r="I3078" s="206"/>
      <c r="J3078" s="279">
        <v>45699.551898148202</v>
      </c>
    </row>
    <row r="3079" spans="1:10" x14ac:dyDescent="0.25">
      <c r="A3079" s="202">
        <v>992</v>
      </c>
      <c r="B3079" s="278">
        <v>45698</v>
      </c>
      <c r="C3079" s="203" t="s">
        <v>9147</v>
      </c>
      <c r="D3079" s="203" t="s">
        <v>9148</v>
      </c>
      <c r="E3079" s="204" t="s">
        <v>1048</v>
      </c>
      <c r="F3079" s="203" t="s">
        <v>1049</v>
      </c>
      <c r="G3079" s="205">
        <v>94.26</v>
      </c>
      <c r="H3079" s="205"/>
      <c r="I3079" s="206"/>
      <c r="J3079" s="279">
        <v>45699.551898148202</v>
      </c>
    </row>
    <row r="3080" spans="1:10" x14ac:dyDescent="0.25">
      <c r="A3080" s="202">
        <v>993</v>
      </c>
      <c r="B3080" s="278">
        <v>45699</v>
      </c>
      <c r="C3080" s="203" t="s">
        <v>9149</v>
      </c>
      <c r="D3080" s="203" t="s">
        <v>9150</v>
      </c>
      <c r="E3080" s="204" t="s">
        <v>60</v>
      </c>
      <c r="F3080" s="203" t="s">
        <v>441</v>
      </c>
      <c r="G3080" s="205"/>
      <c r="H3080" s="205">
        <v>50.1</v>
      </c>
      <c r="I3080" s="206"/>
      <c r="J3080" s="279">
        <v>45699.5541898148</v>
      </c>
    </row>
    <row r="3081" spans="1:10" x14ac:dyDescent="0.25">
      <c r="A3081" s="202">
        <v>993</v>
      </c>
      <c r="B3081" s="278">
        <v>45699</v>
      </c>
      <c r="C3081" s="203" t="s">
        <v>9149</v>
      </c>
      <c r="D3081" s="203" t="s">
        <v>9150</v>
      </c>
      <c r="E3081" s="204" t="s">
        <v>1071</v>
      </c>
      <c r="F3081" s="203" t="s">
        <v>1072</v>
      </c>
      <c r="G3081" s="205">
        <v>50.1</v>
      </c>
      <c r="H3081" s="205"/>
      <c r="I3081" s="206"/>
      <c r="J3081" s="279">
        <v>45699.5541898148</v>
      </c>
    </row>
    <row r="3082" spans="1:10" x14ac:dyDescent="0.25">
      <c r="A3082" s="202">
        <v>994</v>
      </c>
      <c r="B3082" s="278">
        <v>45699</v>
      </c>
      <c r="C3082" s="203" t="s">
        <v>2459</v>
      </c>
      <c r="D3082" s="203" t="s">
        <v>9151</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9151</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9152</v>
      </c>
      <c r="E3084" s="204" t="s">
        <v>25</v>
      </c>
      <c r="F3084" s="203" t="s">
        <v>24</v>
      </c>
      <c r="G3084" s="205">
        <v>2989.35</v>
      </c>
      <c r="H3084" s="205"/>
      <c r="I3084" s="206"/>
      <c r="J3084" s="279">
        <v>45699.555833333303</v>
      </c>
    </row>
    <row r="3085" spans="1:10" x14ac:dyDescent="0.25">
      <c r="A3085" s="202">
        <v>995</v>
      </c>
      <c r="B3085" s="278">
        <v>45699</v>
      </c>
      <c r="C3085" s="203" t="s">
        <v>2180</v>
      </c>
      <c r="D3085" s="203" t="s">
        <v>9152</v>
      </c>
      <c r="E3085" s="204" t="s">
        <v>27</v>
      </c>
      <c r="F3085" s="203" t="s">
        <v>435</v>
      </c>
      <c r="G3085" s="205"/>
      <c r="H3085" s="205">
        <v>2989.35</v>
      </c>
      <c r="I3085" s="206"/>
      <c r="J3085" s="279">
        <v>45699.555833333303</v>
      </c>
    </row>
    <row r="3086" spans="1:10" x14ac:dyDescent="0.25">
      <c r="A3086" s="202">
        <v>996</v>
      </c>
      <c r="B3086" s="278">
        <v>45699</v>
      </c>
      <c r="C3086" s="203" t="s">
        <v>2697</v>
      </c>
      <c r="D3086" s="203" t="s">
        <v>9153</v>
      </c>
      <c r="E3086" s="204" t="s">
        <v>25</v>
      </c>
      <c r="F3086" s="203" t="s">
        <v>24</v>
      </c>
      <c r="G3086" s="205">
        <v>33199.03</v>
      </c>
      <c r="H3086" s="205"/>
      <c r="I3086" s="206"/>
      <c r="J3086" s="279">
        <v>45699.556238425903</v>
      </c>
    </row>
    <row r="3087" spans="1:10" x14ac:dyDescent="0.25">
      <c r="A3087" s="207">
        <v>996</v>
      </c>
      <c r="B3087" s="278">
        <v>45699</v>
      </c>
      <c r="C3087" s="208" t="s">
        <v>2697</v>
      </c>
      <c r="D3087" s="208" t="s">
        <v>9153</v>
      </c>
      <c r="E3087" s="210" t="s">
        <v>27</v>
      </c>
      <c r="F3087" s="208" t="s">
        <v>435</v>
      </c>
      <c r="G3087" s="211"/>
      <c r="H3087" s="211">
        <v>33199.03</v>
      </c>
      <c r="I3087" s="209"/>
      <c r="J3087" s="281">
        <v>45699.556238425903</v>
      </c>
    </row>
    <row r="3088" spans="1:10" x14ac:dyDescent="0.25">
      <c r="A3088" s="202">
        <v>997</v>
      </c>
      <c r="B3088" s="278">
        <v>45700</v>
      </c>
      <c r="C3088" s="203" t="s">
        <v>9194</v>
      </c>
      <c r="D3088" s="203" t="s">
        <v>9195</v>
      </c>
      <c r="E3088" s="204" t="s">
        <v>25</v>
      </c>
      <c r="F3088" s="203" t="s">
        <v>24</v>
      </c>
      <c r="G3088" s="205"/>
      <c r="H3088" s="205">
        <v>574.88</v>
      </c>
      <c r="I3088" s="206"/>
      <c r="J3088" s="279">
        <v>45700.399212962999</v>
      </c>
    </row>
    <row r="3089" spans="1:10" x14ac:dyDescent="0.25">
      <c r="A3089" s="202">
        <v>997</v>
      </c>
      <c r="B3089" s="278">
        <v>45700</v>
      </c>
      <c r="C3089" s="203" t="s">
        <v>9194</v>
      </c>
      <c r="D3089" s="203" t="s">
        <v>9195</v>
      </c>
      <c r="E3089" s="204" t="s">
        <v>1060</v>
      </c>
      <c r="F3089" s="203" t="s">
        <v>1061</v>
      </c>
      <c r="G3089" s="205">
        <v>500</v>
      </c>
      <c r="H3089" s="205"/>
      <c r="I3089" s="206"/>
      <c r="J3089" s="279">
        <v>45700.399212962999</v>
      </c>
    </row>
    <row r="3090" spans="1:10" x14ac:dyDescent="0.25">
      <c r="A3090" s="202">
        <v>997</v>
      </c>
      <c r="B3090" s="278">
        <v>45700</v>
      </c>
      <c r="C3090" s="203" t="s">
        <v>9194</v>
      </c>
      <c r="D3090" s="203" t="s">
        <v>9195</v>
      </c>
      <c r="E3090" s="204" t="s">
        <v>1047</v>
      </c>
      <c r="F3090" s="203" t="s">
        <v>1046</v>
      </c>
      <c r="G3090" s="205">
        <v>25</v>
      </c>
      <c r="H3090" s="205"/>
      <c r="I3090" s="206"/>
      <c r="J3090" s="279">
        <v>45700.399212962999</v>
      </c>
    </row>
    <row r="3091" spans="1:10" x14ac:dyDescent="0.25">
      <c r="A3091" s="202">
        <v>997</v>
      </c>
      <c r="B3091" s="278">
        <v>45700</v>
      </c>
      <c r="C3091" s="203" t="s">
        <v>9194</v>
      </c>
      <c r="D3091" s="203" t="s">
        <v>9195</v>
      </c>
      <c r="E3091" s="204" t="s">
        <v>1048</v>
      </c>
      <c r="F3091" s="203" t="s">
        <v>1049</v>
      </c>
      <c r="G3091" s="205">
        <v>49.88</v>
      </c>
      <c r="H3091" s="205"/>
      <c r="I3091" s="206"/>
      <c r="J3091" s="279">
        <v>45700.399212962999</v>
      </c>
    </row>
    <row r="3092" spans="1:10" x14ac:dyDescent="0.25">
      <c r="A3092" s="202">
        <v>998</v>
      </c>
      <c r="B3092" s="278">
        <v>45699</v>
      </c>
      <c r="C3092" s="203" t="s">
        <v>2462</v>
      </c>
      <c r="D3092" s="203" t="s">
        <v>9196</v>
      </c>
      <c r="E3092" s="204" t="s">
        <v>25</v>
      </c>
      <c r="F3092" s="203" t="s">
        <v>24</v>
      </c>
      <c r="G3092" s="205">
        <v>2414.48</v>
      </c>
      <c r="H3092" s="205"/>
      <c r="I3092" s="206"/>
      <c r="J3092" s="279">
        <v>45700.4</v>
      </c>
    </row>
    <row r="3093" spans="1:10" x14ac:dyDescent="0.25">
      <c r="A3093" s="202">
        <v>998</v>
      </c>
      <c r="B3093" s="278">
        <v>45699</v>
      </c>
      <c r="C3093" s="203" t="s">
        <v>2462</v>
      </c>
      <c r="D3093" s="203" t="s">
        <v>9196</v>
      </c>
      <c r="E3093" s="204" t="s">
        <v>27</v>
      </c>
      <c r="F3093" s="203" t="s">
        <v>435</v>
      </c>
      <c r="G3093" s="205"/>
      <c r="H3093" s="205">
        <v>2414.48</v>
      </c>
      <c r="I3093" s="206"/>
      <c r="J3093" s="279">
        <v>45700.4</v>
      </c>
    </row>
    <row r="3094" spans="1:10" x14ac:dyDescent="0.25">
      <c r="A3094" s="202">
        <v>999</v>
      </c>
      <c r="B3094" s="278">
        <v>45700</v>
      </c>
      <c r="C3094" s="203" t="s">
        <v>2191</v>
      </c>
      <c r="D3094" s="203" t="s">
        <v>9197</v>
      </c>
      <c r="E3094" s="204" t="s">
        <v>25</v>
      </c>
      <c r="F3094" s="203" t="s">
        <v>24</v>
      </c>
      <c r="G3094" s="205">
        <v>16700.12</v>
      </c>
      <c r="H3094" s="205"/>
      <c r="I3094" s="206"/>
      <c r="J3094" s="279">
        <v>45700.4003703704</v>
      </c>
    </row>
    <row r="3095" spans="1:10" x14ac:dyDescent="0.25">
      <c r="A3095" s="202">
        <v>999</v>
      </c>
      <c r="B3095" s="278">
        <v>45700</v>
      </c>
      <c r="C3095" s="203" t="s">
        <v>2191</v>
      </c>
      <c r="D3095" s="203" t="s">
        <v>9197</v>
      </c>
      <c r="E3095" s="204" t="s">
        <v>27</v>
      </c>
      <c r="F3095" s="203" t="s">
        <v>435</v>
      </c>
      <c r="G3095" s="205"/>
      <c r="H3095" s="205">
        <v>16700.12</v>
      </c>
      <c r="I3095" s="206"/>
      <c r="J3095" s="279">
        <v>45700.4003703704</v>
      </c>
    </row>
    <row r="3096" spans="1:10" x14ac:dyDescent="0.25">
      <c r="A3096" s="202">
        <v>1000</v>
      </c>
      <c r="B3096" s="278">
        <v>45699</v>
      </c>
      <c r="C3096" s="203" t="s">
        <v>9193</v>
      </c>
      <c r="D3096" s="203" t="s">
        <v>9198</v>
      </c>
      <c r="E3096" s="204" t="s">
        <v>25</v>
      </c>
      <c r="F3096" s="203" t="s">
        <v>24</v>
      </c>
      <c r="G3096" s="205">
        <v>1609.65</v>
      </c>
      <c r="H3096" s="205"/>
      <c r="I3096" s="206"/>
      <c r="J3096" s="279">
        <v>45700.400856481501</v>
      </c>
    </row>
    <row r="3097" spans="1:10" x14ac:dyDescent="0.25">
      <c r="A3097" s="202">
        <v>1000</v>
      </c>
      <c r="B3097" s="278">
        <v>45699</v>
      </c>
      <c r="C3097" s="203" t="s">
        <v>9193</v>
      </c>
      <c r="D3097" s="203" t="s">
        <v>9198</v>
      </c>
      <c r="E3097" s="204" t="s">
        <v>27</v>
      </c>
      <c r="F3097" s="203" t="s">
        <v>435</v>
      </c>
      <c r="G3097" s="205"/>
      <c r="H3097" s="205">
        <v>1609.65</v>
      </c>
      <c r="I3097" s="206"/>
      <c r="J3097" s="279">
        <v>45700.400856481501</v>
      </c>
    </row>
    <row r="3098" spans="1:10" x14ac:dyDescent="0.25">
      <c r="A3098" s="202">
        <v>1001</v>
      </c>
      <c r="B3098" s="278">
        <v>45698</v>
      </c>
      <c r="C3098" s="203" t="s">
        <v>9199</v>
      </c>
      <c r="D3098" s="203" t="s">
        <v>9200</v>
      </c>
      <c r="E3098" s="204" t="s">
        <v>60</v>
      </c>
      <c r="F3098" s="203" t="s">
        <v>441</v>
      </c>
      <c r="G3098" s="205"/>
      <c r="H3098" s="205">
        <v>36.770000000000003</v>
      </c>
      <c r="I3098" s="206"/>
      <c r="J3098" s="279">
        <v>45700.408344907402</v>
      </c>
    </row>
    <row r="3099" spans="1:10" x14ac:dyDescent="0.25">
      <c r="A3099" s="202">
        <v>1001</v>
      </c>
      <c r="B3099" s="278">
        <v>45698</v>
      </c>
      <c r="C3099" s="203" t="s">
        <v>9199</v>
      </c>
      <c r="D3099" s="203" t="s">
        <v>9200</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9201</v>
      </c>
      <c r="E3100" s="204" t="s">
        <v>60</v>
      </c>
      <c r="F3100" s="203" t="s">
        <v>441</v>
      </c>
      <c r="G3100" s="205"/>
      <c r="H3100" s="205">
        <v>104.01</v>
      </c>
      <c r="I3100" s="206"/>
      <c r="J3100" s="279">
        <v>45700.409907407397</v>
      </c>
    </row>
    <row r="3101" spans="1:10" x14ac:dyDescent="0.25">
      <c r="A3101" s="202">
        <v>1002</v>
      </c>
      <c r="B3101" s="278">
        <v>45698</v>
      </c>
      <c r="C3101" s="203" t="s">
        <v>2905</v>
      </c>
      <c r="D3101" s="203" t="s">
        <v>9201</v>
      </c>
      <c r="E3101" s="204" t="s">
        <v>1120</v>
      </c>
      <c r="F3101" s="203" t="s">
        <v>17</v>
      </c>
      <c r="G3101" s="205">
        <v>90.47</v>
      </c>
      <c r="H3101" s="205"/>
      <c r="I3101" s="206"/>
      <c r="J3101" s="279">
        <v>45700.409907407397</v>
      </c>
    </row>
    <row r="3102" spans="1:10" x14ac:dyDescent="0.25">
      <c r="A3102" s="202">
        <v>1002</v>
      </c>
      <c r="B3102" s="278">
        <v>45698</v>
      </c>
      <c r="C3102" s="203" t="s">
        <v>2905</v>
      </c>
      <c r="D3102" s="203" t="s">
        <v>9201</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9201</v>
      </c>
      <c r="E3103" s="204" t="s">
        <v>1048</v>
      </c>
      <c r="F3103" s="203" t="s">
        <v>1049</v>
      </c>
      <c r="G3103" s="205">
        <v>9.02</v>
      </c>
      <c r="H3103" s="205"/>
      <c r="I3103" s="206"/>
      <c r="J3103" s="279">
        <v>45700.409907407397</v>
      </c>
    </row>
    <row r="3104" spans="1:10" x14ac:dyDescent="0.25">
      <c r="A3104" s="202">
        <v>1003</v>
      </c>
      <c r="B3104" s="278">
        <v>45698</v>
      </c>
      <c r="C3104" s="203" t="s">
        <v>9202</v>
      </c>
      <c r="D3104" s="203" t="s">
        <v>9203</v>
      </c>
      <c r="E3104" s="204" t="s">
        <v>1759</v>
      </c>
      <c r="F3104" s="203" t="s">
        <v>2550</v>
      </c>
      <c r="G3104" s="205"/>
      <c r="H3104" s="205">
        <v>29.95</v>
      </c>
      <c r="I3104" s="206"/>
      <c r="J3104" s="279">
        <v>45700.410543981503</v>
      </c>
    </row>
    <row r="3105" spans="1:10" x14ac:dyDescent="0.25">
      <c r="A3105" s="207">
        <v>1003</v>
      </c>
      <c r="B3105" s="278">
        <v>45698</v>
      </c>
      <c r="C3105" s="208" t="s">
        <v>9202</v>
      </c>
      <c r="D3105" s="208" t="s">
        <v>9203</v>
      </c>
      <c r="E3105" s="210" t="s">
        <v>1068</v>
      </c>
      <c r="F3105" s="208" t="s">
        <v>1069</v>
      </c>
      <c r="G3105" s="211">
        <v>29.95</v>
      </c>
      <c r="H3105" s="211"/>
      <c r="I3105" s="209"/>
      <c r="J3105" s="281">
        <v>45700.410543981503</v>
      </c>
    </row>
    <row r="3106" spans="1:10" x14ac:dyDescent="0.25">
      <c r="A3106" s="202">
        <v>1004</v>
      </c>
      <c r="B3106" s="278">
        <v>45701</v>
      </c>
      <c r="C3106" s="203" t="s">
        <v>9235</v>
      </c>
      <c r="D3106" s="206"/>
      <c r="E3106" s="204" t="s">
        <v>1064</v>
      </c>
      <c r="F3106" s="203" t="s">
        <v>1065</v>
      </c>
      <c r="G3106" s="205">
        <v>356.1</v>
      </c>
      <c r="H3106" s="205"/>
      <c r="I3106" s="206"/>
      <c r="J3106" s="279">
        <v>45701.666111111103</v>
      </c>
    </row>
    <row r="3107" spans="1:10" x14ac:dyDescent="0.25">
      <c r="A3107" s="202">
        <v>1004</v>
      </c>
      <c r="B3107" s="278">
        <v>45701</v>
      </c>
      <c r="C3107" s="203" t="s">
        <v>9235</v>
      </c>
      <c r="D3107" s="206"/>
      <c r="E3107" s="204" t="s">
        <v>25</v>
      </c>
      <c r="F3107" s="203" t="s">
        <v>24</v>
      </c>
      <c r="G3107" s="205"/>
      <c r="H3107" s="205">
        <v>356.1</v>
      </c>
      <c r="I3107" s="206"/>
      <c r="J3107" s="279">
        <v>45701.666111111103</v>
      </c>
    </row>
    <row r="3108" spans="1:10" x14ac:dyDescent="0.25">
      <c r="A3108" s="202">
        <v>1005</v>
      </c>
      <c r="B3108" s="278">
        <v>45701</v>
      </c>
      <c r="C3108" s="203" t="s">
        <v>9236</v>
      </c>
      <c r="D3108" s="203" t="s">
        <v>9237</v>
      </c>
      <c r="E3108" s="204" t="s">
        <v>60</v>
      </c>
      <c r="F3108" s="203" t="s">
        <v>441</v>
      </c>
      <c r="G3108" s="205"/>
      <c r="H3108" s="205">
        <v>28.74</v>
      </c>
      <c r="I3108" s="206"/>
      <c r="J3108" s="279">
        <v>45701.668923611098</v>
      </c>
    </row>
    <row r="3109" spans="1:10" x14ac:dyDescent="0.25">
      <c r="A3109" s="202">
        <v>1005</v>
      </c>
      <c r="B3109" s="278">
        <v>45701</v>
      </c>
      <c r="C3109" s="203" t="s">
        <v>9236</v>
      </c>
      <c r="D3109" s="203" t="s">
        <v>9237</v>
      </c>
      <c r="E3109" s="204" t="s">
        <v>1068</v>
      </c>
      <c r="F3109" s="203" t="s">
        <v>1069</v>
      </c>
      <c r="G3109" s="205">
        <v>25</v>
      </c>
      <c r="H3109" s="205"/>
      <c r="I3109" s="206"/>
      <c r="J3109" s="279">
        <v>45701.668923611098</v>
      </c>
    </row>
    <row r="3110" spans="1:10" x14ac:dyDescent="0.25">
      <c r="A3110" s="202">
        <v>1005</v>
      </c>
      <c r="B3110" s="278">
        <v>45701</v>
      </c>
      <c r="C3110" s="203" t="s">
        <v>9236</v>
      </c>
      <c r="D3110" s="203" t="s">
        <v>9237</v>
      </c>
      <c r="E3110" s="204" t="s">
        <v>1047</v>
      </c>
      <c r="F3110" s="203" t="s">
        <v>1046</v>
      </c>
      <c r="G3110" s="205">
        <v>1.25</v>
      </c>
      <c r="H3110" s="205"/>
      <c r="I3110" s="206"/>
      <c r="J3110" s="279">
        <v>45701.668923611098</v>
      </c>
    </row>
    <row r="3111" spans="1:10" x14ac:dyDescent="0.25">
      <c r="A3111" s="207">
        <v>1005</v>
      </c>
      <c r="B3111" s="280">
        <v>45701</v>
      </c>
      <c r="C3111" s="208" t="s">
        <v>9236</v>
      </c>
      <c r="D3111" s="208" t="s">
        <v>9237</v>
      </c>
      <c r="E3111" s="210" t="s">
        <v>1048</v>
      </c>
      <c r="F3111" s="208" t="s">
        <v>1049</v>
      </c>
      <c r="G3111" s="211">
        <v>2.4900000000000002</v>
      </c>
      <c r="H3111" s="211"/>
      <c r="I3111" s="209"/>
      <c r="J3111" s="281">
        <v>45701.668923611098</v>
      </c>
    </row>
    <row r="3112" spans="1:10" x14ac:dyDescent="0.25">
      <c r="A3112" s="202">
        <v>1006</v>
      </c>
      <c r="B3112" s="278">
        <v>45703</v>
      </c>
      <c r="C3112" s="203" t="s">
        <v>9278</v>
      </c>
      <c r="D3112" s="203" t="s">
        <v>9279</v>
      </c>
      <c r="E3112" s="204" t="s">
        <v>60</v>
      </c>
      <c r="F3112" s="203" t="s">
        <v>441</v>
      </c>
      <c r="G3112" s="205"/>
      <c r="H3112" s="205">
        <v>55.18</v>
      </c>
      <c r="I3112" s="206"/>
      <c r="J3112" s="279">
        <v>45703.709120370397</v>
      </c>
    </row>
    <row r="3113" spans="1:10" x14ac:dyDescent="0.25">
      <c r="A3113" s="202">
        <v>1006</v>
      </c>
      <c r="B3113" s="278">
        <v>45703</v>
      </c>
      <c r="C3113" s="203" t="s">
        <v>9278</v>
      </c>
      <c r="D3113" s="203" t="s">
        <v>9279</v>
      </c>
      <c r="E3113" s="204" t="s">
        <v>1068</v>
      </c>
      <c r="F3113" s="203" t="s">
        <v>1069</v>
      </c>
      <c r="G3113" s="205">
        <v>47.99</v>
      </c>
      <c r="H3113" s="205"/>
      <c r="I3113" s="206"/>
      <c r="J3113" s="279">
        <v>45703.709120370397</v>
      </c>
    </row>
    <row r="3114" spans="1:10" x14ac:dyDescent="0.25">
      <c r="A3114" s="202">
        <v>1006</v>
      </c>
      <c r="B3114" s="278">
        <v>45703</v>
      </c>
      <c r="C3114" s="203" t="s">
        <v>9278</v>
      </c>
      <c r="D3114" s="203" t="s">
        <v>9279</v>
      </c>
      <c r="E3114" s="204" t="s">
        <v>1047</v>
      </c>
      <c r="F3114" s="203" t="s">
        <v>1046</v>
      </c>
      <c r="G3114" s="205">
        <v>2.4</v>
      </c>
      <c r="H3114" s="205"/>
      <c r="I3114" s="206"/>
      <c r="J3114" s="279">
        <v>45703.709120370397</v>
      </c>
    </row>
    <row r="3115" spans="1:10" x14ac:dyDescent="0.25">
      <c r="A3115" s="207">
        <v>1006</v>
      </c>
      <c r="B3115" s="280">
        <v>45703</v>
      </c>
      <c r="C3115" s="208" t="s">
        <v>9278</v>
      </c>
      <c r="D3115" s="208" t="s">
        <v>9279</v>
      </c>
      <c r="E3115" s="210" t="s">
        <v>1048</v>
      </c>
      <c r="F3115" s="208" t="s">
        <v>1049</v>
      </c>
      <c r="G3115" s="211">
        <v>4.79</v>
      </c>
      <c r="H3115" s="211"/>
      <c r="I3115" s="209"/>
      <c r="J3115" s="281">
        <v>45703.709120370397</v>
      </c>
    </row>
    <row r="3116" spans="1:10" x14ac:dyDescent="0.25">
      <c r="A3116" s="202">
        <v>1007</v>
      </c>
      <c r="B3116" s="278">
        <v>45702</v>
      </c>
      <c r="C3116" s="203" t="s">
        <v>2384</v>
      </c>
      <c r="D3116" s="203" t="s">
        <v>9310</v>
      </c>
      <c r="E3116" s="204" t="s">
        <v>25</v>
      </c>
      <c r="F3116" s="203" t="s">
        <v>24</v>
      </c>
      <c r="G3116" s="205">
        <v>603.62</v>
      </c>
      <c r="H3116" s="205"/>
      <c r="I3116" s="206"/>
      <c r="J3116" s="279">
        <v>45704.384513888901</v>
      </c>
    </row>
    <row r="3117" spans="1:10" x14ac:dyDescent="0.25">
      <c r="A3117" s="202">
        <v>1007</v>
      </c>
      <c r="B3117" s="278">
        <v>45702</v>
      </c>
      <c r="C3117" s="203" t="s">
        <v>2384</v>
      </c>
      <c r="D3117" s="203" t="s">
        <v>9310</v>
      </c>
      <c r="E3117" s="204" t="s">
        <v>27</v>
      </c>
      <c r="F3117" s="203" t="s">
        <v>435</v>
      </c>
      <c r="G3117" s="205"/>
      <c r="H3117" s="205">
        <v>603.62</v>
      </c>
      <c r="I3117" s="206"/>
      <c r="J3117" s="279">
        <v>45704.384513888901</v>
      </c>
    </row>
    <row r="3118" spans="1:10" x14ac:dyDescent="0.25">
      <c r="A3118" s="202">
        <v>1008</v>
      </c>
      <c r="B3118" s="278">
        <v>45705</v>
      </c>
      <c r="C3118" s="203" t="s">
        <v>9311</v>
      </c>
      <c r="D3118" s="206"/>
      <c r="E3118" s="204" t="s">
        <v>25</v>
      </c>
      <c r="F3118" s="203" t="s">
        <v>24</v>
      </c>
      <c r="G3118" s="205">
        <v>800</v>
      </c>
      <c r="H3118" s="205"/>
      <c r="I3118" s="206"/>
      <c r="J3118" s="279">
        <v>45705.358460648102</v>
      </c>
    </row>
    <row r="3119" spans="1:10" x14ac:dyDescent="0.25">
      <c r="A3119" s="207">
        <v>1008</v>
      </c>
      <c r="B3119" s="280">
        <v>45705</v>
      </c>
      <c r="C3119" s="208" t="s">
        <v>9311</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9367</v>
      </c>
      <c r="E3120" s="204" t="s">
        <v>25</v>
      </c>
      <c r="F3120" s="203" t="s">
        <v>24</v>
      </c>
      <c r="G3120" s="205">
        <v>16700.12</v>
      </c>
      <c r="H3120" s="205"/>
      <c r="I3120" s="206"/>
      <c r="J3120" s="279">
        <v>45707.648807870399</v>
      </c>
    </row>
    <row r="3121" spans="1:10" x14ac:dyDescent="0.25">
      <c r="A3121" s="202">
        <v>1009</v>
      </c>
      <c r="B3121" s="278">
        <v>45707</v>
      </c>
      <c r="C3121" s="203" t="s">
        <v>2313</v>
      </c>
      <c r="D3121" s="203" t="s">
        <v>9367</v>
      </c>
      <c r="E3121" s="204" t="s">
        <v>27</v>
      </c>
      <c r="F3121" s="203" t="s">
        <v>435</v>
      </c>
      <c r="G3121" s="205"/>
      <c r="H3121" s="205">
        <v>16700.12</v>
      </c>
      <c r="I3121" s="206"/>
      <c r="J3121" s="279">
        <v>45707.648807870399</v>
      </c>
    </row>
    <row r="3122" spans="1:10" x14ac:dyDescent="0.25">
      <c r="A3122" s="202">
        <v>1010</v>
      </c>
      <c r="B3122" s="278">
        <v>45707</v>
      </c>
      <c r="C3122" s="203" t="s">
        <v>9368</v>
      </c>
      <c r="D3122" s="206"/>
      <c r="E3122" s="204" t="s">
        <v>1759</v>
      </c>
      <c r="F3122" s="203" t="s">
        <v>2550</v>
      </c>
      <c r="G3122" s="205">
        <v>5000</v>
      </c>
      <c r="H3122" s="205"/>
      <c r="I3122" s="206"/>
      <c r="J3122" s="279">
        <v>45707.649432870399</v>
      </c>
    </row>
    <row r="3123" spans="1:10" x14ac:dyDescent="0.25">
      <c r="A3123" s="207">
        <v>1010</v>
      </c>
      <c r="B3123" s="280">
        <v>45707</v>
      </c>
      <c r="C3123" s="208" t="s">
        <v>9368</v>
      </c>
      <c r="D3123" s="209"/>
      <c r="E3123" s="210" t="s">
        <v>25</v>
      </c>
      <c r="F3123" s="208" t="s">
        <v>24</v>
      </c>
      <c r="G3123" s="211"/>
      <c r="H3123" s="211">
        <v>5000</v>
      </c>
      <c r="I3123" s="209"/>
      <c r="J3123" s="281">
        <v>45707.649432870399</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236"/>
  <sheetViews>
    <sheetView tabSelected="1" zoomScaleNormal="100" workbookViewId="0">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9019</v>
      </c>
      <c r="P2158" s="150" t="s">
        <v>9040</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9019</v>
      </c>
      <c r="P2344" s="150" t="s">
        <v>9040</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96</v>
      </c>
      <c r="K2408" s="234">
        <v>45609.749131944402</v>
      </c>
      <c r="L2408" s="146" t="s">
        <v>97</v>
      </c>
      <c r="M2408" s="234"/>
      <c r="N2408" s="146" t="s">
        <v>97</v>
      </c>
      <c r="O2408" s="148" t="s">
        <v>4650</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9019</v>
      </c>
      <c r="P2507" s="230" t="s">
        <v>9040</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9019</v>
      </c>
      <c r="P2575" s="150" t="s">
        <v>9040</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9019</v>
      </c>
      <c r="P2747" s="150" t="s">
        <v>9040</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9019</v>
      </c>
      <c r="P2903" s="150" t="s">
        <v>9040</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45699.601192129601</v>
      </c>
      <c r="L3011" s="146" t="s">
        <v>97</v>
      </c>
      <c r="M3011" s="234"/>
      <c r="N3011" s="146" t="s">
        <v>96</v>
      </c>
      <c r="O3011" s="148" t="s">
        <v>9019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96</v>
      </c>
      <c r="K3024" s="234">
        <v>45639.316134259301</v>
      </c>
      <c r="L3024" s="146" t="s">
        <v>97</v>
      </c>
      <c r="M3024" s="234"/>
      <c r="N3024" s="146" t="s">
        <v>97</v>
      </c>
      <c r="O3024" s="148" t="s">
        <v>6689</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9019</v>
      </c>
      <c r="P3065" s="150" t="s">
        <v>9040</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9019</v>
      </c>
      <c r="P3083" s="150" t="s">
        <v>9040</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9019</v>
      </c>
      <c r="P3166" s="150" t="s">
        <v>9040</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9019</v>
      </c>
      <c r="P3264" s="150" t="s">
        <v>9040</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9019</v>
      </c>
      <c r="P3268" s="150" t="s">
        <v>9042</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9019</v>
      </c>
      <c r="P3269" s="150" t="s">
        <v>9040</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9019</v>
      </c>
      <c r="P3289" s="230" t="s">
        <v>9040</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9019</v>
      </c>
      <c r="P3306" s="150" t="s">
        <v>9040</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96</v>
      </c>
      <c r="K3321" s="234">
        <v>45665.729155092602</v>
      </c>
      <c r="L3321" s="146" t="s">
        <v>97</v>
      </c>
      <c r="M3321" s="234"/>
      <c r="N3321" s="146" t="s">
        <v>97</v>
      </c>
      <c r="O3321" s="148" t="s">
        <v>8140</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9019</v>
      </c>
      <c r="P3328" s="150" t="s">
        <v>9042</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9019</v>
      </c>
      <c r="P3346" s="150" t="s">
        <v>9040</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9019</v>
      </c>
      <c r="P3368" s="150" t="s">
        <v>9041</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9019</v>
      </c>
      <c r="P3385" s="150" t="s">
        <v>9041</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96</v>
      </c>
      <c r="M3407" s="259">
        <v>45696</v>
      </c>
      <c r="N3407" s="146" t="s">
        <v>97</v>
      </c>
      <c r="O3407" s="148" t="s">
        <v>9019</v>
      </c>
      <c r="P3407" s="150" t="s">
        <v>9041</v>
      </c>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96</v>
      </c>
      <c r="M3408" s="259">
        <v>45696</v>
      </c>
      <c r="N3408" s="146" t="s">
        <v>97</v>
      </c>
      <c r="O3408" s="148" t="s">
        <v>9019</v>
      </c>
      <c r="P3408" s="150" t="s">
        <v>9040</v>
      </c>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96</v>
      </c>
      <c r="M3495" s="259">
        <v>45696</v>
      </c>
      <c r="N3495" s="146" t="s">
        <v>97</v>
      </c>
      <c r="O3495" s="148" t="s">
        <v>9019</v>
      </c>
      <c r="P3495" s="150" t="s">
        <v>9040</v>
      </c>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96</v>
      </c>
      <c r="M3500" s="259">
        <v>45696</v>
      </c>
      <c r="N3500" s="146" t="s">
        <v>97</v>
      </c>
      <c r="O3500" s="148" t="s">
        <v>9019</v>
      </c>
      <c r="P3500" s="150" t="s">
        <v>9040</v>
      </c>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5"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96</v>
      </c>
      <c r="M3545" s="259">
        <v>45696</v>
      </c>
      <c r="N3545" s="146" t="s">
        <v>97</v>
      </c>
      <c r="O3545" s="148" t="s">
        <v>9019</v>
      </c>
      <c r="P3545" s="150" t="s">
        <v>9040</v>
      </c>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96</v>
      </c>
      <c r="M3565" s="259">
        <v>45696</v>
      </c>
      <c r="N3565" s="146" t="s">
        <v>97</v>
      </c>
      <c r="O3565" s="148" t="s">
        <v>9019</v>
      </c>
      <c r="P3565" s="150" t="s">
        <v>9041</v>
      </c>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3178</v>
      </c>
      <c r="F3591" s="154" t="s">
        <v>3928</v>
      </c>
      <c r="G3591" s="155" t="s">
        <v>8616</v>
      </c>
      <c r="H3591" s="149">
        <v>0.4</v>
      </c>
      <c r="I3591" s="148"/>
      <c r="J3591" s="146" t="s">
        <v>96</v>
      </c>
      <c r="K3591" s="258">
        <v>45701.356550925899</v>
      </c>
      <c r="L3591" s="146" t="s">
        <v>97</v>
      </c>
      <c r="M3591" s="259"/>
      <c r="N3591" s="146" t="s">
        <v>97</v>
      </c>
      <c r="O3591" s="148" t="s">
        <v>9228</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96</v>
      </c>
      <c r="M3612" s="259">
        <v>45696</v>
      </c>
      <c r="N3612" s="146" t="s">
        <v>97</v>
      </c>
      <c r="O3612" s="148" t="s">
        <v>9019</v>
      </c>
      <c r="P3612" s="150" t="s">
        <v>9043</v>
      </c>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96</v>
      </c>
      <c r="M3615" s="259">
        <v>45696</v>
      </c>
      <c r="N3615" s="146" t="s">
        <v>97</v>
      </c>
      <c r="O3615" s="148" t="s">
        <v>9019</v>
      </c>
      <c r="P3615" s="150" t="s">
        <v>9041</v>
      </c>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96</v>
      </c>
      <c r="M3619" s="259">
        <v>45696</v>
      </c>
      <c r="N3619" s="146" t="s">
        <v>97</v>
      </c>
      <c r="O3619" s="148" t="s">
        <v>9019</v>
      </c>
      <c r="P3619" s="150" t="s">
        <v>9043</v>
      </c>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96</v>
      </c>
      <c r="M3647" s="259">
        <v>45696</v>
      </c>
      <c r="N3647" s="146" t="s">
        <v>97</v>
      </c>
      <c r="O3647" s="148" t="s">
        <v>9019</v>
      </c>
      <c r="P3647" s="150" t="s">
        <v>9043</v>
      </c>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96</v>
      </c>
      <c r="M3648" s="259">
        <v>45696</v>
      </c>
      <c r="N3648" s="146" t="s">
        <v>97</v>
      </c>
      <c r="O3648" s="148" t="s">
        <v>9019</v>
      </c>
      <c r="P3648" s="150" t="s">
        <v>9041</v>
      </c>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96</v>
      </c>
      <c r="M3671" s="259">
        <v>45696</v>
      </c>
      <c r="N3671" s="146" t="s">
        <v>97</v>
      </c>
      <c r="O3671" s="148" t="s">
        <v>9019</v>
      </c>
      <c r="P3671" s="150" t="s">
        <v>9043</v>
      </c>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96</v>
      </c>
      <c r="M3693" s="259">
        <v>45696</v>
      </c>
      <c r="N3693" s="146" t="s">
        <v>97</v>
      </c>
      <c r="O3693" s="148" t="s">
        <v>9019</v>
      </c>
      <c r="P3693" s="150" t="s">
        <v>9041</v>
      </c>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96</v>
      </c>
      <c r="M3694" s="259">
        <v>45696</v>
      </c>
      <c r="N3694" s="146" t="s">
        <v>97</v>
      </c>
      <c r="O3694" s="148" t="s">
        <v>9019</v>
      </c>
      <c r="P3694" s="150" t="s">
        <v>9041</v>
      </c>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96</v>
      </c>
      <c r="M3711" s="259">
        <v>45696</v>
      </c>
      <c r="N3711" s="146" t="s">
        <v>97</v>
      </c>
      <c r="O3711" s="148" t="s">
        <v>9019</v>
      </c>
      <c r="P3711" s="150" t="s">
        <v>9043</v>
      </c>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9024</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498</v>
      </c>
      <c r="F3867" s="154" t="s">
        <v>894</v>
      </c>
      <c r="G3867" s="155" t="s">
        <v>8937</v>
      </c>
      <c r="H3867" s="149">
        <v>0.25</v>
      </c>
      <c r="I3867" s="148"/>
      <c r="J3867" s="146" t="s">
        <v>96</v>
      </c>
      <c r="K3867" s="258">
        <v>45700.606377314798</v>
      </c>
      <c r="L3867" s="146" t="s">
        <v>97</v>
      </c>
      <c r="M3867" s="259"/>
      <c r="N3867" s="146" t="s">
        <v>97</v>
      </c>
      <c r="O3867" s="148" t="s">
        <v>9019</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9024</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row r="3948" spans="1:16" x14ac:dyDescent="0.25">
      <c r="A3948" s="144">
        <v>3950</v>
      </c>
      <c r="B3948" s="145">
        <v>1</v>
      </c>
      <c r="C3948" s="146" t="s">
        <v>12</v>
      </c>
      <c r="D3948" s="257">
        <v>45696</v>
      </c>
      <c r="E3948" s="146" t="s">
        <v>493</v>
      </c>
      <c r="F3948" s="154" t="s">
        <v>8733</v>
      </c>
      <c r="G3948" s="155" t="s">
        <v>9065</v>
      </c>
      <c r="H3948" s="149">
        <v>2.25</v>
      </c>
      <c r="I3948" s="148"/>
      <c r="J3948" s="146" t="s">
        <v>96</v>
      </c>
      <c r="K3948" s="258">
        <v>45696.733819444402</v>
      </c>
      <c r="L3948" s="146" t="s">
        <v>97</v>
      </c>
      <c r="M3948" s="259"/>
      <c r="N3948" s="146" t="s">
        <v>97</v>
      </c>
      <c r="O3948" s="148" t="s">
        <v>9019</v>
      </c>
      <c r="P3948" s="150"/>
    </row>
    <row r="3949" spans="1:16" x14ac:dyDescent="0.25">
      <c r="A3949" s="144">
        <v>3951</v>
      </c>
      <c r="B3949" s="145">
        <v>1</v>
      </c>
      <c r="C3949" s="146" t="s">
        <v>12</v>
      </c>
      <c r="D3949" s="257">
        <v>45696</v>
      </c>
      <c r="E3949" s="146" t="s">
        <v>480</v>
      </c>
      <c r="F3949" s="154" t="s">
        <v>1457</v>
      </c>
      <c r="G3949" s="155" t="s">
        <v>9066</v>
      </c>
      <c r="H3949" s="149">
        <v>2</v>
      </c>
      <c r="I3949" s="148"/>
      <c r="J3949" s="146" t="s">
        <v>96</v>
      </c>
      <c r="K3949" s="258">
        <v>45696.455069444397</v>
      </c>
      <c r="L3949" s="146" t="s">
        <v>97</v>
      </c>
      <c r="M3949" s="259"/>
      <c r="N3949" s="146" t="s">
        <v>97</v>
      </c>
      <c r="O3949" s="148" t="s">
        <v>9019</v>
      </c>
      <c r="P3949" s="150"/>
    </row>
    <row r="3950" spans="1:16" x14ac:dyDescent="0.25">
      <c r="A3950" s="144">
        <v>3952</v>
      </c>
      <c r="B3950" s="145">
        <v>1</v>
      </c>
      <c r="C3950" s="146" t="s">
        <v>12</v>
      </c>
      <c r="D3950" s="257">
        <v>45696</v>
      </c>
      <c r="E3950" s="146" t="s">
        <v>321</v>
      </c>
      <c r="F3950" s="154" t="s">
        <v>1789</v>
      </c>
      <c r="G3950" s="155" t="s">
        <v>9067</v>
      </c>
      <c r="H3950" s="149">
        <v>1.75</v>
      </c>
      <c r="I3950" s="148"/>
      <c r="J3950" s="146" t="s">
        <v>96</v>
      </c>
      <c r="K3950" s="258">
        <v>45696.494398148097</v>
      </c>
      <c r="L3950" s="146" t="s">
        <v>97</v>
      </c>
      <c r="M3950" s="259"/>
      <c r="N3950" s="146" t="s">
        <v>97</v>
      </c>
      <c r="O3950" s="148" t="s">
        <v>9019</v>
      </c>
      <c r="P3950" s="150"/>
    </row>
    <row r="3951" spans="1:16" x14ac:dyDescent="0.25">
      <c r="A3951" s="144">
        <v>3953</v>
      </c>
      <c r="B3951" s="145">
        <v>1</v>
      </c>
      <c r="C3951" s="146" t="s">
        <v>12</v>
      </c>
      <c r="D3951" s="257">
        <v>45696</v>
      </c>
      <c r="E3951" s="146" t="s">
        <v>6802</v>
      </c>
      <c r="F3951" s="154" t="s">
        <v>6803</v>
      </c>
      <c r="G3951" s="155" t="s">
        <v>9068</v>
      </c>
      <c r="H3951" s="149">
        <v>0.25</v>
      </c>
      <c r="I3951" s="148"/>
      <c r="J3951" s="146" t="s">
        <v>96</v>
      </c>
      <c r="K3951" s="258">
        <v>45696.498946759297</v>
      </c>
      <c r="L3951" s="146" t="s">
        <v>97</v>
      </c>
      <c r="M3951" s="259"/>
      <c r="N3951" s="146" t="s">
        <v>97</v>
      </c>
      <c r="O3951" s="148" t="s">
        <v>9019</v>
      </c>
      <c r="P3951" s="150"/>
    </row>
    <row r="3952" spans="1:16" x14ac:dyDescent="0.25">
      <c r="A3952" s="144">
        <v>3954</v>
      </c>
      <c r="B3952" s="145">
        <v>1</v>
      </c>
      <c r="C3952" s="146" t="s">
        <v>12</v>
      </c>
      <c r="D3952" s="257">
        <v>45696</v>
      </c>
      <c r="E3952" s="146" t="s">
        <v>2718</v>
      </c>
      <c r="F3952" s="154" t="s">
        <v>2719</v>
      </c>
      <c r="G3952" s="155" t="s">
        <v>9069</v>
      </c>
      <c r="H3952" s="149">
        <v>1.5</v>
      </c>
      <c r="I3952" s="148"/>
      <c r="J3952" s="146" t="s">
        <v>96</v>
      </c>
      <c r="K3952" s="258">
        <v>45696.730370370402</v>
      </c>
      <c r="L3952" s="146" t="s">
        <v>97</v>
      </c>
      <c r="M3952" s="259"/>
      <c r="N3952" s="146" t="s">
        <v>97</v>
      </c>
      <c r="O3952" s="148" t="s">
        <v>9019</v>
      </c>
      <c r="P3952" s="150"/>
    </row>
    <row r="3953" spans="1:16" x14ac:dyDescent="0.25">
      <c r="A3953" s="144">
        <v>3955</v>
      </c>
      <c r="B3953" s="145">
        <v>1</v>
      </c>
      <c r="C3953" s="146" t="s">
        <v>12</v>
      </c>
      <c r="D3953" s="257">
        <v>45696</v>
      </c>
      <c r="E3953" s="146" t="s">
        <v>487</v>
      </c>
      <c r="F3953" s="154" t="s">
        <v>1372</v>
      </c>
      <c r="G3953" s="155" t="s">
        <v>9070</v>
      </c>
      <c r="H3953" s="149">
        <v>0.5</v>
      </c>
      <c r="I3953" s="148"/>
      <c r="J3953" s="146" t="s">
        <v>96</v>
      </c>
      <c r="K3953" s="258">
        <v>45696.730833333299</v>
      </c>
      <c r="L3953" s="146" t="s">
        <v>97</v>
      </c>
      <c r="M3953" s="259"/>
      <c r="N3953" s="146" t="s">
        <v>97</v>
      </c>
      <c r="O3953" s="148" t="s">
        <v>9019</v>
      </c>
      <c r="P3953" s="150"/>
    </row>
    <row r="3954" spans="1:16" x14ac:dyDescent="0.25">
      <c r="A3954" s="144">
        <v>3956</v>
      </c>
      <c r="B3954" s="145">
        <v>1</v>
      </c>
      <c r="C3954" s="146" t="s">
        <v>12</v>
      </c>
      <c r="D3954" s="257">
        <v>45696</v>
      </c>
      <c r="E3954" s="146" t="s">
        <v>197</v>
      </c>
      <c r="F3954" s="154" t="s">
        <v>198</v>
      </c>
      <c r="G3954" s="155" t="s">
        <v>9071</v>
      </c>
      <c r="H3954" s="149">
        <v>0.5</v>
      </c>
      <c r="I3954" s="148"/>
      <c r="J3954" s="146" t="s">
        <v>96</v>
      </c>
      <c r="K3954" s="258">
        <v>45696.730914351901</v>
      </c>
      <c r="L3954" s="146" t="s">
        <v>97</v>
      </c>
      <c r="M3954" s="259"/>
      <c r="N3954" s="146" t="s">
        <v>97</v>
      </c>
      <c r="O3954" s="148" t="s">
        <v>9019</v>
      </c>
      <c r="P3954" s="150"/>
    </row>
    <row r="3955" spans="1:16" x14ac:dyDescent="0.25">
      <c r="A3955" s="144">
        <v>3957</v>
      </c>
      <c r="B3955" s="145">
        <v>1</v>
      </c>
      <c r="C3955" s="146" t="s">
        <v>12</v>
      </c>
      <c r="D3955" s="257">
        <v>45696</v>
      </c>
      <c r="E3955" s="146" t="s">
        <v>187</v>
      </c>
      <c r="F3955" s="154" t="s">
        <v>2185</v>
      </c>
      <c r="G3955" s="155" t="s">
        <v>9072</v>
      </c>
      <c r="H3955" s="149">
        <v>2.5</v>
      </c>
      <c r="I3955" s="148"/>
      <c r="J3955" s="146" t="s">
        <v>96</v>
      </c>
      <c r="K3955" s="258">
        <v>45696.731273148202</v>
      </c>
      <c r="L3955" s="146" t="s">
        <v>97</v>
      </c>
      <c r="M3955" s="259"/>
      <c r="N3955" s="146" t="s">
        <v>97</v>
      </c>
      <c r="O3955" s="148" t="s">
        <v>9019</v>
      </c>
      <c r="P3955" s="150"/>
    </row>
    <row r="3956" spans="1:16" x14ac:dyDescent="0.25">
      <c r="A3956" s="144">
        <v>3958</v>
      </c>
      <c r="B3956" s="145">
        <v>1</v>
      </c>
      <c r="C3956" s="146" t="s">
        <v>12</v>
      </c>
      <c r="D3956" s="257">
        <v>45696</v>
      </c>
      <c r="E3956" s="146" t="s">
        <v>7816</v>
      </c>
      <c r="F3956" s="154" t="s">
        <v>8344</v>
      </c>
      <c r="G3956" s="155" t="s">
        <v>9073</v>
      </c>
      <c r="H3956" s="149">
        <v>0.4</v>
      </c>
      <c r="I3956" s="148"/>
      <c r="J3956" s="146" t="s">
        <v>96</v>
      </c>
      <c r="K3956" s="258">
        <v>45696.734039351897</v>
      </c>
      <c r="L3956" s="146" t="s">
        <v>97</v>
      </c>
      <c r="M3956" s="259"/>
      <c r="N3956" s="146" t="s">
        <v>97</v>
      </c>
      <c r="O3956" s="148" t="s">
        <v>9019</v>
      </c>
      <c r="P3956" s="150"/>
    </row>
    <row r="3957" spans="1:16" x14ac:dyDescent="0.25">
      <c r="A3957" s="144">
        <v>3959</v>
      </c>
      <c r="B3957" s="145">
        <v>1</v>
      </c>
      <c r="C3957" s="146" t="s">
        <v>12</v>
      </c>
      <c r="D3957" s="257">
        <v>45697</v>
      </c>
      <c r="E3957" s="146" t="s">
        <v>504</v>
      </c>
      <c r="F3957" s="154" t="s">
        <v>1438</v>
      </c>
      <c r="G3957" s="155" t="s">
        <v>9074</v>
      </c>
      <c r="H3957" s="149">
        <v>2</v>
      </c>
      <c r="I3957" s="148"/>
      <c r="J3957" s="146" t="s">
        <v>96</v>
      </c>
      <c r="K3957" s="258">
        <v>45697.300555555601</v>
      </c>
      <c r="L3957" s="146" t="s">
        <v>97</v>
      </c>
      <c r="M3957" s="259"/>
      <c r="N3957" s="146" t="s">
        <v>97</v>
      </c>
      <c r="O3957" s="148" t="s">
        <v>9019</v>
      </c>
      <c r="P3957" s="150"/>
    </row>
    <row r="3958" spans="1:16" x14ac:dyDescent="0.25">
      <c r="A3958" s="144">
        <v>3960</v>
      </c>
      <c r="B3958" s="145">
        <v>1</v>
      </c>
      <c r="C3958" s="146" t="s">
        <v>12</v>
      </c>
      <c r="D3958" s="257">
        <v>45697</v>
      </c>
      <c r="E3958" s="146" t="s">
        <v>424</v>
      </c>
      <c r="F3958" s="154" t="s">
        <v>2191</v>
      </c>
      <c r="G3958" s="155" t="s">
        <v>9075</v>
      </c>
      <c r="H3958" s="149">
        <v>1.25</v>
      </c>
      <c r="I3958" s="148"/>
      <c r="J3958" s="146" t="s">
        <v>96</v>
      </c>
      <c r="K3958" s="258">
        <v>45697.300474536998</v>
      </c>
      <c r="L3958" s="146" t="s">
        <v>97</v>
      </c>
      <c r="M3958" s="259"/>
      <c r="N3958" s="146" t="s">
        <v>97</v>
      </c>
      <c r="O3958" s="148" t="s">
        <v>9019</v>
      </c>
      <c r="P3958" s="150"/>
    </row>
    <row r="3959" spans="1:16" x14ac:dyDescent="0.25">
      <c r="A3959" s="144">
        <v>3961</v>
      </c>
      <c r="B3959" s="145">
        <v>1</v>
      </c>
      <c r="C3959" s="146" t="s">
        <v>12</v>
      </c>
      <c r="D3959" s="257">
        <v>45697</v>
      </c>
      <c r="E3959" s="146" t="s">
        <v>353</v>
      </c>
      <c r="F3959" s="154" t="s">
        <v>8147</v>
      </c>
      <c r="G3959" s="155" t="s">
        <v>9076</v>
      </c>
      <c r="H3959" s="149">
        <v>0.4</v>
      </c>
      <c r="I3959" s="148"/>
      <c r="J3959" s="146" t="s">
        <v>96</v>
      </c>
      <c r="K3959" s="258">
        <v>45697.416238425903</v>
      </c>
      <c r="L3959" s="146" t="s">
        <v>97</v>
      </c>
      <c r="M3959" s="259"/>
      <c r="N3959" s="146" t="s">
        <v>97</v>
      </c>
      <c r="O3959" s="148" t="s">
        <v>9019</v>
      </c>
      <c r="P3959" s="150"/>
    </row>
    <row r="3960" spans="1:16" x14ac:dyDescent="0.25">
      <c r="A3960" s="144">
        <v>3962</v>
      </c>
      <c r="B3960" s="145">
        <v>1</v>
      </c>
      <c r="C3960" s="146" t="s">
        <v>12</v>
      </c>
      <c r="D3960" s="257">
        <v>45697</v>
      </c>
      <c r="E3960" s="146" t="s">
        <v>753</v>
      </c>
      <c r="F3960" s="154" t="s">
        <v>960</v>
      </c>
      <c r="G3960" s="155" t="s">
        <v>9077</v>
      </c>
      <c r="H3960" s="149">
        <v>0.5</v>
      </c>
      <c r="I3960" s="148"/>
      <c r="J3960" s="146" t="s">
        <v>96</v>
      </c>
      <c r="K3960" s="258">
        <v>45697.416562500002</v>
      </c>
      <c r="L3960" s="146" t="s">
        <v>97</v>
      </c>
      <c r="M3960" s="259"/>
      <c r="N3960" s="146" t="s">
        <v>97</v>
      </c>
      <c r="O3960" s="148" t="s">
        <v>9019</v>
      </c>
      <c r="P3960" s="150"/>
    </row>
    <row r="3961" spans="1:16" x14ac:dyDescent="0.25">
      <c r="A3961" s="144">
        <v>3963</v>
      </c>
      <c r="B3961" s="145">
        <v>1</v>
      </c>
      <c r="C3961" s="146" t="s">
        <v>12</v>
      </c>
      <c r="D3961" s="257">
        <v>45697</v>
      </c>
      <c r="E3961" s="146" t="s">
        <v>232</v>
      </c>
      <c r="F3961" s="154" t="s">
        <v>2187</v>
      </c>
      <c r="G3961" s="155" t="s">
        <v>9078</v>
      </c>
      <c r="H3961" s="149">
        <v>1.5</v>
      </c>
      <c r="I3961" s="148"/>
      <c r="J3961" s="146" t="s">
        <v>96</v>
      </c>
      <c r="K3961" s="258">
        <v>45697.433136574102</v>
      </c>
      <c r="L3961" s="146" t="s">
        <v>97</v>
      </c>
      <c r="M3961" s="259"/>
      <c r="N3961" s="146" t="s">
        <v>97</v>
      </c>
      <c r="O3961" s="148" t="s">
        <v>9019</v>
      </c>
      <c r="P3961" s="150"/>
    </row>
    <row r="3962" spans="1:16" x14ac:dyDescent="0.25">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r="3963" spans="1:16" x14ac:dyDescent="0.25">
      <c r="A3963" s="144">
        <v>3965</v>
      </c>
      <c r="B3963" s="145">
        <v>2</v>
      </c>
      <c r="C3963" s="146" t="s">
        <v>13</v>
      </c>
      <c r="D3963" s="257">
        <v>45698</v>
      </c>
      <c r="E3963" s="146" t="s">
        <v>111</v>
      </c>
      <c r="F3963" s="154" t="s">
        <v>3017</v>
      </c>
      <c r="G3963" s="155" t="s">
        <v>9101</v>
      </c>
      <c r="H3963" s="149">
        <v>3.1</v>
      </c>
      <c r="I3963" s="148"/>
      <c r="J3963" s="146" t="s">
        <v>97</v>
      </c>
      <c r="K3963" s="258">
        <v>45698.681435185201</v>
      </c>
      <c r="L3963" s="146" t="s">
        <v>97</v>
      </c>
      <c r="M3963" s="259"/>
      <c r="N3963" s="146" t="s">
        <v>97</v>
      </c>
      <c r="O3963" s="148" t="s">
        <v>9019</v>
      </c>
      <c r="P3963" s="150"/>
    </row>
    <row r="3964" spans="1:16" x14ac:dyDescent="0.25">
      <c r="A3964" s="144">
        <v>3966</v>
      </c>
      <c r="B3964" s="145">
        <v>4</v>
      </c>
      <c r="C3964" s="146" t="s">
        <v>388</v>
      </c>
      <c r="D3964" s="257">
        <v>45696</v>
      </c>
      <c r="E3964" s="146" t="s">
        <v>111</v>
      </c>
      <c r="F3964" s="154" t="s">
        <v>3017</v>
      </c>
      <c r="G3964" s="155" t="s">
        <v>8674</v>
      </c>
      <c r="H3964" s="149">
        <v>0.5</v>
      </c>
      <c r="I3964" s="148"/>
      <c r="J3964" s="146" t="s">
        <v>97</v>
      </c>
      <c r="K3964" s="258">
        <v>45698.369490740697</v>
      </c>
      <c r="L3964" s="146" t="s">
        <v>97</v>
      </c>
      <c r="M3964" s="259"/>
      <c r="N3964" s="146" t="s">
        <v>97</v>
      </c>
      <c r="O3964" s="148" t="s">
        <v>9019</v>
      </c>
      <c r="P3964" s="150"/>
    </row>
    <row r="3965" spans="1:16" x14ac:dyDescent="0.25">
      <c r="A3965" s="144">
        <v>3967</v>
      </c>
      <c r="B3965" s="145">
        <v>4</v>
      </c>
      <c r="C3965" s="146" t="s">
        <v>388</v>
      </c>
      <c r="D3965" s="257">
        <v>45696</v>
      </c>
      <c r="E3965" s="146" t="s">
        <v>187</v>
      </c>
      <c r="F3965" s="154" t="s">
        <v>2185</v>
      </c>
      <c r="G3965" s="155" t="s">
        <v>9013</v>
      </c>
      <c r="H3965" s="149">
        <v>2</v>
      </c>
      <c r="I3965" s="148"/>
      <c r="J3965" s="146" t="s">
        <v>96</v>
      </c>
      <c r="K3965" s="258">
        <v>45698.369768518503</v>
      </c>
      <c r="L3965" s="146" t="s">
        <v>97</v>
      </c>
      <c r="M3965" s="259"/>
      <c r="N3965" s="146" t="s">
        <v>97</v>
      </c>
      <c r="O3965" s="148" t="s">
        <v>9019</v>
      </c>
      <c r="P3965" s="150"/>
    </row>
    <row r="3966" spans="1:16" x14ac:dyDescent="0.25">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r="3967" spans="1:16" x14ac:dyDescent="0.25">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r="3968" spans="1:16" x14ac:dyDescent="0.25">
      <c r="A3968" s="144">
        <v>3970</v>
      </c>
      <c r="B3968" s="145">
        <v>4</v>
      </c>
      <c r="C3968" s="146" t="s">
        <v>388</v>
      </c>
      <c r="D3968" s="257">
        <v>45696</v>
      </c>
      <c r="E3968" s="146" t="s">
        <v>487</v>
      </c>
      <c r="F3968" s="154" t="s">
        <v>1372</v>
      </c>
      <c r="G3968" s="155" t="s">
        <v>9103</v>
      </c>
      <c r="H3968" s="149">
        <v>0.25</v>
      </c>
      <c r="I3968" s="148"/>
      <c r="J3968" s="146" t="s">
        <v>96</v>
      </c>
      <c r="K3968" s="258">
        <v>45698.370879629598</v>
      </c>
      <c r="L3968" s="146" t="s">
        <v>97</v>
      </c>
      <c r="M3968" s="259"/>
      <c r="N3968" s="146" t="s">
        <v>97</v>
      </c>
      <c r="O3968" s="148" t="s">
        <v>9019</v>
      </c>
      <c r="P3968" s="150"/>
    </row>
    <row r="3969" spans="1:16" x14ac:dyDescent="0.25">
      <c r="A3969" s="144">
        <v>3971</v>
      </c>
      <c r="B3969" s="145">
        <v>4</v>
      </c>
      <c r="C3969" s="146" t="s">
        <v>388</v>
      </c>
      <c r="D3969" s="257">
        <v>45696</v>
      </c>
      <c r="E3969" s="146" t="s">
        <v>2718</v>
      </c>
      <c r="F3969" s="154" t="s">
        <v>2719</v>
      </c>
      <c r="G3969" s="155" t="s">
        <v>9104</v>
      </c>
      <c r="H3969" s="149">
        <v>1</v>
      </c>
      <c r="I3969" s="148"/>
      <c r="J3969" s="146" t="s">
        <v>96</v>
      </c>
      <c r="K3969" s="258">
        <v>45698.371157407397</v>
      </c>
      <c r="L3969" s="146" t="s">
        <v>97</v>
      </c>
      <c r="M3969" s="259"/>
      <c r="N3969" s="146" t="s">
        <v>97</v>
      </c>
      <c r="O3969" s="148" t="s">
        <v>9019</v>
      </c>
      <c r="P3969" s="150"/>
    </row>
    <row r="3970" spans="1:16" x14ac:dyDescent="0.25">
      <c r="A3970" s="144">
        <v>3972</v>
      </c>
      <c r="B3970" s="145">
        <v>4</v>
      </c>
      <c r="C3970" s="146" t="s">
        <v>388</v>
      </c>
      <c r="D3970" s="257">
        <v>45696</v>
      </c>
      <c r="E3970" s="146" t="s">
        <v>111</v>
      </c>
      <c r="F3970" s="154" t="s">
        <v>3017</v>
      </c>
      <c r="G3970" s="155" t="s">
        <v>9105</v>
      </c>
      <c r="H3970" s="149">
        <v>1</v>
      </c>
      <c r="I3970" s="148"/>
      <c r="J3970" s="146" t="s">
        <v>97</v>
      </c>
      <c r="K3970" s="258">
        <v>45698.371585648201</v>
      </c>
      <c r="L3970" s="146" t="s">
        <v>97</v>
      </c>
      <c r="M3970" s="259"/>
      <c r="N3970" s="146" t="s">
        <v>97</v>
      </c>
      <c r="O3970" s="148" t="s">
        <v>9019</v>
      </c>
      <c r="P3970" s="150"/>
    </row>
    <row r="3971" spans="1:16" x14ac:dyDescent="0.25">
      <c r="A3971" s="144">
        <v>3973</v>
      </c>
      <c r="B3971" s="145">
        <v>2</v>
      </c>
      <c r="C3971" s="146" t="s">
        <v>13</v>
      </c>
      <c r="D3971" s="257">
        <v>45698</v>
      </c>
      <c r="E3971" s="146" t="s">
        <v>2718</v>
      </c>
      <c r="F3971" s="154" t="s">
        <v>2719</v>
      </c>
      <c r="G3971" s="155" t="s">
        <v>9106</v>
      </c>
      <c r="H3971" s="149">
        <v>0.9</v>
      </c>
      <c r="I3971" s="148"/>
      <c r="J3971" s="146" t="s">
        <v>96</v>
      </c>
      <c r="K3971" s="258">
        <v>45698.416296296302</v>
      </c>
      <c r="L3971" s="146" t="s">
        <v>97</v>
      </c>
      <c r="M3971" s="259"/>
      <c r="N3971" s="146" t="s">
        <v>97</v>
      </c>
      <c r="O3971" s="148" t="s">
        <v>8916</v>
      </c>
      <c r="P3971" s="150"/>
    </row>
    <row r="3972" spans="1:16" x14ac:dyDescent="0.25">
      <c r="A3972" s="144">
        <v>3974</v>
      </c>
      <c r="B3972" s="145">
        <v>2</v>
      </c>
      <c r="C3972" s="146" t="s">
        <v>13</v>
      </c>
      <c r="D3972" s="257">
        <v>45698</v>
      </c>
      <c r="E3972" s="146" t="s">
        <v>424</v>
      </c>
      <c r="F3972" s="154" t="s">
        <v>2191</v>
      </c>
      <c r="G3972" s="155" t="s">
        <v>9107</v>
      </c>
      <c r="H3972" s="149">
        <v>0.2</v>
      </c>
      <c r="I3972" s="148"/>
      <c r="J3972" s="146" t="s">
        <v>96</v>
      </c>
      <c r="K3972" s="258">
        <v>45698.416886574101</v>
      </c>
      <c r="L3972" s="146" t="s">
        <v>97</v>
      </c>
      <c r="M3972" s="259"/>
      <c r="N3972" s="146" t="s">
        <v>97</v>
      </c>
      <c r="O3972" s="148" t="s">
        <v>8916</v>
      </c>
      <c r="P3972" s="150"/>
    </row>
    <row r="3973" spans="1:16" x14ac:dyDescent="0.25">
      <c r="A3973" s="144">
        <v>3975</v>
      </c>
      <c r="B3973" s="145">
        <v>2</v>
      </c>
      <c r="C3973" s="146" t="s">
        <v>13</v>
      </c>
      <c r="D3973" s="257">
        <v>45698</v>
      </c>
      <c r="E3973" s="146" t="s">
        <v>365</v>
      </c>
      <c r="F3973" s="154" t="s">
        <v>5714</v>
      </c>
      <c r="G3973" s="155" t="s">
        <v>9108</v>
      </c>
      <c r="H3973" s="149">
        <v>1.3</v>
      </c>
      <c r="I3973" s="148"/>
      <c r="J3973" s="146" t="s">
        <v>96</v>
      </c>
      <c r="K3973" s="258">
        <v>45698.500578703701</v>
      </c>
      <c r="L3973" s="146" t="s">
        <v>97</v>
      </c>
      <c r="M3973" s="259"/>
      <c r="N3973" s="146" t="s">
        <v>97</v>
      </c>
      <c r="O3973" s="148" t="s">
        <v>9019</v>
      </c>
      <c r="P3973" s="150"/>
    </row>
    <row r="3974" spans="1:16" x14ac:dyDescent="0.25">
      <c r="A3974" s="144">
        <v>3976</v>
      </c>
      <c r="B3974" s="145">
        <v>1</v>
      </c>
      <c r="C3974" s="146" t="s">
        <v>12</v>
      </c>
      <c r="D3974" s="257">
        <v>45698</v>
      </c>
      <c r="E3974" s="146" t="s">
        <v>499</v>
      </c>
      <c r="F3974" s="154" t="s">
        <v>1141</v>
      </c>
      <c r="G3974" s="155" t="s">
        <v>9109</v>
      </c>
      <c r="H3974" s="149">
        <v>1.25</v>
      </c>
      <c r="I3974" s="148"/>
      <c r="J3974" s="146" t="s">
        <v>96</v>
      </c>
      <c r="K3974" s="258">
        <v>45698.449479166702</v>
      </c>
      <c r="L3974" s="146" t="s">
        <v>97</v>
      </c>
      <c r="M3974" s="259"/>
      <c r="N3974" s="146" t="s">
        <v>97</v>
      </c>
      <c r="O3974" s="148" t="s">
        <v>9019</v>
      </c>
      <c r="P3974" s="150"/>
    </row>
    <row r="3975" spans="1:16" x14ac:dyDescent="0.25">
      <c r="A3975" s="144">
        <v>3977</v>
      </c>
      <c r="B3975" s="145">
        <v>1</v>
      </c>
      <c r="C3975" s="146" t="s">
        <v>12</v>
      </c>
      <c r="D3975" s="257">
        <v>45698</v>
      </c>
      <c r="E3975" s="146" t="s">
        <v>2312</v>
      </c>
      <c r="F3975" s="154" t="s">
        <v>2313</v>
      </c>
      <c r="G3975" s="155" t="s">
        <v>9110</v>
      </c>
      <c r="H3975" s="149">
        <v>1.5</v>
      </c>
      <c r="I3975" s="154" t="s">
        <v>4936</v>
      </c>
      <c r="J3975" s="146" t="s">
        <v>96</v>
      </c>
      <c r="K3975" s="258">
        <v>45698.464444444398</v>
      </c>
      <c r="L3975" s="146" t="s">
        <v>97</v>
      </c>
      <c r="M3975" s="259"/>
      <c r="N3975" s="146" t="s">
        <v>97</v>
      </c>
      <c r="O3975" s="148" t="s">
        <v>9019</v>
      </c>
      <c r="P3975" s="150"/>
    </row>
    <row r="3976" spans="1:16" x14ac:dyDescent="0.25">
      <c r="A3976" s="144">
        <v>3978</v>
      </c>
      <c r="B3976" s="145">
        <v>1</v>
      </c>
      <c r="C3976" s="146" t="s">
        <v>12</v>
      </c>
      <c r="D3976" s="257">
        <v>45698</v>
      </c>
      <c r="E3976" s="146" t="s">
        <v>9111</v>
      </c>
      <c r="F3976" s="154" t="s">
        <v>9112</v>
      </c>
      <c r="G3976" s="155" t="s">
        <v>9113</v>
      </c>
      <c r="H3976" s="149">
        <v>1</v>
      </c>
      <c r="I3976" s="148"/>
      <c r="J3976" s="146" t="s">
        <v>96</v>
      </c>
      <c r="K3976" s="258">
        <v>45698.455000000002</v>
      </c>
      <c r="L3976" s="146" t="s">
        <v>97</v>
      </c>
      <c r="M3976" s="259"/>
      <c r="N3976" s="146" t="s">
        <v>97</v>
      </c>
      <c r="O3976" s="148" t="s">
        <v>9019</v>
      </c>
      <c r="P3976" s="150"/>
    </row>
    <row r="3977" spans="1:16" x14ac:dyDescent="0.25">
      <c r="A3977" s="144">
        <v>3979</v>
      </c>
      <c r="B3977" s="145">
        <v>1</v>
      </c>
      <c r="C3977" s="146" t="s">
        <v>12</v>
      </c>
      <c r="D3977" s="257">
        <v>45698</v>
      </c>
      <c r="E3977" s="146" t="s">
        <v>9111</v>
      </c>
      <c r="F3977" s="154" t="s">
        <v>9112</v>
      </c>
      <c r="G3977" s="155" t="s">
        <v>9114</v>
      </c>
      <c r="H3977" s="149">
        <v>0.5</v>
      </c>
      <c r="I3977" s="148"/>
      <c r="J3977" s="146" t="s">
        <v>96</v>
      </c>
      <c r="K3977" s="258">
        <v>45698.455289351798</v>
      </c>
      <c r="L3977" s="146" t="s">
        <v>97</v>
      </c>
      <c r="M3977" s="259"/>
      <c r="N3977" s="146" t="s">
        <v>97</v>
      </c>
      <c r="O3977" s="148" t="s">
        <v>9019</v>
      </c>
      <c r="P3977" s="150"/>
    </row>
    <row r="3978" spans="1:16" x14ac:dyDescent="0.25">
      <c r="A3978" s="144">
        <v>3980</v>
      </c>
      <c r="B3978" s="145">
        <v>2</v>
      </c>
      <c r="C3978" s="146" t="s">
        <v>13</v>
      </c>
      <c r="D3978" s="257">
        <v>45698</v>
      </c>
      <c r="E3978" s="146" t="s">
        <v>2718</v>
      </c>
      <c r="F3978" s="154" t="s">
        <v>2719</v>
      </c>
      <c r="G3978" s="155" t="s">
        <v>9115</v>
      </c>
      <c r="H3978" s="149">
        <v>3.2</v>
      </c>
      <c r="I3978" s="148"/>
      <c r="J3978" s="146" t="s">
        <v>96</v>
      </c>
      <c r="K3978" s="258">
        <v>45698.743912037004</v>
      </c>
      <c r="L3978" s="146" t="s">
        <v>97</v>
      </c>
      <c r="M3978" s="259"/>
      <c r="N3978" s="146" t="s">
        <v>97</v>
      </c>
      <c r="O3978" s="148" t="s">
        <v>9019</v>
      </c>
      <c r="P3978" s="150"/>
    </row>
    <row r="3979" spans="1:16" x14ac:dyDescent="0.25">
      <c r="A3979" s="144">
        <v>3981</v>
      </c>
      <c r="B3979" s="145">
        <v>1</v>
      </c>
      <c r="C3979" s="146" t="s">
        <v>12</v>
      </c>
      <c r="D3979" s="257">
        <v>45698</v>
      </c>
      <c r="E3979" s="146" t="s">
        <v>321</v>
      </c>
      <c r="F3979" s="154" t="s">
        <v>1789</v>
      </c>
      <c r="G3979" s="155" t="s">
        <v>9116</v>
      </c>
      <c r="H3979" s="149">
        <v>0.75</v>
      </c>
      <c r="I3979" s="148"/>
      <c r="J3979" s="146" t="s">
        <v>96</v>
      </c>
      <c r="K3979" s="258">
        <v>45698.470509259299</v>
      </c>
      <c r="L3979" s="146" t="s">
        <v>97</v>
      </c>
      <c r="M3979" s="259"/>
      <c r="N3979" s="146" t="s">
        <v>97</v>
      </c>
      <c r="O3979" s="148" t="s">
        <v>9019</v>
      </c>
      <c r="P3979" s="150"/>
    </row>
    <row r="3980" spans="1:16" x14ac:dyDescent="0.25">
      <c r="A3980" s="144">
        <v>3982</v>
      </c>
      <c r="B3980" s="145">
        <v>1</v>
      </c>
      <c r="C3980" s="146" t="s">
        <v>12</v>
      </c>
      <c r="D3980" s="257">
        <v>45698</v>
      </c>
      <c r="E3980" s="146" t="s">
        <v>424</v>
      </c>
      <c r="F3980" s="154" t="s">
        <v>2191</v>
      </c>
      <c r="G3980" s="155" t="s">
        <v>9117</v>
      </c>
      <c r="H3980" s="149">
        <v>2.5</v>
      </c>
      <c r="I3980" s="148"/>
      <c r="J3980" s="146" t="s">
        <v>96</v>
      </c>
      <c r="K3980" s="258">
        <v>45698.562685185199</v>
      </c>
      <c r="L3980" s="146" t="s">
        <v>97</v>
      </c>
      <c r="M3980" s="259"/>
      <c r="N3980" s="146" t="s">
        <v>97</v>
      </c>
      <c r="O3980" s="148" t="s">
        <v>9019</v>
      </c>
      <c r="P3980" s="150"/>
    </row>
    <row r="3981" spans="1:16" x14ac:dyDescent="0.25">
      <c r="A3981" s="144">
        <v>3983</v>
      </c>
      <c r="B3981" s="145">
        <v>1</v>
      </c>
      <c r="C3981" s="146" t="s">
        <v>12</v>
      </c>
      <c r="D3981" s="257">
        <v>45698</v>
      </c>
      <c r="E3981" s="146" t="s">
        <v>9118</v>
      </c>
      <c r="F3981" s="154" t="s">
        <v>9119</v>
      </c>
      <c r="G3981" s="155" t="s">
        <v>9120</v>
      </c>
      <c r="H3981" s="149">
        <v>0.25</v>
      </c>
      <c r="I3981" s="148"/>
      <c r="J3981" s="146" t="s">
        <v>96</v>
      </c>
      <c r="K3981" s="258">
        <v>45698.526203703703</v>
      </c>
      <c r="L3981" s="146" t="s">
        <v>97</v>
      </c>
      <c r="M3981" s="259"/>
      <c r="N3981" s="146" t="s">
        <v>97</v>
      </c>
      <c r="O3981" s="148" t="s">
        <v>9019</v>
      </c>
      <c r="P3981" s="150"/>
    </row>
    <row r="3982" spans="1:16" x14ac:dyDescent="0.25">
      <c r="A3982" s="144">
        <v>3984</v>
      </c>
      <c r="B3982" s="145">
        <v>1</v>
      </c>
      <c r="C3982" s="146" t="s">
        <v>12</v>
      </c>
      <c r="D3982" s="257">
        <v>45698</v>
      </c>
      <c r="E3982" s="146" t="s">
        <v>325</v>
      </c>
      <c r="F3982" s="154" t="s">
        <v>969</v>
      </c>
      <c r="G3982" s="155" t="s">
        <v>9121</v>
      </c>
      <c r="H3982" s="149">
        <v>0.4</v>
      </c>
      <c r="I3982" s="148"/>
      <c r="J3982" s="146" t="s">
        <v>96</v>
      </c>
      <c r="K3982" s="258">
        <v>45698.566666666702</v>
      </c>
      <c r="L3982" s="146" t="s">
        <v>97</v>
      </c>
      <c r="M3982" s="259"/>
      <c r="N3982" s="146" t="s">
        <v>97</v>
      </c>
      <c r="O3982" s="148" t="s">
        <v>9019</v>
      </c>
      <c r="P3982" s="150"/>
    </row>
    <row r="3983" spans="1:16" x14ac:dyDescent="0.25">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r="3984" spans="1:16" x14ac:dyDescent="0.25">
      <c r="A3984" s="144">
        <v>3986</v>
      </c>
      <c r="B3984" s="145">
        <v>1</v>
      </c>
      <c r="C3984" s="146" t="s">
        <v>12</v>
      </c>
      <c r="D3984" s="257">
        <v>45698</v>
      </c>
      <c r="E3984" s="146" t="s">
        <v>281</v>
      </c>
      <c r="F3984" s="154" t="s">
        <v>2188</v>
      </c>
      <c r="G3984" s="155" t="s">
        <v>9123</v>
      </c>
      <c r="H3984" s="149">
        <v>0.4</v>
      </c>
      <c r="I3984" s="148"/>
      <c r="J3984" s="146" t="s">
        <v>96</v>
      </c>
      <c r="K3984" s="258">
        <v>45698.607245370396</v>
      </c>
      <c r="L3984" s="146" t="s">
        <v>97</v>
      </c>
      <c r="M3984" s="259"/>
      <c r="N3984" s="146" t="s">
        <v>96</v>
      </c>
      <c r="O3984" s="148" t="s">
        <v>9019</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r="3986" spans="1:16" x14ac:dyDescent="0.25">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r="3987" spans="1:16" x14ac:dyDescent="0.25">
      <c r="A3987" s="144">
        <v>3989</v>
      </c>
      <c r="B3987" s="145">
        <v>3</v>
      </c>
      <c r="C3987" s="146" t="s">
        <v>94</v>
      </c>
      <c r="D3987" s="257">
        <v>45698</v>
      </c>
      <c r="E3987" s="146" t="s">
        <v>135</v>
      </c>
      <c r="F3987" s="154" t="s">
        <v>2182</v>
      </c>
      <c r="G3987" s="155" t="s">
        <v>8994</v>
      </c>
      <c r="H3987" s="149">
        <v>0.25</v>
      </c>
      <c r="I3987" s="148"/>
      <c r="J3987" s="146" t="s">
        <v>96</v>
      </c>
      <c r="K3987" s="258">
        <v>45698.596701388902</v>
      </c>
      <c r="L3987" s="146" t="s">
        <v>97</v>
      </c>
      <c r="M3987" s="259"/>
      <c r="N3987" s="146" t="s">
        <v>97</v>
      </c>
      <c r="O3987" s="148" t="s">
        <v>9019</v>
      </c>
      <c r="P3987" s="150"/>
    </row>
    <row r="3988" spans="1:16" x14ac:dyDescent="0.25">
      <c r="A3988" s="144">
        <v>3990</v>
      </c>
      <c r="B3988" s="145">
        <v>1</v>
      </c>
      <c r="C3988" s="146" t="s">
        <v>12</v>
      </c>
      <c r="D3988" s="257">
        <v>45698</v>
      </c>
      <c r="E3988" s="146" t="s">
        <v>684</v>
      </c>
      <c r="F3988" s="154" t="s">
        <v>973</v>
      </c>
      <c r="G3988" s="155" t="s">
        <v>9125</v>
      </c>
      <c r="H3988" s="149">
        <v>0.75</v>
      </c>
      <c r="I3988" s="148"/>
      <c r="J3988" s="146" t="s">
        <v>96</v>
      </c>
      <c r="K3988" s="258">
        <v>45698.607106481497</v>
      </c>
      <c r="L3988" s="146" t="s">
        <v>97</v>
      </c>
      <c r="M3988" s="259"/>
      <c r="N3988" s="146" t="s">
        <v>97</v>
      </c>
      <c r="O3988" s="148" t="s">
        <v>9019</v>
      </c>
      <c r="P3988" s="150"/>
    </row>
    <row r="3989" spans="1:16" x14ac:dyDescent="0.25">
      <c r="A3989" s="144">
        <v>3991</v>
      </c>
      <c r="B3989" s="145">
        <v>1</v>
      </c>
      <c r="C3989" s="146" t="s">
        <v>12</v>
      </c>
      <c r="D3989" s="257">
        <v>45698</v>
      </c>
      <c r="E3989" s="146" t="s">
        <v>1639</v>
      </c>
      <c r="F3989" s="154" t="s">
        <v>1640</v>
      </c>
      <c r="G3989" s="155" t="s">
        <v>9126</v>
      </c>
      <c r="H3989" s="149">
        <v>1</v>
      </c>
      <c r="I3989" s="148"/>
      <c r="J3989" s="146" t="s">
        <v>96</v>
      </c>
      <c r="K3989" s="258">
        <v>45698.644166666701</v>
      </c>
      <c r="L3989" s="146" t="s">
        <v>97</v>
      </c>
      <c r="M3989" s="259"/>
      <c r="N3989" s="146" t="s">
        <v>97</v>
      </c>
      <c r="O3989" s="148" t="s">
        <v>9019</v>
      </c>
      <c r="P3989" s="150"/>
    </row>
    <row r="3990" spans="1:16" x14ac:dyDescent="0.25">
      <c r="A3990" s="144">
        <v>3992</v>
      </c>
      <c r="B3990" s="145">
        <v>2</v>
      </c>
      <c r="C3990" s="146" t="s">
        <v>13</v>
      </c>
      <c r="D3990" s="257">
        <v>45698</v>
      </c>
      <c r="E3990" s="146" t="s">
        <v>332</v>
      </c>
      <c r="F3990" s="154" t="s">
        <v>911</v>
      </c>
      <c r="G3990" s="155" t="s">
        <v>9127</v>
      </c>
      <c r="H3990" s="149">
        <v>0.4</v>
      </c>
      <c r="I3990" s="148"/>
      <c r="J3990" s="146" t="s">
        <v>96</v>
      </c>
      <c r="K3990" s="258">
        <v>45698.647141203699</v>
      </c>
      <c r="L3990" s="146" t="s">
        <v>97</v>
      </c>
      <c r="M3990" s="259"/>
      <c r="N3990" s="146" t="s">
        <v>97</v>
      </c>
      <c r="O3990" s="148" t="s">
        <v>9019</v>
      </c>
      <c r="P3990" s="150"/>
    </row>
    <row r="3991" spans="1:16" x14ac:dyDescent="0.25">
      <c r="A3991" s="144">
        <v>3993</v>
      </c>
      <c r="B3991" s="145">
        <v>1</v>
      </c>
      <c r="C3991" s="146" t="s">
        <v>12</v>
      </c>
      <c r="D3991" s="257">
        <v>45698</v>
      </c>
      <c r="E3991" s="146" t="s">
        <v>753</v>
      </c>
      <c r="F3991" s="154" t="s">
        <v>960</v>
      </c>
      <c r="G3991" s="155" t="s">
        <v>9128</v>
      </c>
      <c r="H3991" s="149">
        <v>0.5</v>
      </c>
      <c r="I3991" s="148"/>
      <c r="J3991" s="146" t="s">
        <v>96</v>
      </c>
      <c r="K3991" s="258">
        <v>45698.686550925901</v>
      </c>
      <c r="L3991" s="146" t="s">
        <v>97</v>
      </c>
      <c r="M3991" s="259"/>
      <c r="N3991" s="146" t="s">
        <v>97</v>
      </c>
      <c r="O3991" s="148" t="s">
        <v>9019</v>
      </c>
      <c r="P3991" s="150"/>
    </row>
    <row r="3992" spans="1:16" x14ac:dyDescent="0.25">
      <c r="A3992" s="144">
        <v>3994</v>
      </c>
      <c r="B3992" s="145">
        <v>2</v>
      </c>
      <c r="C3992" s="146" t="s">
        <v>13</v>
      </c>
      <c r="D3992" s="257">
        <v>45698</v>
      </c>
      <c r="E3992" s="146" t="s">
        <v>367</v>
      </c>
      <c r="F3992" s="154" t="s">
        <v>2385</v>
      </c>
      <c r="G3992" s="155" t="s">
        <v>9129</v>
      </c>
      <c r="H3992" s="149">
        <v>0.3</v>
      </c>
      <c r="I3992" s="148"/>
      <c r="J3992" s="146" t="s">
        <v>96</v>
      </c>
      <c r="K3992" s="258">
        <v>45698.687835648103</v>
      </c>
      <c r="L3992" s="146" t="s">
        <v>97</v>
      </c>
      <c r="M3992" s="259"/>
      <c r="N3992" s="146" t="s">
        <v>97</v>
      </c>
      <c r="O3992" s="148" t="s">
        <v>9019</v>
      </c>
      <c r="P3992" s="150"/>
    </row>
    <row r="3993" spans="1:16" x14ac:dyDescent="0.25">
      <c r="A3993" s="144">
        <v>3995</v>
      </c>
      <c r="B3993" s="145">
        <v>1</v>
      </c>
      <c r="C3993" s="146" t="s">
        <v>12</v>
      </c>
      <c r="D3993" s="257">
        <v>45698</v>
      </c>
      <c r="E3993" s="146" t="s">
        <v>260</v>
      </c>
      <c r="F3993" s="154" t="s">
        <v>968</v>
      </c>
      <c r="G3993" s="155" t="s">
        <v>9130</v>
      </c>
      <c r="H3993" s="149">
        <v>0.5</v>
      </c>
      <c r="I3993" s="148"/>
      <c r="J3993" s="146" t="s">
        <v>96</v>
      </c>
      <c r="K3993" s="258">
        <v>45698.704988425903</v>
      </c>
      <c r="L3993" s="146" t="s">
        <v>97</v>
      </c>
      <c r="M3993" s="259"/>
      <c r="N3993" s="146" t="s">
        <v>97</v>
      </c>
      <c r="O3993" s="148" t="s">
        <v>9019</v>
      </c>
      <c r="P3993" s="150"/>
    </row>
    <row r="3994" spans="1:16" x14ac:dyDescent="0.25">
      <c r="A3994" s="144">
        <v>3996</v>
      </c>
      <c r="B3994" s="145">
        <v>1</v>
      </c>
      <c r="C3994" s="146" t="s">
        <v>12</v>
      </c>
      <c r="D3994" s="257">
        <v>45698</v>
      </c>
      <c r="E3994" s="146" t="s">
        <v>291</v>
      </c>
      <c r="F3994" s="154" t="s">
        <v>2460</v>
      </c>
      <c r="G3994" s="155" t="s">
        <v>9131</v>
      </c>
      <c r="H3994" s="149">
        <v>0.75</v>
      </c>
      <c r="I3994" s="148"/>
      <c r="J3994" s="146" t="s">
        <v>96</v>
      </c>
      <c r="K3994" s="258">
        <v>45698.725914351897</v>
      </c>
      <c r="L3994" s="146" t="s">
        <v>97</v>
      </c>
      <c r="M3994" s="259"/>
      <c r="N3994" s="146" t="s">
        <v>97</v>
      </c>
      <c r="O3994" s="148" t="s">
        <v>9019</v>
      </c>
      <c r="P3994" s="150"/>
    </row>
    <row r="3995" spans="1:16" x14ac:dyDescent="0.2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r="3996" spans="1:16" x14ac:dyDescent="0.25">
      <c r="A3996" s="144">
        <v>3998</v>
      </c>
      <c r="B3996" s="145">
        <v>4</v>
      </c>
      <c r="C3996" s="146" t="s">
        <v>388</v>
      </c>
      <c r="D3996" s="257">
        <v>45698</v>
      </c>
      <c r="E3996" s="146" t="s">
        <v>187</v>
      </c>
      <c r="F3996" s="154" t="s">
        <v>2185</v>
      </c>
      <c r="G3996" s="155" t="s">
        <v>9132</v>
      </c>
      <c r="H3996" s="149">
        <v>0.75</v>
      </c>
      <c r="I3996" s="148"/>
      <c r="J3996" s="146" t="s">
        <v>96</v>
      </c>
      <c r="K3996" s="258">
        <v>45698.726712962998</v>
      </c>
      <c r="L3996" s="146" t="s">
        <v>97</v>
      </c>
      <c r="M3996" s="259"/>
      <c r="N3996" s="146" t="s">
        <v>97</v>
      </c>
      <c r="O3996" s="148" t="s">
        <v>9019</v>
      </c>
      <c r="P3996" s="150"/>
    </row>
    <row r="3997" spans="1:16" x14ac:dyDescent="0.25">
      <c r="A3997" s="144">
        <v>3999</v>
      </c>
      <c r="B3997" s="145">
        <v>4</v>
      </c>
      <c r="C3997" s="146" t="s">
        <v>388</v>
      </c>
      <c r="D3997" s="257">
        <v>45698</v>
      </c>
      <c r="E3997" s="146" t="s">
        <v>281</v>
      </c>
      <c r="F3997" s="154" t="s">
        <v>2188</v>
      </c>
      <c r="G3997" s="155" t="s">
        <v>9133</v>
      </c>
      <c r="H3997" s="149">
        <v>1.7</v>
      </c>
      <c r="I3997" s="148"/>
      <c r="J3997" s="146" t="s">
        <v>96</v>
      </c>
      <c r="K3997" s="258">
        <v>45698.728599536997</v>
      </c>
      <c r="L3997" s="146" t="s">
        <v>97</v>
      </c>
      <c r="M3997" s="259"/>
      <c r="N3997" s="146" t="s">
        <v>97</v>
      </c>
      <c r="O3997" s="148" t="s">
        <v>9019</v>
      </c>
      <c r="P3997" s="150"/>
    </row>
    <row r="3998" spans="1:16" x14ac:dyDescent="0.25">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r="3999" spans="1:16" x14ac:dyDescent="0.25">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r="4000" spans="1:16" x14ac:dyDescent="0.25">
      <c r="A4000" s="144">
        <v>4002</v>
      </c>
      <c r="B4000" s="145">
        <v>4</v>
      </c>
      <c r="C4000" s="146" t="s">
        <v>388</v>
      </c>
      <c r="D4000" s="257">
        <v>45698</v>
      </c>
      <c r="E4000" s="146" t="s">
        <v>291</v>
      </c>
      <c r="F4000" s="154" t="s">
        <v>2460</v>
      </c>
      <c r="G4000" s="155" t="s">
        <v>9134</v>
      </c>
      <c r="H4000" s="149">
        <v>0.4</v>
      </c>
      <c r="I4000" s="148"/>
      <c r="J4000" s="146" t="s">
        <v>96</v>
      </c>
      <c r="K4000" s="258">
        <v>45698.729930555601</v>
      </c>
      <c r="L4000" s="146" t="s">
        <v>97</v>
      </c>
      <c r="M4000" s="259"/>
      <c r="N4000" s="146" t="s">
        <v>97</v>
      </c>
      <c r="O4000" s="148" t="s">
        <v>9019</v>
      </c>
      <c r="P4000" s="150"/>
    </row>
    <row r="4001" spans="1:16" x14ac:dyDescent="0.25">
      <c r="A4001" s="144">
        <v>4003</v>
      </c>
      <c r="B4001" s="145">
        <v>4</v>
      </c>
      <c r="C4001" s="146" t="s">
        <v>388</v>
      </c>
      <c r="D4001" s="257">
        <v>45698</v>
      </c>
      <c r="E4001" s="146" t="s">
        <v>111</v>
      </c>
      <c r="F4001" s="154" t="s">
        <v>3017</v>
      </c>
      <c r="G4001" s="155" t="s">
        <v>9135</v>
      </c>
      <c r="H4001" s="149">
        <v>1</v>
      </c>
      <c r="I4001" s="148"/>
      <c r="J4001" s="146" t="s">
        <v>97</v>
      </c>
      <c r="K4001" s="258">
        <v>45698.730208333298</v>
      </c>
      <c r="L4001" s="146" t="s">
        <v>97</v>
      </c>
      <c r="M4001" s="259"/>
      <c r="N4001" s="146" t="s">
        <v>97</v>
      </c>
      <c r="O4001" s="148" t="s">
        <v>9019</v>
      </c>
      <c r="P4001" s="150"/>
    </row>
    <row r="4002" spans="1:16" x14ac:dyDescent="0.25">
      <c r="A4002" s="144">
        <v>4004</v>
      </c>
      <c r="B4002" s="145">
        <v>4</v>
      </c>
      <c r="C4002" s="146" t="s">
        <v>388</v>
      </c>
      <c r="D4002" s="257">
        <v>45698</v>
      </c>
      <c r="E4002" s="146" t="s">
        <v>424</v>
      </c>
      <c r="F4002" s="154" t="s">
        <v>2191</v>
      </c>
      <c r="G4002" s="155" t="s">
        <v>9136</v>
      </c>
      <c r="H4002" s="149">
        <v>0.5</v>
      </c>
      <c r="I4002" s="148"/>
      <c r="J4002" s="146" t="s">
        <v>96</v>
      </c>
      <c r="K4002" s="258">
        <v>45698.730520833298</v>
      </c>
      <c r="L4002" s="146" t="s">
        <v>97</v>
      </c>
      <c r="M4002" s="259"/>
      <c r="N4002" s="146" t="s">
        <v>97</v>
      </c>
      <c r="O4002" s="148" t="s">
        <v>9019</v>
      </c>
      <c r="P4002" s="150"/>
    </row>
    <row r="4003" spans="1:16" x14ac:dyDescent="0.25">
      <c r="A4003" s="144">
        <v>4005</v>
      </c>
      <c r="B4003" s="145">
        <v>4</v>
      </c>
      <c r="C4003" s="146" t="s">
        <v>388</v>
      </c>
      <c r="D4003" s="257">
        <v>45698</v>
      </c>
      <c r="E4003" s="146" t="s">
        <v>197</v>
      </c>
      <c r="F4003" s="154" t="s">
        <v>198</v>
      </c>
      <c r="G4003" s="155" t="s">
        <v>9137</v>
      </c>
      <c r="H4003" s="149">
        <v>0.5</v>
      </c>
      <c r="I4003" s="148"/>
      <c r="J4003" s="146" t="s">
        <v>96</v>
      </c>
      <c r="K4003" s="258">
        <v>45698.730787036999</v>
      </c>
      <c r="L4003" s="146" t="s">
        <v>97</v>
      </c>
      <c r="M4003" s="259"/>
      <c r="N4003" s="146" t="s">
        <v>97</v>
      </c>
      <c r="O4003" s="148" t="s">
        <v>9019</v>
      </c>
      <c r="P4003" s="150"/>
    </row>
    <row r="4004" spans="1:16" x14ac:dyDescent="0.25">
      <c r="A4004" s="144">
        <v>4006</v>
      </c>
      <c r="B4004" s="145">
        <v>4</v>
      </c>
      <c r="C4004" s="146" t="s">
        <v>388</v>
      </c>
      <c r="D4004" s="257">
        <v>45698</v>
      </c>
      <c r="E4004" s="146" t="s">
        <v>301</v>
      </c>
      <c r="F4004" s="154" t="s">
        <v>1433</v>
      </c>
      <c r="G4004" s="155" t="s">
        <v>9138</v>
      </c>
      <c r="H4004" s="149">
        <v>1</v>
      </c>
      <c r="I4004" s="148"/>
      <c r="J4004" s="146" t="s">
        <v>96</v>
      </c>
      <c r="K4004" s="258">
        <v>45698.731238425898</v>
      </c>
      <c r="L4004" s="146" t="s">
        <v>97</v>
      </c>
      <c r="M4004" s="259"/>
      <c r="N4004" s="146" t="s">
        <v>97</v>
      </c>
      <c r="O4004" s="148" t="s">
        <v>9019</v>
      </c>
      <c r="P4004" s="150"/>
    </row>
    <row r="4005" spans="1:16" x14ac:dyDescent="0.25">
      <c r="A4005" s="144">
        <v>4007</v>
      </c>
      <c r="B4005" s="145">
        <v>4</v>
      </c>
      <c r="C4005" s="146" t="s">
        <v>388</v>
      </c>
      <c r="D4005" s="257">
        <v>45698</v>
      </c>
      <c r="E4005" s="146" t="s">
        <v>111</v>
      </c>
      <c r="F4005" s="154" t="s">
        <v>3017</v>
      </c>
      <c r="G4005" s="155" t="s">
        <v>9139</v>
      </c>
      <c r="H4005" s="149">
        <v>0.75</v>
      </c>
      <c r="I4005" s="148"/>
      <c r="J4005" s="146" t="s">
        <v>97</v>
      </c>
      <c r="K4005" s="258">
        <v>45698.731898148202</v>
      </c>
      <c r="L4005" s="146" t="s">
        <v>97</v>
      </c>
      <c r="M4005" s="259"/>
      <c r="N4005" s="146" t="s">
        <v>97</v>
      </c>
      <c r="O4005" s="148" t="s">
        <v>9019</v>
      </c>
      <c r="P4005" s="150"/>
    </row>
    <row r="4006" spans="1:16" x14ac:dyDescent="0.25">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r="4007" spans="1:16" x14ac:dyDescent="0.25">
      <c r="A4007" s="144">
        <v>4009</v>
      </c>
      <c r="B4007" s="145">
        <v>1</v>
      </c>
      <c r="C4007" s="146" t="s">
        <v>12</v>
      </c>
      <c r="D4007" s="257">
        <v>45698</v>
      </c>
      <c r="E4007" s="146" t="s">
        <v>2455</v>
      </c>
      <c r="F4007" s="154" t="s">
        <v>2456</v>
      </c>
      <c r="G4007" s="155" t="s">
        <v>9141</v>
      </c>
      <c r="H4007" s="149">
        <v>0.4</v>
      </c>
      <c r="I4007" s="148"/>
      <c r="J4007" s="146" t="s">
        <v>96</v>
      </c>
      <c r="K4007" s="258">
        <v>45698.745520833298</v>
      </c>
      <c r="L4007" s="146" t="s">
        <v>97</v>
      </c>
      <c r="M4007" s="259"/>
      <c r="N4007" s="146" t="s">
        <v>97</v>
      </c>
      <c r="O4007" s="148" t="s">
        <v>9019</v>
      </c>
      <c r="P4007" s="150"/>
    </row>
    <row r="4008" spans="1:16" x14ac:dyDescent="0.25">
      <c r="A4008" s="144">
        <v>4010</v>
      </c>
      <c r="B4008" s="145">
        <v>1</v>
      </c>
      <c r="C4008" s="146" t="s">
        <v>12</v>
      </c>
      <c r="D4008" s="257">
        <v>45698</v>
      </c>
      <c r="E4008" s="146" t="s">
        <v>498</v>
      </c>
      <c r="F4008" s="154" t="s">
        <v>894</v>
      </c>
      <c r="G4008" s="155" t="s">
        <v>9142</v>
      </c>
      <c r="H4008" s="149">
        <v>0.4</v>
      </c>
      <c r="I4008" s="148"/>
      <c r="J4008" s="146" t="s">
        <v>96</v>
      </c>
      <c r="K4008" s="258">
        <v>45698.750069444402</v>
      </c>
      <c r="L4008" s="146" t="s">
        <v>97</v>
      </c>
      <c r="M4008" s="259"/>
      <c r="N4008" s="146" t="s">
        <v>97</v>
      </c>
      <c r="O4008" s="148" t="s">
        <v>9019</v>
      </c>
      <c r="P4008" s="150"/>
    </row>
    <row r="4009" spans="1:16" x14ac:dyDescent="0.25">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r="4010" spans="1:16" x14ac:dyDescent="0.25">
      <c r="A4010" s="144">
        <v>4012</v>
      </c>
      <c r="B4010" s="145">
        <v>1</v>
      </c>
      <c r="C4010" s="146" t="s">
        <v>12</v>
      </c>
      <c r="D4010" s="257">
        <v>45699</v>
      </c>
      <c r="E4010" s="146" t="s">
        <v>149</v>
      </c>
      <c r="F4010" s="154" t="s">
        <v>2327</v>
      </c>
      <c r="G4010" s="155" t="s">
        <v>9154</v>
      </c>
      <c r="H4010" s="149">
        <v>0.4</v>
      </c>
      <c r="I4010" s="148"/>
      <c r="J4010" s="146" t="s">
        <v>96</v>
      </c>
      <c r="K4010" s="258">
        <v>45699.232245370396</v>
      </c>
      <c r="L4010" s="146" t="s">
        <v>97</v>
      </c>
      <c r="M4010" s="259"/>
      <c r="N4010" s="146" t="s">
        <v>97</v>
      </c>
      <c r="O4010" s="148" t="s">
        <v>9019</v>
      </c>
      <c r="P4010" s="150"/>
    </row>
    <row r="4011" spans="1:16" x14ac:dyDescent="0.25">
      <c r="A4011" s="144">
        <v>4013</v>
      </c>
      <c r="B4011" s="145">
        <v>1</v>
      </c>
      <c r="C4011" s="146" t="s">
        <v>12</v>
      </c>
      <c r="D4011" s="257">
        <v>45699</v>
      </c>
      <c r="E4011" s="146" t="s">
        <v>332</v>
      </c>
      <c r="F4011" s="154" t="s">
        <v>911</v>
      </c>
      <c r="G4011" s="155" t="s">
        <v>9155</v>
      </c>
      <c r="H4011" s="149">
        <v>0.4</v>
      </c>
      <c r="I4011" s="148"/>
      <c r="J4011" s="146" t="s">
        <v>96</v>
      </c>
      <c r="K4011" s="258">
        <v>45699.438750000001</v>
      </c>
      <c r="L4011" s="146" t="s">
        <v>97</v>
      </c>
      <c r="M4011" s="259"/>
      <c r="N4011" s="146" t="s">
        <v>97</v>
      </c>
      <c r="O4011" s="148" t="s">
        <v>9019</v>
      </c>
      <c r="P4011" s="150"/>
    </row>
    <row r="4012" spans="1:16" x14ac:dyDescent="0.25">
      <c r="A4012" s="144">
        <v>4014</v>
      </c>
      <c r="B4012" s="145">
        <v>1</v>
      </c>
      <c r="C4012" s="146" t="s">
        <v>12</v>
      </c>
      <c r="D4012" s="257">
        <v>45699</v>
      </c>
      <c r="E4012" s="146" t="s">
        <v>477</v>
      </c>
      <c r="F4012" s="154" t="s">
        <v>2462</v>
      </c>
      <c r="G4012" s="155" t="s">
        <v>9156</v>
      </c>
      <c r="H4012" s="149">
        <v>0.4</v>
      </c>
      <c r="I4012" s="148"/>
      <c r="J4012" s="146" t="s">
        <v>96</v>
      </c>
      <c r="K4012" s="258">
        <v>45699.439004629603</v>
      </c>
      <c r="L4012" s="146" t="s">
        <v>97</v>
      </c>
      <c r="M4012" s="259"/>
      <c r="N4012" s="146" t="s">
        <v>97</v>
      </c>
      <c r="O4012" s="148" t="s">
        <v>9019</v>
      </c>
      <c r="P4012" s="150"/>
    </row>
    <row r="4013" spans="1:16" x14ac:dyDescent="0.25">
      <c r="A4013" s="144">
        <v>4015</v>
      </c>
      <c r="B4013" s="145">
        <v>1</v>
      </c>
      <c r="C4013" s="146" t="s">
        <v>12</v>
      </c>
      <c r="D4013" s="257">
        <v>45699</v>
      </c>
      <c r="E4013" s="146" t="s">
        <v>2312</v>
      </c>
      <c r="F4013" s="154" t="s">
        <v>2313</v>
      </c>
      <c r="G4013" s="155" t="s">
        <v>9157</v>
      </c>
      <c r="H4013" s="149">
        <v>0.25</v>
      </c>
      <c r="I4013" s="148"/>
      <c r="J4013" s="146" t="s">
        <v>96</v>
      </c>
      <c r="K4013" s="258">
        <v>45699.444942129601</v>
      </c>
      <c r="L4013" s="146" t="s">
        <v>97</v>
      </c>
      <c r="M4013" s="259"/>
      <c r="N4013" s="146" t="s">
        <v>97</v>
      </c>
      <c r="O4013" s="148" t="s">
        <v>9019</v>
      </c>
      <c r="P4013" s="150"/>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9019</v>
      </c>
      <c r="P4014" s="150"/>
    </row>
    <row r="4015" spans="1:16" x14ac:dyDescent="0.25">
      <c r="A4015" s="144">
        <v>4017</v>
      </c>
      <c r="B4015" s="145">
        <v>1</v>
      </c>
      <c r="C4015" s="146" t="s">
        <v>12</v>
      </c>
      <c r="D4015" s="257">
        <v>45699</v>
      </c>
      <c r="E4015" s="146" t="s">
        <v>8877</v>
      </c>
      <c r="F4015" s="154" t="s">
        <v>8878</v>
      </c>
      <c r="G4015" s="155" t="s">
        <v>9158</v>
      </c>
      <c r="H4015" s="149">
        <v>0.5</v>
      </c>
      <c r="I4015" s="148"/>
      <c r="J4015" s="146" t="s">
        <v>96</v>
      </c>
      <c r="K4015" s="258">
        <v>45699.454189814802</v>
      </c>
      <c r="L4015" s="146" t="s">
        <v>97</v>
      </c>
      <c r="M4015" s="259"/>
      <c r="N4015" s="146" t="s">
        <v>97</v>
      </c>
      <c r="O4015" s="148" t="s">
        <v>9019</v>
      </c>
      <c r="P4015" s="150"/>
    </row>
    <row r="4016" spans="1:16" x14ac:dyDescent="0.25">
      <c r="A4016" s="144">
        <v>4018</v>
      </c>
      <c r="B4016" s="145">
        <v>1</v>
      </c>
      <c r="C4016" s="146" t="s">
        <v>12</v>
      </c>
      <c r="D4016" s="257">
        <v>45699</v>
      </c>
      <c r="E4016" s="146" t="s">
        <v>376</v>
      </c>
      <c r="F4016" s="154" t="s">
        <v>2386</v>
      </c>
      <c r="G4016" s="155" t="s">
        <v>9159</v>
      </c>
      <c r="H4016" s="149">
        <v>1</v>
      </c>
      <c r="I4016" s="148"/>
      <c r="J4016" s="146" t="s">
        <v>96</v>
      </c>
      <c r="K4016" s="258">
        <v>45699.709143518499</v>
      </c>
      <c r="L4016" s="146" t="s">
        <v>97</v>
      </c>
      <c r="M4016" s="259"/>
      <c r="N4016" s="146" t="s">
        <v>97</v>
      </c>
      <c r="O4016" s="148" t="s">
        <v>9019</v>
      </c>
      <c r="P4016" s="150"/>
    </row>
    <row r="4017" spans="1:16" x14ac:dyDescent="0.25">
      <c r="A4017" s="144">
        <v>4019</v>
      </c>
      <c r="B4017" s="145">
        <v>2</v>
      </c>
      <c r="C4017" s="146" t="s">
        <v>13</v>
      </c>
      <c r="D4017" s="257">
        <v>45699</v>
      </c>
      <c r="E4017" s="146" t="s">
        <v>111</v>
      </c>
      <c r="F4017" s="154" t="s">
        <v>3017</v>
      </c>
      <c r="G4017" s="155" t="s">
        <v>9160</v>
      </c>
      <c r="H4017" s="149">
        <v>6.1</v>
      </c>
      <c r="I4017" s="148"/>
      <c r="J4017" s="146" t="s">
        <v>97</v>
      </c>
      <c r="K4017" s="258">
        <v>45699.664502314801</v>
      </c>
      <c r="L4017" s="146" t="s">
        <v>97</v>
      </c>
      <c r="M4017" s="259"/>
      <c r="N4017" s="146" t="s">
        <v>97</v>
      </c>
      <c r="O4017" s="148" t="s">
        <v>9019</v>
      </c>
      <c r="P4017" s="150"/>
    </row>
    <row r="4018" spans="1:16" x14ac:dyDescent="0.25">
      <c r="A4018" s="144">
        <v>4020</v>
      </c>
      <c r="B4018" s="145">
        <v>1</v>
      </c>
      <c r="C4018" s="146" t="s">
        <v>12</v>
      </c>
      <c r="D4018" s="257">
        <v>45699</v>
      </c>
      <c r="E4018" s="146" t="s">
        <v>281</v>
      </c>
      <c r="F4018" s="154" t="s">
        <v>2188</v>
      </c>
      <c r="G4018" s="155" t="s">
        <v>9161</v>
      </c>
      <c r="H4018" s="149">
        <v>0.5</v>
      </c>
      <c r="I4018" s="148"/>
      <c r="J4018" s="146" t="s">
        <v>96</v>
      </c>
      <c r="K4018" s="258">
        <v>45699.483171296299</v>
      </c>
      <c r="L4018" s="146" t="s">
        <v>97</v>
      </c>
      <c r="M4018" s="259"/>
      <c r="N4018" s="146" t="s">
        <v>97</v>
      </c>
      <c r="O4018" s="148" t="s">
        <v>9019</v>
      </c>
      <c r="P4018" s="150"/>
    </row>
    <row r="4019" spans="1:16" x14ac:dyDescent="0.25">
      <c r="A4019" s="144">
        <v>4021</v>
      </c>
      <c r="B4019" s="145">
        <v>1</v>
      </c>
      <c r="C4019" s="146" t="s">
        <v>12</v>
      </c>
      <c r="D4019" s="257">
        <v>45699</v>
      </c>
      <c r="E4019" s="146" t="s">
        <v>245</v>
      </c>
      <c r="F4019" s="154" t="s">
        <v>2459</v>
      </c>
      <c r="G4019" s="155" t="s">
        <v>9162</v>
      </c>
      <c r="H4019" s="149">
        <v>0.4</v>
      </c>
      <c r="I4019" s="148"/>
      <c r="J4019" s="146" t="s">
        <v>96</v>
      </c>
      <c r="K4019" s="258">
        <v>45699.510208333297</v>
      </c>
      <c r="L4019" s="146" t="s">
        <v>97</v>
      </c>
      <c r="M4019" s="259"/>
      <c r="N4019" s="146" t="s">
        <v>97</v>
      </c>
      <c r="O4019" s="148" t="s">
        <v>9019</v>
      </c>
      <c r="P4019" s="150"/>
    </row>
    <row r="4020" spans="1:16" x14ac:dyDescent="0.25">
      <c r="A4020" s="144">
        <v>4022</v>
      </c>
      <c r="B4020" s="145">
        <v>1</v>
      </c>
      <c r="C4020" s="146" t="s">
        <v>12</v>
      </c>
      <c r="D4020" s="257">
        <v>45699</v>
      </c>
      <c r="E4020" s="146" t="s">
        <v>9118</v>
      </c>
      <c r="F4020" s="154" t="s">
        <v>9119</v>
      </c>
      <c r="G4020" s="155" t="s">
        <v>9163</v>
      </c>
      <c r="H4020" s="149">
        <v>0.4</v>
      </c>
      <c r="I4020" s="148"/>
      <c r="J4020" s="146" t="s">
        <v>96</v>
      </c>
      <c r="K4020" s="258">
        <v>45699.511712963002</v>
      </c>
      <c r="L4020" s="146" t="s">
        <v>97</v>
      </c>
      <c r="M4020" s="259"/>
      <c r="N4020" s="146" t="s">
        <v>97</v>
      </c>
      <c r="O4020" s="148" t="s">
        <v>9019</v>
      </c>
      <c r="P4020" s="150"/>
    </row>
    <row r="4021" spans="1:16" x14ac:dyDescent="0.25">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r="4022" spans="1:16" x14ac:dyDescent="0.25">
      <c r="A4022" s="144">
        <v>4024</v>
      </c>
      <c r="B4022" s="145">
        <v>1</v>
      </c>
      <c r="C4022" s="146" t="s">
        <v>12</v>
      </c>
      <c r="D4022" s="257">
        <v>45699</v>
      </c>
      <c r="E4022" s="146" t="s">
        <v>151</v>
      </c>
      <c r="F4022" s="154" t="s">
        <v>457</v>
      </c>
      <c r="G4022" s="155" t="s">
        <v>9165</v>
      </c>
      <c r="H4022" s="149">
        <v>0.5</v>
      </c>
      <c r="I4022" s="148"/>
      <c r="J4022" s="146" t="s">
        <v>96</v>
      </c>
      <c r="K4022" s="258">
        <v>45699.551203703697</v>
      </c>
      <c r="L4022" s="146" t="s">
        <v>97</v>
      </c>
      <c r="M4022" s="259"/>
      <c r="N4022" s="146" t="s">
        <v>97</v>
      </c>
      <c r="O4022" s="148" t="s">
        <v>9019</v>
      </c>
      <c r="P4022" s="150"/>
    </row>
    <row r="4023" spans="1:16" x14ac:dyDescent="0.25">
      <c r="A4023" s="144">
        <v>4025</v>
      </c>
      <c r="B4023" s="145">
        <v>1</v>
      </c>
      <c r="C4023" s="146" t="s">
        <v>12</v>
      </c>
      <c r="D4023" s="257">
        <v>45699</v>
      </c>
      <c r="E4023" s="146" t="s">
        <v>6817</v>
      </c>
      <c r="F4023" s="154" t="s">
        <v>6818</v>
      </c>
      <c r="G4023" s="155" t="s">
        <v>9166</v>
      </c>
      <c r="H4023" s="149">
        <v>1.25</v>
      </c>
      <c r="I4023" s="148"/>
      <c r="J4023" s="146" t="s">
        <v>96</v>
      </c>
      <c r="K4023" s="258">
        <v>45699.580752314803</v>
      </c>
      <c r="L4023" s="146" t="s">
        <v>97</v>
      </c>
      <c r="M4023" s="259"/>
      <c r="N4023" s="146" t="s">
        <v>97</v>
      </c>
      <c r="O4023" s="148" t="s">
        <v>9019</v>
      </c>
      <c r="P4023" s="150"/>
    </row>
    <row r="4024" spans="1:16" x14ac:dyDescent="0.25">
      <c r="A4024" s="144">
        <v>4026</v>
      </c>
      <c r="B4024" s="145">
        <v>1</v>
      </c>
      <c r="C4024" s="146" t="s">
        <v>12</v>
      </c>
      <c r="D4024" s="257">
        <v>45699</v>
      </c>
      <c r="E4024" s="146" t="s">
        <v>301</v>
      </c>
      <c r="F4024" s="154" t="s">
        <v>1433</v>
      </c>
      <c r="G4024" s="155" t="s">
        <v>9167</v>
      </c>
      <c r="H4024" s="149">
        <v>0.4</v>
      </c>
      <c r="I4024" s="148"/>
      <c r="J4024" s="146" t="s">
        <v>96</v>
      </c>
      <c r="K4024" s="258">
        <v>45699.583530092597</v>
      </c>
      <c r="L4024" s="146" t="s">
        <v>97</v>
      </c>
      <c r="M4024" s="259"/>
      <c r="N4024" s="146" t="s">
        <v>97</v>
      </c>
      <c r="O4024" s="148" t="s">
        <v>9019</v>
      </c>
      <c r="P4024" s="150"/>
    </row>
    <row r="4025" spans="1:16" x14ac:dyDescent="0.25">
      <c r="A4025" s="144">
        <v>4027</v>
      </c>
      <c r="B4025" s="145">
        <v>1</v>
      </c>
      <c r="C4025" s="146" t="s">
        <v>12</v>
      </c>
      <c r="D4025" s="257">
        <v>45699</v>
      </c>
      <c r="E4025" s="146" t="s">
        <v>332</v>
      </c>
      <c r="F4025" s="154" t="s">
        <v>911</v>
      </c>
      <c r="G4025" s="155" t="s">
        <v>9168</v>
      </c>
      <c r="H4025" s="149">
        <v>0.5</v>
      </c>
      <c r="I4025" s="148"/>
      <c r="J4025" s="146" t="s">
        <v>96</v>
      </c>
      <c r="K4025" s="258">
        <v>45699.638935185198</v>
      </c>
      <c r="L4025" s="146" t="s">
        <v>97</v>
      </c>
      <c r="M4025" s="259"/>
      <c r="N4025" s="146" t="s">
        <v>97</v>
      </c>
      <c r="O4025" s="148" t="s">
        <v>9019</v>
      </c>
      <c r="P4025" s="150"/>
    </row>
    <row r="4026" spans="1:16" x14ac:dyDescent="0.25">
      <c r="A4026" s="144">
        <v>4028</v>
      </c>
      <c r="B4026" s="145">
        <v>3</v>
      </c>
      <c r="C4026" s="146" t="s">
        <v>94</v>
      </c>
      <c r="D4026" s="257">
        <v>45699</v>
      </c>
      <c r="E4026" s="146" t="s">
        <v>655</v>
      </c>
      <c r="F4026" s="154" t="s">
        <v>6146</v>
      </c>
      <c r="G4026" s="155" t="s">
        <v>9169</v>
      </c>
      <c r="H4026" s="149">
        <v>0.25</v>
      </c>
      <c r="I4026" s="148"/>
      <c r="J4026" s="146" t="s">
        <v>96</v>
      </c>
      <c r="K4026" s="258">
        <v>45699.659155092602</v>
      </c>
      <c r="L4026" s="146" t="s">
        <v>97</v>
      </c>
      <c r="M4026" s="259"/>
      <c r="N4026" s="146" t="s">
        <v>97</v>
      </c>
      <c r="O4026" s="148" t="s">
        <v>9019</v>
      </c>
      <c r="P4026" s="150"/>
    </row>
    <row r="4027" spans="1:16" x14ac:dyDescent="0.25">
      <c r="A4027" s="144">
        <v>4029</v>
      </c>
      <c r="B4027" s="145">
        <v>3</v>
      </c>
      <c r="C4027" s="146" t="s">
        <v>94</v>
      </c>
      <c r="D4027" s="257">
        <v>45699</v>
      </c>
      <c r="E4027" s="146" t="s">
        <v>570</v>
      </c>
      <c r="F4027" s="154" t="s">
        <v>3018</v>
      </c>
      <c r="G4027" s="155" t="s">
        <v>9170</v>
      </c>
      <c r="H4027" s="149">
        <v>0.5</v>
      </c>
      <c r="I4027" s="148"/>
      <c r="J4027" s="146" t="s">
        <v>96</v>
      </c>
      <c r="K4027" s="258">
        <v>45699.659525463001</v>
      </c>
      <c r="L4027" s="146" t="s">
        <v>97</v>
      </c>
      <c r="M4027" s="259"/>
      <c r="N4027" s="146" t="s">
        <v>97</v>
      </c>
      <c r="O4027" s="148" t="s">
        <v>9019</v>
      </c>
      <c r="P4027" s="150"/>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9019</v>
      </c>
      <c r="P4028" s="150"/>
    </row>
    <row r="4029" spans="1:16" x14ac:dyDescent="0.25">
      <c r="A4029" s="144">
        <v>4031</v>
      </c>
      <c r="B4029" s="145">
        <v>3</v>
      </c>
      <c r="C4029" s="146" t="s">
        <v>94</v>
      </c>
      <c r="D4029" s="257">
        <v>45699</v>
      </c>
      <c r="E4029" s="146" t="s">
        <v>108</v>
      </c>
      <c r="F4029" s="154" t="s">
        <v>2168</v>
      </c>
      <c r="G4029" s="155" t="s">
        <v>9169</v>
      </c>
      <c r="H4029" s="149">
        <v>0.25</v>
      </c>
      <c r="I4029" s="148"/>
      <c r="J4029" s="146" t="s">
        <v>96</v>
      </c>
      <c r="K4029" s="258">
        <v>45699.660069444399</v>
      </c>
      <c r="L4029" s="146" t="s">
        <v>97</v>
      </c>
      <c r="M4029" s="259"/>
      <c r="N4029" s="146" t="s">
        <v>97</v>
      </c>
      <c r="O4029" s="148" t="s">
        <v>9019</v>
      </c>
      <c r="P4029" s="150"/>
    </row>
    <row r="4030" spans="1:16" x14ac:dyDescent="0.25">
      <c r="A4030" s="144">
        <v>4032</v>
      </c>
      <c r="B4030" s="145">
        <v>3</v>
      </c>
      <c r="C4030" s="146" t="s">
        <v>94</v>
      </c>
      <c r="D4030" s="257">
        <v>45699</v>
      </c>
      <c r="E4030" s="146" t="s">
        <v>135</v>
      </c>
      <c r="F4030" s="154" t="s">
        <v>2182</v>
      </c>
      <c r="G4030" s="155" t="s">
        <v>9169</v>
      </c>
      <c r="H4030" s="149">
        <v>0.25</v>
      </c>
      <c r="I4030" s="148"/>
      <c r="J4030" s="146" t="s">
        <v>96</v>
      </c>
      <c r="K4030" s="258">
        <v>45699.660451388903</v>
      </c>
      <c r="L4030" s="146" t="s">
        <v>97</v>
      </c>
      <c r="M4030" s="259"/>
      <c r="N4030" s="146" t="s">
        <v>97</v>
      </c>
      <c r="O4030" s="148" t="s">
        <v>9019</v>
      </c>
      <c r="P4030" s="150"/>
    </row>
    <row r="4031" spans="1:16" x14ac:dyDescent="0.25">
      <c r="A4031" s="144">
        <v>4033</v>
      </c>
      <c r="B4031" s="145">
        <v>2</v>
      </c>
      <c r="C4031" s="146" t="s">
        <v>13</v>
      </c>
      <c r="D4031" s="257">
        <v>45699</v>
      </c>
      <c r="E4031" s="146" t="s">
        <v>2718</v>
      </c>
      <c r="F4031" s="154" t="s">
        <v>2719</v>
      </c>
      <c r="G4031" s="155" t="s">
        <v>9171</v>
      </c>
      <c r="H4031" s="149">
        <v>3.6</v>
      </c>
      <c r="I4031" s="148"/>
      <c r="J4031" s="146" t="s">
        <v>96</v>
      </c>
      <c r="K4031" s="258">
        <v>45699.767476851899</v>
      </c>
      <c r="L4031" s="146" t="s">
        <v>97</v>
      </c>
      <c r="M4031" s="259"/>
      <c r="N4031" s="146" t="s">
        <v>97</v>
      </c>
      <c r="O4031" s="148" t="s">
        <v>9019</v>
      </c>
      <c r="P4031" s="150"/>
    </row>
    <row r="4032" spans="1:16" x14ac:dyDescent="0.25">
      <c r="A4032" s="144">
        <v>4034</v>
      </c>
      <c r="B4032" s="145">
        <v>1</v>
      </c>
      <c r="C4032" s="146" t="s">
        <v>12</v>
      </c>
      <c r="D4032" s="257">
        <v>45699</v>
      </c>
      <c r="E4032" s="146" t="s">
        <v>504</v>
      </c>
      <c r="F4032" s="154" t="s">
        <v>1438</v>
      </c>
      <c r="G4032" s="155" t="s">
        <v>9172</v>
      </c>
      <c r="H4032" s="149">
        <v>1</v>
      </c>
      <c r="I4032" s="148"/>
      <c r="J4032" s="146" t="s">
        <v>96</v>
      </c>
      <c r="K4032" s="258">
        <v>45699.666481481501</v>
      </c>
      <c r="L4032" s="146" t="s">
        <v>97</v>
      </c>
      <c r="M4032" s="259"/>
      <c r="N4032" s="146" t="s">
        <v>97</v>
      </c>
      <c r="O4032" s="148" t="s">
        <v>9019</v>
      </c>
      <c r="P4032" s="150"/>
    </row>
    <row r="4033" spans="1:16" x14ac:dyDescent="0.25">
      <c r="A4033" s="144">
        <v>4035</v>
      </c>
      <c r="B4033" s="145">
        <v>1</v>
      </c>
      <c r="C4033" s="146" t="s">
        <v>12</v>
      </c>
      <c r="D4033" s="257">
        <v>45699</v>
      </c>
      <c r="E4033" s="146" t="s">
        <v>245</v>
      </c>
      <c r="F4033" s="154" t="s">
        <v>2459</v>
      </c>
      <c r="G4033" s="155" t="s">
        <v>9173</v>
      </c>
      <c r="H4033" s="149">
        <v>0.5</v>
      </c>
      <c r="I4033" s="148"/>
      <c r="J4033" s="146" t="s">
        <v>96</v>
      </c>
      <c r="K4033" s="258">
        <v>45699.666689814803</v>
      </c>
      <c r="L4033" s="146" t="s">
        <v>97</v>
      </c>
      <c r="M4033" s="259"/>
      <c r="N4033" s="146" t="s">
        <v>97</v>
      </c>
      <c r="O4033" s="148" t="s">
        <v>9019</v>
      </c>
      <c r="P4033" s="150"/>
    </row>
    <row r="4034" spans="1:16" x14ac:dyDescent="0.25">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r="4035" spans="1:16" x14ac:dyDescent="0.25">
      <c r="A4035" s="144">
        <v>4037</v>
      </c>
      <c r="B4035" s="145">
        <v>1</v>
      </c>
      <c r="C4035" s="146" t="s">
        <v>12</v>
      </c>
      <c r="D4035" s="257">
        <v>45699</v>
      </c>
      <c r="E4035" s="146" t="s">
        <v>498</v>
      </c>
      <c r="F4035" s="154" t="s">
        <v>894</v>
      </c>
      <c r="G4035" s="155" t="s">
        <v>9175</v>
      </c>
      <c r="H4035" s="149">
        <v>1</v>
      </c>
      <c r="I4035" s="148"/>
      <c r="J4035" s="146" t="s">
        <v>96</v>
      </c>
      <c r="K4035" s="258">
        <v>45699.690138888902</v>
      </c>
      <c r="L4035" s="146" t="s">
        <v>97</v>
      </c>
      <c r="M4035" s="259"/>
      <c r="N4035" s="146" t="s">
        <v>97</v>
      </c>
      <c r="O4035" s="148" t="s">
        <v>9019</v>
      </c>
      <c r="P4035" s="150"/>
    </row>
    <row r="4036" spans="1:16" x14ac:dyDescent="0.25">
      <c r="A4036" s="144">
        <v>4038</v>
      </c>
      <c r="B4036" s="145">
        <v>1</v>
      </c>
      <c r="C4036" s="146" t="s">
        <v>12</v>
      </c>
      <c r="D4036" s="257">
        <v>45699</v>
      </c>
      <c r="E4036" s="146" t="s">
        <v>323</v>
      </c>
      <c r="F4036" s="154" t="s">
        <v>463</v>
      </c>
      <c r="G4036" s="155" t="s">
        <v>9176</v>
      </c>
      <c r="H4036" s="149">
        <v>0.25</v>
      </c>
      <c r="I4036" s="148"/>
      <c r="J4036" s="146" t="s">
        <v>96</v>
      </c>
      <c r="K4036" s="258">
        <v>45699.693877314799</v>
      </c>
      <c r="L4036" s="146" t="s">
        <v>97</v>
      </c>
      <c r="M4036" s="259"/>
      <c r="N4036" s="146" t="s">
        <v>97</v>
      </c>
      <c r="O4036" s="148" t="s">
        <v>9019</v>
      </c>
      <c r="P4036" s="150"/>
    </row>
    <row r="4037" spans="1:16" x14ac:dyDescent="0.25">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r="4038" spans="1:16" x14ac:dyDescent="0.25">
      <c r="A4038" s="144">
        <v>4040</v>
      </c>
      <c r="B4038" s="145">
        <v>1</v>
      </c>
      <c r="C4038" s="146" t="s">
        <v>12</v>
      </c>
      <c r="D4038" s="257">
        <v>45699</v>
      </c>
      <c r="E4038" s="146" t="s">
        <v>520</v>
      </c>
      <c r="F4038" s="154" t="s">
        <v>554</v>
      </c>
      <c r="G4038" s="155" t="s">
        <v>9178</v>
      </c>
      <c r="H4038" s="149">
        <v>0.5</v>
      </c>
      <c r="I4038" s="148"/>
      <c r="J4038" s="146" t="s">
        <v>96</v>
      </c>
      <c r="K4038" s="258">
        <v>45699.699560185203</v>
      </c>
      <c r="L4038" s="146" t="s">
        <v>97</v>
      </c>
      <c r="M4038" s="259"/>
      <c r="N4038" s="146" t="s">
        <v>97</v>
      </c>
      <c r="O4038" s="148" t="s">
        <v>9019</v>
      </c>
      <c r="P4038" s="150"/>
    </row>
    <row r="4039" spans="1:16" x14ac:dyDescent="0.25">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r="4040" spans="1:16" x14ac:dyDescent="0.25">
      <c r="A4040" s="144">
        <v>4042</v>
      </c>
      <c r="B4040" s="145">
        <v>4</v>
      </c>
      <c r="C4040" s="146" t="s">
        <v>388</v>
      </c>
      <c r="D4040" s="257">
        <v>45699</v>
      </c>
      <c r="E4040" s="146" t="s">
        <v>111</v>
      </c>
      <c r="F4040" s="154" t="s">
        <v>3017</v>
      </c>
      <c r="G4040" s="155" t="s">
        <v>8674</v>
      </c>
      <c r="H4040" s="149">
        <v>1.25</v>
      </c>
      <c r="I4040" s="148"/>
      <c r="J4040" s="146" t="s">
        <v>97</v>
      </c>
      <c r="K4040" s="258">
        <v>45699.728599536997</v>
      </c>
      <c r="L4040" s="146" t="s">
        <v>97</v>
      </c>
      <c r="M4040" s="259"/>
      <c r="N4040" s="146" t="s">
        <v>97</v>
      </c>
      <c r="O4040" s="148" t="s">
        <v>9019</v>
      </c>
      <c r="P4040" s="150"/>
    </row>
    <row r="4041" spans="1:16" x14ac:dyDescent="0.25">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r="4042" spans="1:16" x14ac:dyDescent="0.25">
      <c r="A4042" s="144">
        <v>4044</v>
      </c>
      <c r="B4042" s="145">
        <v>4</v>
      </c>
      <c r="C4042" s="146" t="s">
        <v>388</v>
      </c>
      <c r="D4042" s="257">
        <v>45699</v>
      </c>
      <c r="E4042" s="146" t="s">
        <v>2718</v>
      </c>
      <c r="F4042" s="154" t="s">
        <v>2719</v>
      </c>
      <c r="G4042" s="155" t="s">
        <v>9181</v>
      </c>
      <c r="H4042" s="149">
        <v>0.25</v>
      </c>
      <c r="I4042" s="148"/>
      <c r="J4042" s="146" t="s">
        <v>96</v>
      </c>
      <c r="K4042" s="258">
        <v>45699.729143518503</v>
      </c>
      <c r="L4042" s="146" t="s">
        <v>97</v>
      </c>
      <c r="M4042" s="259"/>
      <c r="N4042" s="146" t="s">
        <v>97</v>
      </c>
      <c r="O4042" s="148" t="s">
        <v>9019</v>
      </c>
      <c r="P4042" s="150"/>
    </row>
    <row r="4043" spans="1:16" x14ac:dyDescent="0.25">
      <c r="A4043" s="144">
        <v>4045</v>
      </c>
      <c r="B4043" s="145">
        <v>4</v>
      </c>
      <c r="C4043" s="146" t="s">
        <v>388</v>
      </c>
      <c r="D4043" s="257">
        <v>45699</v>
      </c>
      <c r="E4043" s="146" t="s">
        <v>301</v>
      </c>
      <c r="F4043" s="154" t="s">
        <v>1433</v>
      </c>
      <c r="G4043" s="155" t="s">
        <v>9182</v>
      </c>
      <c r="H4043" s="149">
        <v>0.75</v>
      </c>
      <c r="I4043" s="148"/>
      <c r="J4043" s="146" t="s">
        <v>96</v>
      </c>
      <c r="K4043" s="258">
        <v>45699.729502314804</v>
      </c>
      <c r="L4043" s="146" t="s">
        <v>97</v>
      </c>
      <c r="M4043" s="259"/>
      <c r="N4043" s="146" t="s">
        <v>97</v>
      </c>
      <c r="O4043" s="148" t="s">
        <v>9019</v>
      </c>
      <c r="P4043" s="150"/>
    </row>
    <row r="4044" spans="1:16" x14ac:dyDescent="0.25">
      <c r="A4044" s="144">
        <v>4046</v>
      </c>
      <c r="B4044" s="145">
        <v>4</v>
      </c>
      <c r="C4044" s="146" t="s">
        <v>388</v>
      </c>
      <c r="D4044" s="257">
        <v>45699</v>
      </c>
      <c r="E4044" s="146" t="s">
        <v>111</v>
      </c>
      <c r="F4044" s="154" t="s">
        <v>3017</v>
      </c>
      <c r="G4044" s="155" t="s">
        <v>8419</v>
      </c>
      <c r="H4044" s="149">
        <v>1.25</v>
      </c>
      <c r="I4044" s="148"/>
      <c r="J4044" s="146" t="s">
        <v>97</v>
      </c>
      <c r="K4044" s="258">
        <v>45699.729837963001</v>
      </c>
      <c r="L4044" s="146" t="s">
        <v>97</v>
      </c>
      <c r="M4044" s="259"/>
      <c r="N4044" s="146" t="s">
        <v>97</v>
      </c>
      <c r="O4044" s="148" t="s">
        <v>9019</v>
      </c>
      <c r="P4044" s="150"/>
    </row>
    <row r="4045" spans="1:16" x14ac:dyDescent="0.25">
      <c r="A4045" s="144">
        <v>4047</v>
      </c>
      <c r="B4045" s="145">
        <v>4</v>
      </c>
      <c r="C4045" s="146" t="s">
        <v>388</v>
      </c>
      <c r="D4045" s="257">
        <v>45699</v>
      </c>
      <c r="E4045" s="146" t="s">
        <v>487</v>
      </c>
      <c r="F4045" s="154" t="s">
        <v>1372</v>
      </c>
      <c r="G4045" s="155" t="s">
        <v>9183</v>
      </c>
      <c r="H4045" s="149">
        <v>0.5</v>
      </c>
      <c r="I4045" s="148"/>
      <c r="J4045" s="146" t="s">
        <v>96</v>
      </c>
      <c r="K4045" s="258">
        <v>45699.730208333298</v>
      </c>
      <c r="L4045" s="146" t="s">
        <v>97</v>
      </c>
      <c r="M4045" s="259"/>
      <c r="N4045" s="146" t="s">
        <v>97</v>
      </c>
      <c r="O4045" s="148" t="s">
        <v>9019</v>
      </c>
      <c r="P4045" s="150"/>
    </row>
    <row r="4046" spans="1:16" x14ac:dyDescent="0.25">
      <c r="A4046" s="144">
        <v>4048</v>
      </c>
      <c r="B4046" s="145">
        <v>4</v>
      </c>
      <c r="C4046" s="146" t="s">
        <v>388</v>
      </c>
      <c r="D4046" s="257">
        <v>45699</v>
      </c>
      <c r="E4046" s="146" t="s">
        <v>281</v>
      </c>
      <c r="F4046" s="154" t="s">
        <v>2188</v>
      </c>
      <c r="G4046" s="155" t="s">
        <v>9184</v>
      </c>
      <c r="H4046" s="149">
        <v>1</v>
      </c>
      <c r="I4046" s="148"/>
      <c r="J4046" s="146" t="s">
        <v>96</v>
      </c>
      <c r="K4046" s="258">
        <v>45699.730509259301</v>
      </c>
      <c r="L4046" s="146" t="s">
        <v>97</v>
      </c>
      <c r="M4046" s="259"/>
      <c r="N4046" s="146" t="s">
        <v>97</v>
      </c>
      <c r="O4046" s="148" t="s">
        <v>9019</v>
      </c>
      <c r="P4046" s="150"/>
    </row>
    <row r="4047" spans="1:16" x14ac:dyDescent="0.25">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r="4048" spans="1:16" x14ac:dyDescent="0.25">
      <c r="A4048" s="144">
        <v>4050</v>
      </c>
      <c r="B4048" s="145">
        <v>4</v>
      </c>
      <c r="C4048" s="146" t="s">
        <v>388</v>
      </c>
      <c r="D4048" s="257">
        <v>45699</v>
      </c>
      <c r="E4048" s="146" t="s">
        <v>281</v>
      </c>
      <c r="F4048" s="154" t="s">
        <v>2188</v>
      </c>
      <c r="G4048" s="155" t="s">
        <v>9186</v>
      </c>
      <c r="H4048" s="149">
        <v>0.25</v>
      </c>
      <c r="I4048" s="148"/>
      <c r="J4048" s="146" t="s">
        <v>96</v>
      </c>
      <c r="K4048" s="258">
        <v>45699.731817129599</v>
      </c>
      <c r="L4048" s="146" t="s">
        <v>97</v>
      </c>
      <c r="M4048" s="259"/>
      <c r="N4048" s="146" t="s">
        <v>97</v>
      </c>
      <c r="O4048" s="148" t="s">
        <v>9019</v>
      </c>
      <c r="P4048" s="150"/>
    </row>
    <row r="4049" spans="1:16" x14ac:dyDescent="0.25">
      <c r="A4049" s="144">
        <v>4051</v>
      </c>
      <c r="B4049" s="145">
        <v>4</v>
      </c>
      <c r="C4049" s="146" t="s">
        <v>388</v>
      </c>
      <c r="D4049" s="257">
        <v>45699</v>
      </c>
      <c r="E4049" s="146" t="s">
        <v>2718</v>
      </c>
      <c r="F4049" s="154" t="s">
        <v>2719</v>
      </c>
      <c r="G4049" s="155" t="s">
        <v>9187</v>
      </c>
      <c r="H4049" s="149">
        <v>1.5</v>
      </c>
      <c r="I4049" s="148"/>
      <c r="J4049" s="146" t="s">
        <v>96</v>
      </c>
      <c r="K4049" s="258">
        <v>45699.732094907398</v>
      </c>
      <c r="L4049" s="146" t="s">
        <v>97</v>
      </c>
      <c r="M4049" s="259"/>
      <c r="N4049" s="146" t="s">
        <v>97</v>
      </c>
      <c r="O4049" s="148" t="s">
        <v>9019</v>
      </c>
      <c r="P4049" s="150"/>
    </row>
    <row r="4050" spans="1:16" x14ac:dyDescent="0.25">
      <c r="A4050" s="144">
        <v>4052</v>
      </c>
      <c r="B4050" s="145">
        <v>1</v>
      </c>
      <c r="C4050" s="146" t="s">
        <v>12</v>
      </c>
      <c r="D4050" s="257">
        <v>45699</v>
      </c>
      <c r="E4050" s="146" t="s">
        <v>493</v>
      </c>
      <c r="F4050" s="154" t="s">
        <v>8733</v>
      </c>
      <c r="G4050" s="155" t="s">
        <v>9188</v>
      </c>
      <c r="H4050" s="149">
        <v>0.4</v>
      </c>
      <c r="I4050" s="148"/>
      <c r="J4050" s="146" t="s">
        <v>96</v>
      </c>
      <c r="K4050" s="258">
        <v>45699.733182870397</v>
      </c>
      <c r="L4050" s="146" t="s">
        <v>97</v>
      </c>
      <c r="M4050" s="259"/>
      <c r="N4050" s="146" t="s">
        <v>97</v>
      </c>
      <c r="O4050" s="148" t="s">
        <v>9019</v>
      </c>
      <c r="P4050" s="150"/>
    </row>
    <row r="4051" spans="1:16" x14ac:dyDescent="0.25">
      <c r="A4051" s="223">
        <v>4053</v>
      </c>
      <c r="B4051" s="224">
        <v>1</v>
      </c>
      <c r="C4051" s="225" t="s">
        <v>12</v>
      </c>
      <c r="D4051" s="260">
        <v>45699</v>
      </c>
      <c r="E4051" s="225" t="s">
        <v>424</v>
      </c>
      <c r="F4051" s="226" t="s">
        <v>2191</v>
      </c>
      <c r="G4051" s="227" t="s">
        <v>9189</v>
      </c>
      <c r="H4051" s="228">
        <v>0.4</v>
      </c>
      <c r="I4051" s="229"/>
      <c r="J4051" s="225" t="s">
        <v>96</v>
      </c>
      <c r="K4051" s="261">
        <v>45699.737881944398</v>
      </c>
      <c r="L4051" s="225" t="s">
        <v>97</v>
      </c>
      <c r="M4051" s="262"/>
      <c r="N4051" s="225" t="s">
        <v>97</v>
      </c>
      <c r="O4051" s="229" t="s">
        <v>9019</v>
      </c>
      <c r="P4051" s="230"/>
    </row>
    <row r="4052" spans="1:16" x14ac:dyDescent="0.25">
      <c r="A4052" s="144">
        <v>4054</v>
      </c>
      <c r="B4052" s="145">
        <v>1</v>
      </c>
      <c r="C4052" s="146" t="s">
        <v>12</v>
      </c>
      <c r="D4052" s="257">
        <v>45700</v>
      </c>
      <c r="E4052" s="146" t="s">
        <v>321</v>
      </c>
      <c r="F4052" s="154" t="s">
        <v>1789</v>
      </c>
      <c r="G4052" s="155" t="s">
        <v>9204</v>
      </c>
      <c r="H4052" s="149">
        <v>0.5</v>
      </c>
      <c r="I4052" s="148"/>
      <c r="J4052" s="146" t="s">
        <v>96</v>
      </c>
      <c r="K4052" s="258">
        <v>45700.387407407397</v>
      </c>
      <c r="L4052" s="146" t="s">
        <v>97</v>
      </c>
      <c r="M4052" s="259"/>
      <c r="N4052" s="146" t="s">
        <v>97</v>
      </c>
      <c r="O4052" s="148" t="s">
        <v>9019</v>
      </c>
      <c r="P4052" s="150"/>
    </row>
    <row r="4053" spans="1:16" x14ac:dyDescent="0.25">
      <c r="A4053" s="144">
        <v>4055</v>
      </c>
      <c r="B4053" s="145">
        <v>1</v>
      </c>
      <c r="C4053" s="146" t="s">
        <v>12</v>
      </c>
      <c r="D4053" s="257">
        <v>45700</v>
      </c>
      <c r="E4053" s="146" t="s">
        <v>6817</v>
      </c>
      <c r="F4053" s="154" t="s">
        <v>6818</v>
      </c>
      <c r="G4053" s="155" t="s">
        <v>9205</v>
      </c>
      <c r="H4053" s="149">
        <v>0.4</v>
      </c>
      <c r="I4053" s="148"/>
      <c r="J4053" s="146" t="s">
        <v>96</v>
      </c>
      <c r="K4053" s="258">
        <v>45700.387650463003</v>
      </c>
      <c r="L4053" s="146" t="s">
        <v>97</v>
      </c>
      <c r="M4053" s="259"/>
      <c r="N4053" s="146" t="s">
        <v>97</v>
      </c>
      <c r="O4053" s="148" t="s">
        <v>9019</v>
      </c>
      <c r="P4053" s="150"/>
    </row>
    <row r="4054" spans="1:16" x14ac:dyDescent="0.25">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r="4055" spans="1:16" x14ac:dyDescent="0.25">
      <c r="A4055" s="144">
        <v>4057</v>
      </c>
      <c r="B4055" s="145">
        <v>1</v>
      </c>
      <c r="C4055" s="146" t="s">
        <v>12</v>
      </c>
      <c r="D4055" s="257">
        <v>45700</v>
      </c>
      <c r="E4055" s="146" t="s">
        <v>169</v>
      </c>
      <c r="F4055" s="154" t="s">
        <v>2183</v>
      </c>
      <c r="G4055" s="155" t="s">
        <v>9209</v>
      </c>
      <c r="H4055" s="149">
        <v>2.75</v>
      </c>
      <c r="I4055" s="148"/>
      <c r="J4055" s="146" t="s">
        <v>96</v>
      </c>
      <c r="K4055" s="258">
        <v>45700.721712963001</v>
      </c>
      <c r="L4055" s="146" t="s">
        <v>97</v>
      </c>
      <c r="M4055" s="259"/>
      <c r="N4055" s="146" t="s">
        <v>97</v>
      </c>
      <c r="O4055" s="148" t="s">
        <v>9019</v>
      </c>
      <c r="P4055" s="150"/>
    </row>
    <row r="4056" spans="1:16" x14ac:dyDescent="0.25">
      <c r="A4056" s="144">
        <v>4058</v>
      </c>
      <c r="B4056" s="145">
        <v>1</v>
      </c>
      <c r="C4056" s="146" t="s">
        <v>12</v>
      </c>
      <c r="D4056" s="257">
        <v>45700</v>
      </c>
      <c r="E4056" s="146" t="s">
        <v>493</v>
      </c>
      <c r="F4056" s="154" t="s">
        <v>8733</v>
      </c>
      <c r="G4056" s="155" t="s">
        <v>9210</v>
      </c>
      <c r="H4056" s="149">
        <v>0.25</v>
      </c>
      <c r="I4056" s="148"/>
      <c r="J4056" s="146" t="s">
        <v>96</v>
      </c>
      <c r="K4056" s="258">
        <v>45700.408344907402</v>
      </c>
      <c r="L4056" s="146" t="s">
        <v>97</v>
      </c>
      <c r="M4056" s="259"/>
      <c r="N4056" s="146" t="s">
        <v>97</v>
      </c>
      <c r="O4056" s="148" t="s">
        <v>9019</v>
      </c>
      <c r="P4056" s="150"/>
    </row>
    <row r="4057" spans="1:16" x14ac:dyDescent="0.25">
      <c r="A4057" s="144">
        <v>4059</v>
      </c>
      <c r="B4057" s="145">
        <v>1</v>
      </c>
      <c r="C4057" s="146" t="s">
        <v>12</v>
      </c>
      <c r="D4057" s="257">
        <v>45700</v>
      </c>
      <c r="E4057" s="146" t="s">
        <v>9211</v>
      </c>
      <c r="F4057" s="154" t="s">
        <v>9212</v>
      </c>
      <c r="G4057" s="155" t="s">
        <v>9213</v>
      </c>
      <c r="H4057" s="149">
        <v>1.75</v>
      </c>
      <c r="I4057" s="148"/>
      <c r="J4057" s="146" t="s">
        <v>96</v>
      </c>
      <c r="K4057" s="258">
        <v>45700.486076388901</v>
      </c>
      <c r="L4057" s="146" t="s">
        <v>97</v>
      </c>
      <c r="M4057" s="259"/>
      <c r="N4057" s="146" t="s">
        <v>97</v>
      </c>
      <c r="O4057" s="148" t="s">
        <v>9019</v>
      </c>
      <c r="P4057" s="150"/>
    </row>
    <row r="4058" spans="1:16" x14ac:dyDescent="0.25">
      <c r="A4058" s="144">
        <v>4060</v>
      </c>
      <c r="B4058" s="145">
        <v>1</v>
      </c>
      <c r="C4058" s="146" t="s">
        <v>12</v>
      </c>
      <c r="D4058" s="257">
        <v>45700</v>
      </c>
      <c r="E4058" s="146" t="s">
        <v>2718</v>
      </c>
      <c r="F4058" s="154" t="s">
        <v>2719</v>
      </c>
      <c r="G4058" s="155" t="s">
        <v>9214</v>
      </c>
      <c r="H4058" s="149">
        <v>0.5</v>
      </c>
      <c r="I4058" s="148"/>
      <c r="J4058" s="146" t="s">
        <v>96</v>
      </c>
      <c r="K4058" s="258">
        <v>45700.554756944402</v>
      </c>
      <c r="L4058" s="146" t="s">
        <v>97</v>
      </c>
      <c r="M4058" s="259"/>
      <c r="N4058" s="146" t="s">
        <v>97</v>
      </c>
      <c r="O4058" s="148" t="s">
        <v>9019</v>
      </c>
      <c r="P4058" s="150"/>
    </row>
    <row r="4059" spans="1:16" x14ac:dyDescent="0.25">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r="4060" spans="1:16" x14ac:dyDescent="0.25">
      <c r="A4060" s="144">
        <v>4062</v>
      </c>
      <c r="B4060" s="145">
        <v>1</v>
      </c>
      <c r="C4060" s="146" t="s">
        <v>12</v>
      </c>
      <c r="D4060" s="257">
        <v>45700</v>
      </c>
      <c r="E4060" s="146" t="s">
        <v>487</v>
      </c>
      <c r="F4060" s="154" t="s">
        <v>1372</v>
      </c>
      <c r="G4060" s="155" t="s">
        <v>9218</v>
      </c>
      <c r="H4060" s="149">
        <v>1.5</v>
      </c>
      <c r="I4060" s="148"/>
      <c r="J4060" s="146" t="s">
        <v>96</v>
      </c>
      <c r="K4060" s="258">
        <v>45700.603333333303</v>
      </c>
      <c r="L4060" s="146" t="s">
        <v>97</v>
      </c>
      <c r="M4060" s="259"/>
      <c r="N4060" s="146" t="s">
        <v>97</v>
      </c>
      <c r="O4060" s="148" t="s">
        <v>9019</v>
      </c>
      <c r="P4060" s="150"/>
    </row>
    <row r="4061" spans="1:16" x14ac:dyDescent="0.25">
      <c r="A4061" s="144">
        <v>4063</v>
      </c>
      <c r="B4061" s="145">
        <v>1</v>
      </c>
      <c r="C4061" s="146" t="s">
        <v>12</v>
      </c>
      <c r="D4061" s="257">
        <v>45700</v>
      </c>
      <c r="E4061" s="146" t="s">
        <v>232</v>
      </c>
      <c r="F4061" s="154" t="s">
        <v>2187</v>
      </c>
      <c r="G4061" s="155" t="s">
        <v>9219</v>
      </c>
      <c r="H4061" s="149">
        <v>1</v>
      </c>
      <c r="I4061" s="148"/>
      <c r="J4061" s="146" t="s">
        <v>96</v>
      </c>
      <c r="K4061" s="258">
        <v>45700.694374999999</v>
      </c>
      <c r="L4061" s="146" t="s">
        <v>97</v>
      </c>
      <c r="M4061" s="259"/>
      <c r="N4061" s="146" t="s">
        <v>97</v>
      </c>
      <c r="O4061" s="148" t="s">
        <v>9019</v>
      </c>
      <c r="P4061" s="150"/>
    </row>
    <row r="4062" spans="1:16" x14ac:dyDescent="0.25">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r="4063" spans="1:16" x14ac:dyDescent="0.25">
      <c r="A4063" s="144">
        <v>4065</v>
      </c>
      <c r="B4063" s="145">
        <v>1</v>
      </c>
      <c r="C4063" s="146" t="s">
        <v>12</v>
      </c>
      <c r="D4063" s="257">
        <v>45700</v>
      </c>
      <c r="E4063" s="146" t="s">
        <v>753</v>
      </c>
      <c r="F4063" s="154" t="s">
        <v>960</v>
      </c>
      <c r="G4063" s="155" t="s">
        <v>9221</v>
      </c>
      <c r="H4063" s="149">
        <v>2</v>
      </c>
      <c r="I4063" s="148"/>
      <c r="J4063" s="146" t="s">
        <v>96</v>
      </c>
      <c r="K4063" s="258">
        <v>45700.680833333303</v>
      </c>
      <c r="L4063" s="146" t="s">
        <v>97</v>
      </c>
      <c r="M4063" s="259"/>
      <c r="N4063" s="146" t="s">
        <v>97</v>
      </c>
      <c r="O4063" s="148" t="s">
        <v>9019</v>
      </c>
      <c r="P4063" s="150"/>
    </row>
    <row r="4064" spans="1:16" x14ac:dyDescent="0.25">
      <c r="A4064" s="144">
        <v>4066</v>
      </c>
      <c r="B4064" s="145">
        <v>1</v>
      </c>
      <c r="C4064" s="146" t="s">
        <v>12</v>
      </c>
      <c r="D4064" s="257">
        <v>45700</v>
      </c>
      <c r="E4064" s="146" t="s">
        <v>421</v>
      </c>
      <c r="F4064" s="154" t="s">
        <v>467</v>
      </c>
      <c r="G4064" s="155" t="s">
        <v>9222</v>
      </c>
      <c r="H4064" s="149">
        <v>0.75</v>
      </c>
      <c r="I4064" s="148"/>
      <c r="J4064" s="146" t="s">
        <v>96</v>
      </c>
      <c r="K4064" s="258">
        <v>45700.681284722203</v>
      </c>
      <c r="L4064" s="146" t="s">
        <v>97</v>
      </c>
      <c r="M4064" s="259"/>
      <c r="N4064" s="146" t="s">
        <v>97</v>
      </c>
      <c r="O4064" s="148" t="s">
        <v>9019</v>
      </c>
      <c r="P4064" s="150"/>
    </row>
    <row r="4065" spans="1:16" x14ac:dyDescent="0.25">
      <c r="A4065" s="144">
        <v>4067</v>
      </c>
      <c r="B4065" s="145">
        <v>1</v>
      </c>
      <c r="C4065" s="146" t="s">
        <v>12</v>
      </c>
      <c r="D4065" s="257">
        <v>45700</v>
      </c>
      <c r="E4065" s="146" t="s">
        <v>2455</v>
      </c>
      <c r="F4065" s="154" t="s">
        <v>2456</v>
      </c>
      <c r="G4065" s="155" t="s">
        <v>9223</v>
      </c>
      <c r="H4065" s="149">
        <v>0.4</v>
      </c>
      <c r="I4065" s="148"/>
      <c r="J4065" s="146" t="s">
        <v>96</v>
      </c>
      <c r="K4065" s="258">
        <v>45700.692511574103</v>
      </c>
      <c r="L4065" s="146" t="s">
        <v>97</v>
      </c>
      <c r="M4065" s="259"/>
      <c r="N4065" s="146" t="s">
        <v>97</v>
      </c>
      <c r="O4065" s="148" t="s">
        <v>9019</v>
      </c>
      <c r="P4065" s="150"/>
    </row>
    <row r="4066" spans="1:16" x14ac:dyDescent="0.25">
      <c r="A4066" s="144">
        <v>4068</v>
      </c>
      <c r="B4066" s="145">
        <v>1</v>
      </c>
      <c r="C4066" s="146" t="s">
        <v>12</v>
      </c>
      <c r="D4066" s="257">
        <v>45700</v>
      </c>
      <c r="E4066" s="146" t="s">
        <v>499</v>
      </c>
      <c r="F4066" s="154" t="s">
        <v>1141</v>
      </c>
      <c r="G4066" s="155" t="s">
        <v>9224</v>
      </c>
      <c r="H4066" s="149">
        <v>0.75</v>
      </c>
      <c r="I4066" s="148"/>
      <c r="J4066" s="146" t="s">
        <v>96</v>
      </c>
      <c r="K4066" s="258">
        <v>45700.700960648202</v>
      </c>
      <c r="L4066" s="146" t="s">
        <v>97</v>
      </c>
      <c r="M4066" s="259"/>
      <c r="N4066" s="146" t="s">
        <v>97</v>
      </c>
      <c r="O4066" s="148" t="s">
        <v>9019</v>
      </c>
      <c r="P4066" s="150"/>
    </row>
    <row r="4067" spans="1:16" x14ac:dyDescent="0.25">
      <c r="A4067" s="144">
        <v>4069</v>
      </c>
      <c r="B4067" s="145">
        <v>1</v>
      </c>
      <c r="C4067" s="146" t="s">
        <v>12</v>
      </c>
      <c r="D4067" s="257">
        <v>45700</v>
      </c>
      <c r="E4067" s="146" t="s">
        <v>187</v>
      </c>
      <c r="F4067" s="154" t="s">
        <v>2185</v>
      </c>
      <c r="G4067" s="155" t="s">
        <v>9225</v>
      </c>
      <c r="H4067" s="149">
        <v>0.5</v>
      </c>
      <c r="I4067" s="148"/>
      <c r="J4067" s="146" t="s">
        <v>96</v>
      </c>
      <c r="K4067" s="258">
        <v>45700.709918981498</v>
      </c>
      <c r="L4067" s="146" t="s">
        <v>97</v>
      </c>
      <c r="M4067" s="259"/>
      <c r="N4067" s="146" t="s">
        <v>97</v>
      </c>
      <c r="O4067" s="148" t="s">
        <v>9019</v>
      </c>
      <c r="P4067" s="150"/>
    </row>
    <row r="4068" spans="1:16" x14ac:dyDescent="0.25">
      <c r="A4068" s="144">
        <v>4070</v>
      </c>
      <c r="B4068" s="145">
        <v>1</v>
      </c>
      <c r="C4068" s="146" t="s">
        <v>12</v>
      </c>
      <c r="D4068" s="257">
        <v>45700</v>
      </c>
      <c r="E4068" s="146" t="s">
        <v>2718</v>
      </c>
      <c r="F4068" s="154" t="s">
        <v>2719</v>
      </c>
      <c r="G4068" s="155" t="s">
        <v>9226</v>
      </c>
      <c r="H4068" s="149">
        <v>0.4</v>
      </c>
      <c r="I4068" s="148"/>
      <c r="J4068" s="146" t="s">
        <v>96</v>
      </c>
      <c r="K4068" s="258">
        <v>45700.712442129603</v>
      </c>
      <c r="L4068" s="146" t="s">
        <v>97</v>
      </c>
      <c r="M4068" s="259"/>
      <c r="N4068" s="146" t="s">
        <v>97</v>
      </c>
      <c r="O4068" s="148" t="s">
        <v>9019</v>
      </c>
      <c r="P4068" s="150"/>
    </row>
    <row r="4069" spans="1:16" x14ac:dyDescent="0.25">
      <c r="A4069" s="144">
        <v>4071</v>
      </c>
      <c r="B4069" s="145">
        <v>1</v>
      </c>
      <c r="C4069" s="146" t="s">
        <v>12</v>
      </c>
      <c r="D4069" s="257">
        <v>45700</v>
      </c>
      <c r="E4069" s="146" t="s">
        <v>477</v>
      </c>
      <c r="F4069" s="154" t="s">
        <v>2462</v>
      </c>
      <c r="G4069" s="155" t="s">
        <v>9227</v>
      </c>
      <c r="H4069" s="149">
        <v>1.5</v>
      </c>
      <c r="I4069" s="148"/>
      <c r="J4069" s="146" t="s">
        <v>96</v>
      </c>
      <c r="K4069" s="258">
        <v>45700.752615740697</v>
      </c>
      <c r="L4069" s="146" t="s">
        <v>97</v>
      </c>
      <c r="M4069" s="259"/>
      <c r="N4069" s="146" t="s">
        <v>97</v>
      </c>
      <c r="O4069" s="148" t="s">
        <v>9228</v>
      </c>
      <c r="P4069" s="150"/>
    </row>
    <row r="4070" spans="1:16" x14ac:dyDescent="0.25">
      <c r="A4070" s="144">
        <v>4072</v>
      </c>
      <c r="B4070" s="145">
        <v>4</v>
      </c>
      <c r="C4070" s="146" t="s">
        <v>388</v>
      </c>
      <c r="D4070" s="257">
        <v>45700</v>
      </c>
      <c r="E4070" s="146" t="s">
        <v>111</v>
      </c>
      <c r="F4070" s="154" t="s">
        <v>3017</v>
      </c>
      <c r="G4070" s="155" t="s">
        <v>8674</v>
      </c>
      <c r="H4070" s="149">
        <v>1.75</v>
      </c>
      <c r="I4070" s="148"/>
      <c r="J4070" s="146" t="s">
        <v>97</v>
      </c>
      <c r="K4070" s="258">
        <v>45700.797210648103</v>
      </c>
      <c r="L4070" s="146" t="s">
        <v>97</v>
      </c>
      <c r="M4070" s="259"/>
      <c r="N4070" s="146" t="s">
        <v>97</v>
      </c>
      <c r="O4070" s="148" t="s">
        <v>9228</v>
      </c>
      <c r="P4070" s="150"/>
    </row>
    <row r="4071" spans="1:16" x14ac:dyDescent="0.25">
      <c r="A4071" s="144">
        <v>4073</v>
      </c>
      <c r="B4071" s="145">
        <v>4</v>
      </c>
      <c r="C4071" s="146" t="s">
        <v>388</v>
      </c>
      <c r="D4071" s="257">
        <v>45700</v>
      </c>
      <c r="E4071" s="146" t="s">
        <v>117</v>
      </c>
      <c r="F4071" s="154" t="s">
        <v>453</v>
      </c>
      <c r="G4071" s="155" t="s">
        <v>9229</v>
      </c>
      <c r="H4071" s="149">
        <v>0.5</v>
      </c>
      <c r="I4071" s="148"/>
      <c r="J4071" s="146" t="s">
        <v>96</v>
      </c>
      <c r="K4071" s="258">
        <v>45700.797858796301</v>
      </c>
      <c r="L4071" s="146" t="s">
        <v>97</v>
      </c>
      <c r="M4071" s="259"/>
      <c r="N4071" s="146" t="s">
        <v>97</v>
      </c>
      <c r="O4071" s="148" t="s">
        <v>9228</v>
      </c>
      <c r="P4071" s="150"/>
    </row>
    <row r="4072" spans="1:16" x14ac:dyDescent="0.25">
      <c r="A4072" s="144">
        <v>4074</v>
      </c>
      <c r="B4072" s="145">
        <v>4</v>
      </c>
      <c r="C4072" s="146" t="s">
        <v>388</v>
      </c>
      <c r="D4072" s="257">
        <v>45700</v>
      </c>
      <c r="E4072" s="146" t="s">
        <v>2718</v>
      </c>
      <c r="F4072" s="154" t="s">
        <v>2719</v>
      </c>
      <c r="G4072" s="155" t="s">
        <v>9187</v>
      </c>
      <c r="H4072" s="149">
        <v>1.25</v>
      </c>
      <c r="I4072" s="148"/>
      <c r="J4072" s="146" t="s">
        <v>96</v>
      </c>
      <c r="K4072" s="258">
        <v>45700.798206018502</v>
      </c>
      <c r="L4072" s="146" t="s">
        <v>97</v>
      </c>
      <c r="M4072" s="259"/>
      <c r="N4072" s="146" t="s">
        <v>97</v>
      </c>
      <c r="O4072" s="148" t="s">
        <v>9228</v>
      </c>
      <c r="P4072" s="150"/>
    </row>
    <row r="4073" spans="1:16" x14ac:dyDescent="0.25">
      <c r="A4073" s="144">
        <v>4075</v>
      </c>
      <c r="B4073" s="145">
        <v>4</v>
      </c>
      <c r="C4073" s="146" t="s">
        <v>388</v>
      </c>
      <c r="D4073" s="257">
        <v>45700</v>
      </c>
      <c r="E4073" s="146" t="s">
        <v>492</v>
      </c>
      <c r="F4073" s="154" t="s">
        <v>2280</v>
      </c>
      <c r="G4073" s="155" t="s">
        <v>9230</v>
      </c>
      <c r="H4073" s="149">
        <v>0.25</v>
      </c>
      <c r="I4073" s="148"/>
      <c r="J4073" s="146" t="s">
        <v>96</v>
      </c>
      <c r="K4073" s="258">
        <v>45700.798530092601</v>
      </c>
      <c r="L4073" s="146" t="s">
        <v>97</v>
      </c>
      <c r="M4073" s="259"/>
      <c r="N4073" s="146" t="s">
        <v>97</v>
      </c>
      <c r="O4073" s="148" t="s">
        <v>9228</v>
      </c>
      <c r="P4073" s="150"/>
    </row>
    <row r="4074" spans="1:16" x14ac:dyDescent="0.25">
      <c r="A4074" s="144">
        <v>4076</v>
      </c>
      <c r="B4074" s="145">
        <v>4</v>
      </c>
      <c r="C4074" s="146" t="s">
        <v>388</v>
      </c>
      <c r="D4074" s="257">
        <v>45700</v>
      </c>
      <c r="E4074" s="146" t="s">
        <v>367</v>
      </c>
      <c r="F4074" s="154" t="s">
        <v>2385</v>
      </c>
      <c r="G4074" s="155" t="s">
        <v>9231</v>
      </c>
      <c r="H4074" s="149">
        <v>1</v>
      </c>
      <c r="I4074" s="148"/>
      <c r="J4074" s="146" t="s">
        <v>96</v>
      </c>
      <c r="K4074" s="258">
        <v>45700.798958333296</v>
      </c>
      <c r="L4074" s="146" t="s">
        <v>97</v>
      </c>
      <c r="M4074" s="259"/>
      <c r="N4074" s="146" t="s">
        <v>97</v>
      </c>
      <c r="O4074" s="148" t="s">
        <v>9228</v>
      </c>
      <c r="P4074" s="150"/>
    </row>
    <row r="4075" spans="1:16" x14ac:dyDescent="0.25">
      <c r="A4075" s="144">
        <v>4077</v>
      </c>
      <c r="B4075" s="145">
        <v>4</v>
      </c>
      <c r="C4075" s="146" t="s">
        <v>388</v>
      </c>
      <c r="D4075" s="257">
        <v>45700</v>
      </c>
      <c r="E4075" s="146" t="s">
        <v>487</v>
      </c>
      <c r="F4075" s="154" t="s">
        <v>1372</v>
      </c>
      <c r="G4075" s="155" t="s">
        <v>9232</v>
      </c>
      <c r="H4075" s="149">
        <v>0.5</v>
      </c>
      <c r="I4075" s="148"/>
      <c r="J4075" s="146" t="s">
        <v>96</v>
      </c>
      <c r="K4075" s="258">
        <v>45700.799270833297</v>
      </c>
      <c r="L4075" s="146" t="s">
        <v>97</v>
      </c>
      <c r="M4075" s="259"/>
      <c r="N4075" s="146" t="s">
        <v>97</v>
      </c>
      <c r="O4075" s="148" t="s">
        <v>9228</v>
      </c>
      <c r="P4075" s="150"/>
    </row>
    <row r="4076" spans="1:16" x14ac:dyDescent="0.25">
      <c r="A4076" s="144">
        <v>4078</v>
      </c>
      <c r="B4076" s="145">
        <v>4</v>
      </c>
      <c r="C4076" s="146" t="s">
        <v>388</v>
      </c>
      <c r="D4076" s="257">
        <v>45700</v>
      </c>
      <c r="E4076" s="146" t="s">
        <v>281</v>
      </c>
      <c r="F4076" s="154" t="s">
        <v>2188</v>
      </c>
      <c r="G4076" s="155" t="s">
        <v>9184</v>
      </c>
      <c r="H4076" s="149">
        <v>1</v>
      </c>
      <c r="I4076" s="148"/>
      <c r="J4076" s="146" t="s">
        <v>96</v>
      </c>
      <c r="K4076" s="258">
        <v>45700.799560185202</v>
      </c>
      <c r="L4076" s="146" t="s">
        <v>97</v>
      </c>
      <c r="M4076" s="259"/>
      <c r="N4076" s="146" t="s">
        <v>97</v>
      </c>
      <c r="O4076" s="148" t="s">
        <v>9228</v>
      </c>
      <c r="P4076" s="150"/>
    </row>
    <row r="4077" spans="1:16" x14ac:dyDescent="0.25">
      <c r="A4077" s="223">
        <v>4079</v>
      </c>
      <c r="B4077" s="224">
        <v>4</v>
      </c>
      <c r="C4077" s="225" t="s">
        <v>388</v>
      </c>
      <c r="D4077" s="260">
        <v>45700</v>
      </c>
      <c r="E4077" s="225" t="s">
        <v>111</v>
      </c>
      <c r="F4077" s="226" t="s">
        <v>3017</v>
      </c>
      <c r="G4077" s="227" t="s">
        <v>9233</v>
      </c>
      <c r="H4077" s="228">
        <v>0.5</v>
      </c>
      <c r="I4077" s="229"/>
      <c r="J4077" s="225" t="s">
        <v>97</v>
      </c>
      <c r="K4077" s="261">
        <v>45700.799814814804</v>
      </c>
      <c r="L4077" s="225" t="s">
        <v>97</v>
      </c>
      <c r="M4077" s="262"/>
      <c r="N4077" s="225" t="s">
        <v>97</v>
      </c>
      <c r="O4077" s="229" t="s">
        <v>9228</v>
      </c>
      <c r="P4077" s="230"/>
    </row>
    <row r="4078" spans="1:16" x14ac:dyDescent="0.25">
      <c r="A4078" s="144">
        <v>4080</v>
      </c>
      <c r="B4078" s="145">
        <v>1</v>
      </c>
      <c r="C4078" s="146" t="s">
        <v>12</v>
      </c>
      <c r="D4078" s="257">
        <v>45701</v>
      </c>
      <c r="E4078" s="146" t="s">
        <v>477</v>
      </c>
      <c r="F4078" s="154" t="s">
        <v>2462</v>
      </c>
      <c r="G4078" s="155" t="s">
        <v>9238</v>
      </c>
      <c r="H4078" s="149">
        <v>1</v>
      </c>
      <c r="I4078" s="148"/>
      <c r="J4078" s="146" t="s">
        <v>96</v>
      </c>
      <c r="K4078" s="258">
        <v>45701.243136574099</v>
      </c>
      <c r="L4078" s="146" t="s">
        <v>97</v>
      </c>
      <c r="M4078" s="259"/>
      <c r="N4078" s="146" t="s">
        <v>97</v>
      </c>
      <c r="O4078" s="148" t="s">
        <v>9228</v>
      </c>
      <c r="P4078" s="150"/>
    </row>
    <row r="4079" spans="1:16" x14ac:dyDescent="0.25">
      <c r="A4079" s="144">
        <v>4081</v>
      </c>
      <c r="B4079" s="145">
        <v>1</v>
      </c>
      <c r="C4079" s="146" t="s">
        <v>12</v>
      </c>
      <c r="D4079" s="257">
        <v>45701</v>
      </c>
      <c r="E4079" s="146" t="s">
        <v>323</v>
      </c>
      <c r="F4079" s="154" t="s">
        <v>463</v>
      </c>
      <c r="G4079" s="155" t="s">
        <v>9239</v>
      </c>
      <c r="H4079" s="149">
        <v>2.5</v>
      </c>
      <c r="I4079" s="148"/>
      <c r="J4079" s="146" t="s">
        <v>96</v>
      </c>
      <c r="K4079" s="258">
        <v>45701.730740740699</v>
      </c>
      <c r="L4079" s="146" t="s">
        <v>97</v>
      </c>
      <c r="M4079" s="259"/>
      <c r="N4079" s="146" t="s">
        <v>97</v>
      </c>
      <c r="O4079" s="148" t="s">
        <v>9240</v>
      </c>
      <c r="P4079" s="150"/>
    </row>
    <row r="4080" spans="1:16" x14ac:dyDescent="0.25">
      <c r="A4080" s="144">
        <v>4082</v>
      </c>
      <c r="B4080" s="145">
        <v>2</v>
      </c>
      <c r="C4080" s="146" t="s">
        <v>13</v>
      </c>
      <c r="D4080" s="257">
        <v>45700</v>
      </c>
      <c r="E4080" s="146" t="s">
        <v>111</v>
      </c>
      <c r="F4080" s="154" t="s">
        <v>3017</v>
      </c>
      <c r="G4080" s="155" t="s">
        <v>9241</v>
      </c>
      <c r="H4080" s="149">
        <v>1.8</v>
      </c>
      <c r="I4080" s="148"/>
      <c r="J4080" s="146" t="s">
        <v>97</v>
      </c>
      <c r="K4080" s="258">
        <v>45701.304201388899</v>
      </c>
      <c r="L4080" s="146" t="s">
        <v>97</v>
      </c>
      <c r="M4080" s="259"/>
      <c r="N4080" s="146" t="s">
        <v>97</v>
      </c>
      <c r="O4080" s="148" t="s">
        <v>9228</v>
      </c>
      <c r="P4080" s="150"/>
    </row>
    <row r="4081" spans="1:16" x14ac:dyDescent="0.25">
      <c r="A4081" s="144">
        <v>4083</v>
      </c>
      <c r="B4081" s="145">
        <v>2</v>
      </c>
      <c r="C4081" s="146" t="s">
        <v>13</v>
      </c>
      <c r="D4081" s="257">
        <v>45700</v>
      </c>
      <c r="E4081" s="146" t="s">
        <v>111</v>
      </c>
      <c r="F4081" s="154" t="s">
        <v>3017</v>
      </c>
      <c r="G4081" s="155" t="s">
        <v>9242</v>
      </c>
      <c r="H4081" s="149">
        <v>0.5</v>
      </c>
      <c r="I4081" s="148"/>
      <c r="J4081" s="146" t="s">
        <v>96</v>
      </c>
      <c r="K4081" s="258">
        <v>45701.304618055598</v>
      </c>
      <c r="L4081" s="146" t="s">
        <v>97</v>
      </c>
      <c r="M4081" s="259"/>
      <c r="N4081" s="146" t="s">
        <v>97</v>
      </c>
      <c r="O4081" s="148" t="s">
        <v>9228</v>
      </c>
      <c r="P4081" s="150"/>
    </row>
    <row r="4082" spans="1:16" x14ac:dyDescent="0.25">
      <c r="A4082" s="144">
        <v>4084</v>
      </c>
      <c r="B4082" s="145">
        <v>2</v>
      </c>
      <c r="C4082" s="146" t="s">
        <v>13</v>
      </c>
      <c r="D4082" s="257">
        <v>45700</v>
      </c>
      <c r="E4082" s="146" t="s">
        <v>476</v>
      </c>
      <c r="F4082" s="154" t="s">
        <v>974</v>
      </c>
      <c r="G4082" s="155" t="s">
        <v>9243</v>
      </c>
      <c r="H4082" s="149">
        <v>0.7</v>
      </c>
      <c r="I4082" s="148"/>
      <c r="J4082" s="146" t="s">
        <v>96</v>
      </c>
      <c r="K4082" s="258">
        <v>45702.398900462998</v>
      </c>
      <c r="L4082" s="146" t="s">
        <v>97</v>
      </c>
      <c r="M4082" s="259"/>
      <c r="N4082" s="146" t="s">
        <v>97</v>
      </c>
      <c r="O4082" s="148" t="s">
        <v>9228</v>
      </c>
      <c r="P4082" s="150"/>
    </row>
    <row r="4083" spans="1:16" x14ac:dyDescent="0.25">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r="4084" spans="1:16" x14ac:dyDescent="0.25">
      <c r="A4084" s="144">
        <v>4086</v>
      </c>
      <c r="B4084" s="145">
        <v>2</v>
      </c>
      <c r="C4084" s="146" t="s">
        <v>13</v>
      </c>
      <c r="D4084" s="257">
        <v>45700</v>
      </c>
      <c r="E4084" s="146" t="s">
        <v>519</v>
      </c>
      <c r="F4084" s="154" t="s">
        <v>1517</v>
      </c>
      <c r="G4084" s="155" t="s">
        <v>9245</v>
      </c>
      <c r="H4084" s="149">
        <v>0.1</v>
      </c>
      <c r="I4084" s="148"/>
      <c r="J4084" s="146" t="s">
        <v>96</v>
      </c>
      <c r="K4084" s="258">
        <v>45702.398263888899</v>
      </c>
      <c r="L4084" s="146" t="s">
        <v>97</v>
      </c>
      <c r="M4084" s="259"/>
      <c r="N4084" s="146" t="s">
        <v>97</v>
      </c>
      <c r="O4084" s="148" t="s">
        <v>9228</v>
      </c>
      <c r="P4084" s="150"/>
    </row>
    <row r="4085" spans="1:16" x14ac:dyDescent="0.2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r="4086" spans="1:16" x14ac:dyDescent="0.25">
      <c r="A4086" s="144">
        <v>4088</v>
      </c>
      <c r="B4086" s="145">
        <v>2</v>
      </c>
      <c r="C4086" s="146" t="s">
        <v>13</v>
      </c>
      <c r="D4086" s="257">
        <v>45700</v>
      </c>
      <c r="E4086" s="146" t="s">
        <v>484</v>
      </c>
      <c r="F4086" s="154" t="s">
        <v>2465</v>
      </c>
      <c r="G4086" s="155" t="s">
        <v>9247</v>
      </c>
      <c r="H4086" s="149">
        <v>0.3</v>
      </c>
      <c r="I4086" s="148"/>
      <c r="J4086" s="146" t="s">
        <v>96</v>
      </c>
      <c r="K4086" s="258">
        <v>45702.398506944402</v>
      </c>
      <c r="L4086" s="146" t="s">
        <v>97</v>
      </c>
      <c r="M4086" s="259"/>
      <c r="N4086" s="146" t="s">
        <v>97</v>
      </c>
      <c r="O4086" s="148" t="s">
        <v>9228</v>
      </c>
      <c r="P4086" s="150"/>
    </row>
    <row r="4087" spans="1:16" x14ac:dyDescent="0.25">
      <c r="A4087" s="144">
        <v>4089</v>
      </c>
      <c r="B4087" s="145">
        <v>2</v>
      </c>
      <c r="C4087" s="146" t="s">
        <v>13</v>
      </c>
      <c r="D4087" s="257">
        <v>45700</v>
      </c>
      <c r="E4087" s="146" t="s">
        <v>2718</v>
      </c>
      <c r="F4087" s="154" t="s">
        <v>2719</v>
      </c>
      <c r="G4087" s="155" t="s">
        <v>9248</v>
      </c>
      <c r="H4087" s="149">
        <v>5.7</v>
      </c>
      <c r="I4087" s="148"/>
      <c r="J4087" s="146" t="s">
        <v>96</v>
      </c>
      <c r="K4087" s="258">
        <v>45701.327534722201</v>
      </c>
      <c r="L4087" s="146" t="s">
        <v>97</v>
      </c>
      <c r="M4087" s="259"/>
      <c r="N4087" s="146" t="s">
        <v>97</v>
      </c>
      <c r="O4087" s="148" t="s">
        <v>9228</v>
      </c>
      <c r="P4087" s="150"/>
    </row>
    <row r="4088" spans="1:16" x14ac:dyDescent="0.25">
      <c r="A4088" s="144">
        <v>4090</v>
      </c>
      <c r="B4088" s="145">
        <v>2</v>
      </c>
      <c r="C4088" s="146" t="s">
        <v>13</v>
      </c>
      <c r="D4088" s="257">
        <v>45701</v>
      </c>
      <c r="E4088" s="146" t="s">
        <v>111</v>
      </c>
      <c r="F4088" s="154" t="s">
        <v>3017</v>
      </c>
      <c r="G4088" s="155" t="s">
        <v>9249</v>
      </c>
      <c r="H4088" s="149">
        <v>1.8</v>
      </c>
      <c r="I4088" s="148"/>
      <c r="J4088" s="146" t="s">
        <v>97</v>
      </c>
      <c r="K4088" s="258">
        <v>45701.759895833296</v>
      </c>
      <c r="L4088" s="146" t="s">
        <v>97</v>
      </c>
      <c r="M4088" s="259"/>
      <c r="N4088" s="146" t="s">
        <v>97</v>
      </c>
      <c r="O4088" s="148" t="s">
        <v>9228</v>
      </c>
      <c r="P4088" s="150"/>
    </row>
    <row r="4089" spans="1:16" x14ac:dyDescent="0.25">
      <c r="A4089" s="144">
        <v>4091</v>
      </c>
      <c r="B4089" s="145">
        <v>2</v>
      </c>
      <c r="C4089" s="146" t="s">
        <v>13</v>
      </c>
      <c r="D4089" s="257">
        <v>45701</v>
      </c>
      <c r="E4089" s="146" t="s">
        <v>2718</v>
      </c>
      <c r="F4089" s="154" t="s">
        <v>2719</v>
      </c>
      <c r="G4089" s="155" t="s">
        <v>9250</v>
      </c>
      <c r="H4089" s="149">
        <v>3.1</v>
      </c>
      <c r="I4089" s="148"/>
      <c r="J4089" s="146" t="s">
        <v>96</v>
      </c>
      <c r="K4089" s="258">
        <v>45701.759548611102</v>
      </c>
      <c r="L4089" s="146" t="s">
        <v>97</v>
      </c>
      <c r="M4089" s="259"/>
      <c r="N4089" s="146" t="s">
        <v>97</v>
      </c>
      <c r="O4089" s="148" t="s">
        <v>9228</v>
      </c>
      <c r="P4089" s="150"/>
    </row>
    <row r="4090" spans="1:16" x14ac:dyDescent="0.25">
      <c r="A4090" s="144">
        <v>4092</v>
      </c>
      <c r="B4090" s="145">
        <v>1</v>
      </c>
      <c r="C4090" s="146" t="s">
        <v>12</v>
      </c>
      <c r="D4090" s="257">
        <v>45701</v>
      </c>
      <c r="E4090" s="146" t="s">
        <v>2718</v>
      </c>
      <c r="F4090" s="154" t="s">
        <v>2719</v>
      </c>
      <c r="G4090" s="155" t="s">
        <v>9251</v>
      </c>
      <c r="H4090" s="149">
        <v>0.75</v>
      </c>
      <c r="I4090" s="148"/>
      <c r="J4090" s="146" t="s">
        <v>96</v>
      </c>
      <c r="K4090" s="258">
        <v>45701.664120370398</v>
      </c>
      <c r="L4090" s="146" t="s">
        <v>97</v>
      </c>
      <c r="M4090" s="259"/>
      <c r="N4090" s="146" t="s">
        <v>97</v>
      </c>
      <c r="O4090" s="148" t="s">
        <v>9240</v>
      </c>
      <c r="P4090" s="150"/>
    </row>
    <row r="4091" spans="1:16" x14ac:dyDescent="0.25">
      <c r="A4091" s="144">
        <v>4093</v>
      </c>
      <c r="B4091" s="145">
        <v>2</v>
      </c>
      <c r="C4091" s="146" t="s">
        <v>13</v>
      </c>
      <c r="D4091" s="257">
        <v>45701</v>
      </c>
      <c r="E4091" s="146" t="s">
        <v>424</v>
      </c>
      <c r="F4091" s="154" t="s">
        <v>2191</v>
      </c>
      <c r="G4091" s="155" t="s">
        <v>9252</v>
      </c>
      <c r="H4091" s="149">
        <v>0.4</v>
      </c>
      <c r="I4091" s="148"/>
      <c r="J4091" s="146" t="s">
        <v>96</v>
      </c>
      <c r="K4091" s="258">
        <v>45701.496759259302</v>
      </c>
      <c r="L4091" s="146" t="s">
        <v>97</v>
      </c>
      <c r="M4091" s="259"/>
      <c r="N4091" s="146" t="s">
        <v>97</v>
      </c>
      <c r="O4091" s="148" t="s">
        <v>9228</v>
      </c>
      <c r="P4091" s="150"/>
    </row>
    <row r="4092" spans="1:16" x14ac:dyDescent="0.25">
      <c r="A4092" s="144">
        <v>4094</v>
      </c>
      <c r="B4092" s="145">
        <v>2</v>
      </c>
      <c r="C4092" s="146" t="s">
        <v>13</v>
      </c>
      <c r="D4092" s="257">
        <v>45701</v>
      </c>
      <c r="E4092" s="146" t="s">
        <v>323</v>
      </c>
      <c r="F4092" s="154" t="s">
        <v>463</v>
      </c>
      <c r="G4092" s="155" t="s">
        <v>9253</v>
      </c>
      <c r="H4092" s="149">
        <v>3.3</v>
      </c>
      <c r="I4092" s="148"/>
      <c r="J4092" s="146" t="s">
        <v>96</v>
      </c>
      <c r="K4092" s="258">
        <v>45701.619826388902</v>
      </c>
      <c r="L4092" s="146" t="s">
        <v>97</v>
      </c>
      <c r="M4092" s="259"/>
      <c r="N4092" s="146" t="s">
        <v>97</v>
      </c>
      <c r="O4092" s="148" t="s">
        <v>9228</v>
      </c>
      <c r="P4092" s="150"/>
    </row>
    <row r="4093" spans="1:16" x14ac:dyDescent="0.25">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r="4094" spans="1:16" x14ac:dyDescent="0.25">
      <c r="A4094" s="144">
        <v>4096</v>
      </c>
      <c r="B4094" s="145">
        <v>1</v>
      </c>
      <c r="C4094" s="146" t="s">
        <v>12</v>
      </c>
      <c r="D4094" s="257">
        <v>45701</v>
      </c>
      <c r="E4094" s="146" t="s">
        <v>493</v>
      </c>
      <c r="F4094" s="154" t="s">
        <v>8733</v>
      </c>
      <c r="G4094" s="155" t="s">
        <v>3920</v>
      </c>
      <c r="H4094" s="149">
        <v>0.25</v>
      </c>
      <c r="I4094" s="148"/>
      <c r="J4094" s="146" t="s">
        <v>96</v>
      </c>
      <c r="K4094" s="258">
        <v>45701.499814814801</v>
      </c>
      <c r="L4094" s="146" t="s">
        <v>97</v>
      </c>
      <c r="M4094" s="259"/>
      <c r="N4094" s="146" t="s">
        <v>97</v>
      </c>
      <c r="O4094" s="148" t="s">
        <v>9240</v>
      </c>
      <c r="P4094" s="150"/>
    </row>
    <row r="4095" spans="1:16" x14ac:dyDescent="0.25">
      <c r="A4095" s="144">
        <v>4097</v>
      </c>
      <c r="B4095" s="145">
        <v>1</v>
      </c>
      <c r="C4095" s="146" t="s">
        <v>12</v>
      </c>
      <c r="D4095" s="257">
        <v>45701</v>
      </c>
      <c r="E4095" s="146" t="s">
        <v>487</v>
      </c>
      <c r="F4095" s="154" t="s">
        <v>1372</v>
      </c>
      <c r="G4095" s="155" t="s">
        <v>9255</v>
      </c>
      <c r="H4095" s="149">
        <v>0.75</v>
      </c>
      <c r="I4095" s="148"/>
      <c r="J4095" s="146" t="s">
        <v>96</v>
      </c>
      <c r="K4095" s="258">
        <v>45701.702743055597</v>
      </c>
      <c r="L4095" s="146" t="s">
        <v>97</v>
      </c>
      <c r="M4095" s="259"/>
      <c r="N4095" s="146" t="s">
        <v>97</v>
      </c>
      <c r="O4095" s="148" t="s">
        <v>9240</v>
      </c>
      <c r="P4095" s="150"/>
    </row>
    <row r="4096" spans="1:16" x14ac:dyDescent="0.25">
      <c r="A4096" s="144">
        <v>4098</v>
      </c>
      <c r="B4096" s="145">
        <v>1</v>
      </c>
      <c r="C4096" s="146" t="s">
        <v>12</v>
      </c>
      <c r="D4096" s="257">
        <v>45701</v>
      </c>
      <c r="E4096" s="146" t="s">
        <v>684</v>
      </c>
      <c r="F4096" s="154" t="s">
        <v>973</v>
      </c>
      <c r="G4096" s="155" t="s">
        <v>9256</v>
      </c>
      <c r="H4096" s="149">
        <v>1.75</v>
      </c>
      <c r="I4096" s="148"/>
      <c r="J4096" s="146" t="s">
        <v>96</v>
      </c>
      <c r="K4096" s="258">
        <v>45701.733344907399</v>
      </c>
      <c r="L4096" s="146" t="s">
        <v>97</v>
      </c>
      <c r="M4096" s="259"/>
      <c r="N4096" s="146" t="s">
        <v>97</v>
      </c>
      <c r="O4096" s="148" t="s">
        <v>9240</v>
      </c>
      <c r="P4096" s="150"/>
    </row>
    <row r="4097" spans="1:16" x14ac:dyDescent="0.25">
      <c r="A4097" s="144">
        <v>4099</v>
      </c>
      <c r="B4097" s="145">
        <v>1</v>
      </c>
      <c r="C4097" s="146" t="s">
        <v>12</v>
      </c>
      <c r="D4097" s="257">
        <v>45701</v>
      </c>
      <c r="E4097" s="146" t="s">
        <v>230</v>
      </c>
      <c r="F4097" s="154" t="s">
        <v>8081</v>
      </c>
      <c r="G4097" s="155" t="s">
        <v>9257</v>
      </c>
      <c r="H4097" s="149">
        <v>0.4</v>
      </c>
      <c r="I4097" s="148"/>
      <c r="J4097" s="146" t="s">
        <v>96</v>
      </c>
      <c r="K4097" s="258">
        <v>45701.565289351798</v>
      </c>
      <c r="L4097" s="146" t="s">
        <v>97</v>
      </c>
      <c r="M4097" s="259"/>
      <c r="N4097" s="146" t="s">
        <v>97</v>
      </c>
      <c r="O4097" s="148" t="s">
        <v>9240</v>
      </c>
      <c r="P4097" s="150"/>
    </row>
    <row r="4098" spans="1:16" x14ac:dyDescent="0.25">
      <c r="A4098" s="144">
        <v>4100</v>
      </c>
      <c r="B4098" s="145">
        <v>1</v>
      </c>
      <c r="C4098" s="146" t="s">
        <v>12</v>
      </c>
      <c r="D4098" s="257">
        <v>45701</v>
      </c>
      <c r="E4098" s="146" t="s">
        <v>5235</v>
      </c>
      <c r="F4098" s="154" t="s">
        <v>9258</v>
      </c>
      <c r="G4098" s="155" t="s">
        <v>9259</v>
      </c>
      <c r="H4098" s="149">
        <v>1.5</v>
      </c>
      <c r="I4098" s="148"/>
      <c r="J4098" s="146" t="s">
        <v>96</v>
      </c>
      <c r="K4098" s="258">
        <v>45701.660983796297</v>
      </c>
      <c r="L4098" s="146" t="s">
        <v>97</v>
      </c>
      <c r="M4098" s="259"/>
      <c r="N4098" s="146" t="s">
        <v>97</v>
      </c>
      <c r="O4098" s="148" t="s">
        <v>9240</v>
      </c>
      <c r="P4098" s="150"/>
    </row>
    <row r="4099" spans="1:16" x14ac:dyDescent="0.25">
      <c r="A4099" s="144">
        <v>4101</v>
      </c>
      <c r="B4099" s="145">
        <v>1</v>
      </c>
      <c r="C4099" s="146" t="s">
        <v>12</v>
      </c>
      <c r="D4099" s="257">
        <v>45701</v>
      </c>
      <c r="E4099" s="146" t="s">
        <v>2455</v>
      </c>
      <c r="F4099" s="154" t="s">
        <v>2456</v>
      </c>
      <c r="G4099" s="155" t="s">
        <v>9260</v>
      </c>
      <c r="H4099" s="149">
        <v>0.4</v>
      </c>
      <c r="I4099" s="148"/>
      <c r="J4099" s="146" t="s">
        <v>96</v>
      </c>
      <c r="K4099" s="258">
        <v>45701.580335648097</v>
      </c>
      <c r="L4099" s="146" t="s">
        <v>97</v>
      </c>
      <c r="M4099" s="259"/>
      <c r="N4099" s="146" t="s">
        <v>97</v>
      </c>
      <c r="O4099" s="148" t="s">
        <v>9240</v>
      </c>
      <c r="P4099" s="150"/>
    </row>
    <row r="4100" spans="1:16" x14ac:dyDescent="0.25">
      <c r="A4100" s="144">
        <v>4102</v>
      </c>
      <c r="B4100" s="145">
        <v>1</v>
      </c>
      <c r="C4100" s="146" t="s">
        <v>12</v>
      </c>
      <c r="D4100" s="257">
        <v>45701</v>
      </c>
      <c r="E4100" s="146" t="s">
        <v>356</v>
      </c>
      <c r="F4100" s="154" t="s">
        <v>2190</v>
      </c>
      <c r="G4100" s="155" t="s">
        <v>9261</v>
      </c>
      <c r="H4100" s="149">
        <v>1</v>
      </c>
      <c r="I4100" s="148"/>
      <c r="J4100" s="146" t="s">
        <v>96</v>
      </c>
      <c r="K4100" s="258">
        <v>45701.584664351903</v>
      </c>
      <c r="L4100" s="146" t="s">
        <v>97</v>
      </c>
      <c r="M4100" s="259"/>
      <c r="N4100" s="146" t="s">
        <v>97</v>
      </c>
      <c r="O4100" s="148" t="s">
        <v>9240</v>
      </c>
      <c r="P4100" s="150"/>
    </row>
    <row r="4101" spans="1:16" x14ac:dyDescent="0.25">
      <c r="A4101" s="144">
        <v>4103</v>
      </c>
      <c r="B4101" s="145">
        <v>1</v>
      </c>
      <c r="C4101" s="146" t="s">
        <v>12</v>
      </c>
      <c r="D4101" s="257">
        <v>45701</v>
      </c>
      <c r="E4101" s="146" t="s">
        <v>332</v>
      </c>
      <c r="F4101" s="154" t="s">
        <v>911</v>
      </c>
      <c r="G4101" s="155" t="s">
        <v>9262</v>
      </c>
      <c r="H4101" s="149">
        <v>2</v>
      </c>
      <c r="I4101" s="148"/>
      <c r="J4101" s="146" t="s">
        <v>96</v>
      </c>
      <c r="K4101" s="258">
        <v>45701.733495370398</v>
      </c>
      <c r="L4101" s="146" t="s">
        <v>97</v>
      </c>
      <c r="M4101" s="259"/>
      <c r="N4101" s="146" t="s">
        <v>97</v>
      </c>
      <c r="O4101" s="148" t="s">
        <v>9240</v>
      </c>
      <c r="P4101" s="150"/>
    </row>
    <row r="4102" spans="1:16" x14ac:dyDescent="0.25">
      <c r="A4102" s="144">
        <v>4104</v>
      </c>
      <c r="B4102" s="145">
        <v>1</v>
      </c>
      <c r="C4102" s="146" t="s">
        <v>12</v>
      </c>
      <c r="D4102" s="257">
        <v>45701</v>
      </c>
      <c r="E4102" s="146" t="s">
        <v>9111</v>
      </c>
      <c r="F4102" s="154" t="s">
        <v>9112</v>
      </c>
      <c r="G4102" s="155" t="s">
        <v>9263</v>
      </c>
      <c r="H4102" s="149">
        <v>0.4</v>
      </c>
      <c r="I4102" s="148"/>
      <c r="J4102" s="146" t="s">
        <v>96</v>
      </c>
      <c r="K4102" s="258">
        <v>45701.701689814799</v>
      </c>
      <c r="L4102" s="146" t="s">
        <v>97</v>
      </c>
      <c r="M4102" s="259"/>
      <c r="N4102" s="146" t="s">
        <v>97</v>
      </c>
      <c r="O4102" s="148" t="s">
        <v>9240</v>
      </c>
      <c r="P4102" s="150"/>
    </row>
    <row r="4103" spans="1:16" x14ac:dyDescent="0.25">
      <c r="A4103" s="144">
        <v>4105</v>
      </c>
      <c r="B4103" s="145">
        <v>4</v>
      </c>
      <c r="C4103" s="146" t="s">
        <v>388</v>
      </c>
      <c r="D4103" s="257">
        <v>45701</v>
      </c>
      <c r="E4103" s="146" t="s">
        <v>111</v>
      </c>
      <c r="F4103" s="154" t="s">
        <v>3017</v>
      </c>
      <c r="G4103" s="155" t="s">
        <v>8674</v>
      </c>
      <c r="H4103" s="149">
        <v>0.75</v>
      </c>
      <c r="I4103" s="148"/>
      <c r="J4103" s="146" t="s">
        <v>97</v>
      </c>
      <c r="K4103" s="258">
        <v>45701.722986111097</v>
      </c>
      <c r="L4103" s="146" t="s">
        <v>97</v>
      </c>
      <c r="M4103" s="259"/>
      <c r="N4103" s="146" t="s">
        <v>97</v>
      </c>
      <c r="O4103" s="148" t="s">
        <v>9240</v>
      </c>
      <c r="P4103" s="150"/>
    </row>
    <row r="4104" spans="1:16" x14ac:dyDescent="0.25">
      <c r="A4104" s="144">
        <v>4106</v>
      </c>
      <c r="B4104" s="145">
        <v>4</v>
      </c>
      <c r="C4104" s="146" t="s">
        <v>388</v>
      </c>
      <c r="D4104" s="257">
        <v>45701</v>
      </c>
      <c r="E4104" s="146" t="s">
        <v>111</v>
      </c>
      <c r="F4104" s="154" t="s">
        <v>3017</v>
      </c>
      <c r="G4104" s="155" t="s">
        <v>9264</v>
      </c>
      <c r="H4104" s="149">
        <v>0.5</v>
      </c>
      <c r="I4104" s="148"/>
      <c r="J4104" s="146" t="s">
        <v>97</v>
      </c>
      <c r="K4104" s="258">
        <v>45701.723263888904</v>
      </c>
      <c r="L4104" s="146" t="s">
        <v>97</v>
      </c>
      <c r="M4104" s="259"/>
      <c r="N4104" s="146" t="s">
        <v>97</v>
      </c>
      <c r="O4104" s="148" t="s">
        <v>9240</v>
      </c>
      <c r="P4104" s="150"/>
    </row>
    <row r="4105" spans="1:16" x14ac:dyDescent="0.25">
      <c r="A4105" s="144">
        <v>4107</v>
      </c>
      <c r="B4105" s="145">
        <v>4</v>
      </c>
      <c r="C4105" s="146" t="s">
        <v>388</v>
      </c>
      <c r="D4105" s="257">
        <v>45701</v>
      </c>
      <c r="E4105" s="146" t="s">
        <v>424</v>
      </c>
      <c r="F4105" s="154" t="s">
        <v>2191</v>
      </c>
      <c r="G4105" s="155" t="s">
        <v>9265</v>
      </c>
      <c r="H4105" s="149">
        <v>1.25</v>
      </c>
      <c r="I4105" s="148"/>
      <c r="J4105" s="146" t="s">
        <v>96</v>
      </c>
      <c r="K4105" s="258">
        <v>45701.723564814798</v>
      </c>
      <c r="L4105" s="146" t="s">
        <v>97</v>
      </c>
      <c r="M4105" s="259"/>
      <c r="N4105" s="146" t="s">
        <v>97</v>
      </c>
      <c r="O4105" s="148" t="s">
        <v>9240</v>
      </c>
      <c r="P4105" s="150"/>
    </row>
    <row r="4106" spans="1:16" x14ac:dyDescent="0.25">
      <c r="A4106" s="144">
        <v>4108</v>
      </c>
      <c r="B4106" s="145">
        <v>4</v>
      </c>
      <c r="C4106" s="146" t="s">
        <v>388</v>
      </c>
      <c r="D4106" s="257">
        <v>45701</v>
      </c>
      <c r="E4106" s="146" t="s">
        <v>367</v>
      </c>
      <c r="F4106" s="154" t="s">
        <v>2385</v>
      </c>
      <c r="G4106" s="155" t="s">
        <v>9266</v>
      </c>
      <c r="H4106" s="149">
        <v>0.25</v>
      </c>
      <c r="I4106" s="148"/>
      <c r="J4106" s="146" t="s">
        <v>96</v>
      </c>
      <c r="K4106" s="258">
        <v>45701.724386574097</v>
      </c>
      <c r="L4106" s="146" t="s">
        <v>97</v>
      </c>
      <c r="M4106" s="259"/>
      <c r="N4106" s="146" t="s">
        <v>97</v>
      </c>
      <c r="O4106" s="148" t="s">
        <v>9240</v>
      </c>
      <c r="P4106" s="150"/>
    </row>
    <row r="4107" spans="1:16" x14ac:dyDescent="0.25">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r="4108" spans="1:16" x14ac:dyDescent="0.25">
      <c r="A4108" s="144">
        <v>4110</v>
      </c>
      <c r="B4108" s="145">
        <v>4</v>
      </c>
      <c r="C4108" s="146" t="s">
        <v>388</v>
      </c>
      <c r="D4108" s="257">
        <v>45701</v>
      </c>
      <c r="E4108" s="146" t="s">
        <v>111</v>
      </c>
      <c r="F4108" s="154" t="s">
        <v>3017</v>
      </c>
      <c r="G4108" s="155" t="s">
        <v>9268</v>
      </c>
      <c r="H4108" s="149">
        <v>0.25</v>
      </c>
      <c r="I4108" s="148"/>
      <c r="J4108" s="146" t="s">
        <v>97</v>
      </c>
      <c r="K4108" s="258">
        <v>45701.724918981497</v>
      </c>
      <c r="L4108" s="146" t="s">
        <v>97</v>
      </c>
      <c r="M4108" s="259"/>
      <c r="N4108" s="146" t="s">
        <v>97</v>
      </c>
      <c r="O4108" s="148" t="s">
        <v>9240</v>
      </c>
      <c r="P4108" s="150"/>
    </row>
    <row r="4109" spans="1:16" x14ac:dyDescent="0.25">
      <c r="A4109" s="144">
        <v>4111</v>
      </c>
      <c r="B4109" s="145">
        <v>4</v>
      </c>
      <c r="C4109" s="146" t="s">
        <v>388</v>
      </c>
      <c r="D4109" s="257">
        <v>45701</v>
      </c>
      <c r="E4109" s="146" t="s">
        <v>9206</v>
      </c>
      <c r="F4109" s="154" t="s">
        <v>9207</v>
      </c>
      <c r="G4109" s="155" t="s">
        <v>9269</v>
      </c>
      <c r="H4109" s="149">
        <v>0.25</v>
      </c>
      <c r="I4109" s="148"/>
      <c r="J4109" s="146" t="s">
        <v>96</v>
      </c>
      <c r="K4109" s="258">
        <v>45701.725266203699</v>
      </c>
      <c r="L4109" s="146" t="s">
        <v>97</v>
      </c>
      <c r="M4109" s="259"/>
      <c r="N4109" s="146" t="s">
        <v>97</v>
      </c>
      <c r="O4109" s="148" t="s">
        <v>9240</v>
      </c>
      <c r="P4109" s="150"/>
    </row>
    <row r="4110" spans="1:16" x14ac:dyDescent="0.25">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r="4111" spans="1:16" x14ac:dyDescent="0.25">
      <c r="A4111" s="144">
        <v>4113</v>
      </c>
      <c r="B4111" s="145">
        <v>4</v>
      </c>
      <c r="C4111" s="146" t="s">
        <v>388</v>
      </c>
      <c r="D4111" s="257">
        <v>45701</v>
      </c>
      <c r="E4111" s="146" t="s">
        <v>111</v>
      </c>
      <c r="F4111" s="154" t="s">
        <v>3017</v>
      </c>
      <c r="G4111" s="155" t="s">
        <v>9272</v>
      </c>
      <c r="H4111" s="149">
        <v>0.5</v>
      </c>
      <c r="I4111" s="148"/>
      <c r="J4111" s="146" t="s">
        <v>97</v>
      </c>
      <c r="K4111" s="258">
        <v>45701.725983796299</v>
      </c>
      <c r="L4111" s="146" t="s">
        <v>97</v>
      </c>
      <c r="M4111" s="259"/>
      <c r="N4111" s="146" t="s">
        <v>97</v>
      </c>
      <c r="O4111" s="148" t="s">
        <v>9240</v>
      </c>
      <c r="P4111" s="150"/>
    </row>
    <row r="4112" spans="1:16" x14ac:dyDescent="0.25">
      <c r="A4112" s="144">
        <v>4114</v>
      </c>
      <c r="B4112" s="145">
        <v>4</v>
      </c>
      <c r="C4112" s="146" t="s">
        <v>388</v>
      </c>
      <c r="D4112" s="257">
        <v>45701</v>
      </c>
      <c r="E4112" s="146" t="s">
        <v>291</v>
      </c>
      <c r="F4112" s="154" t="s">
        <v>2460</v>
      </c>
      <c r="G4112" s="155" t="s">
        <v>9273</v>
      </c>
      <c r="H4112" s="149">
        <v>0.25</v>
      </c>
      <c r="I4112" s="148"/>
      <c r="J4112" s="146" t="s">
        <v>96</v>
      </c>
      <c r="K4112" s="258">
        <v>45701.726319444402</v>
      </c>
      <c r="L4112" s="146" t="s">
        <v>97</v>
      </c>
      <c r="M4112" s="259"/>
      <c r="N4112" s="146" t="s">
        <v>97</v>
      </c>
      <c r="O4112" s="148" t="s">
        <v>9240</v>
      </c>
      <c r="P4112" s="150"/>
    </row>
    <row r="4113" spans="1:16" x14ac:dyDescent="0.25">
      <c r="A4113" s="144">
        <v>4115</v>
      </c>
      <c r="B4113" s="145">
        <v>4</v>
      </c>
      <c r="C4113" s="146" t="s">
        <v>388</v>
      </c>
      <c r="D4113" s="257">
        <v>45701</v>
      </c>
      <c r="E4113" s="146" t="s">
        <v>301</v>
      </c>
      <c r="F4113" s="154" t="s">
        <v>1433</v>
      </c>
      <c r="G4113" s="155" t="s">
        <v>9274</v>
      </c>
      <c r="H4113" s="149">
        <v>0.75</v>
      </c>
      <c r="I4113" s="148"/>
      <c r="J4113" s="146" t="s">
        <v>96</v>
      </c>
      <c r="K4113" s="258">
        <v>45701.726678240702</v>
      </c>
      <c r="L4113" s="146" t="s">
        <v>97</v>
      </c>
      <c r="M4113" s="259"/>
      <c r="N4113" s="146" t="s">
        <v>97</v>
      </c>
      <c r="O4113" s="148" t="s">
        <v>9240</v>
      </c>
      <c r="P4113" s="150"/>
    </row>
    <row r="4114" spans="1:16" x14ac:dyDescent="0.25">
      <c r="A4114" s="144">
        <v>4116</v>
      </c>
      <c r="B4114" s="145">
        <v>4</v>
      </c>
      <c r="C4114" s="146" t="s">
        <v>388</v>
      </c>
      <c r="D4114" s="257">
        <v>45701</v>
      </c>
      <c r="E4114" s="146" t="s">
        <v>187</v>
      </c>
      <c r="F4114" s="154" t="s">
        <v>2185</v>
      </c>
      <c r="G4114" s="155" t="s">
        <v>9275</v>
      </c>
      <c r="H4114" s="149">
        <v>0.75</v>
      </c>
      <c r="I4114" s="148"/>
      <c r="J4114" s="146" t="s">
        <v>96</v>
      </c>
      <c r="K4114" s="258">
        <v>45701.726944444403</v>
      </c>
      <c r="L4114" s="146" t="s">
        <v>97</v>
      </c>
      <c r="M4114" s="259"/>
      <c r="N4114" s="146" t="s">
        <v>97</v>
      </c>
      <c r="O4114" s="148" t="s">
        <v>9240</v>
      </c>
      <c r="P4114" s="150"/>
    </row>
    <row r="4115" spans="1:16" x14ac:dyDescent="0.2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r="4116" spans="1:16" x14ac:dyDescent="0.25">
      <c r="A4116" s="223">
        <v>4118</v>
      </c>
      <c r="B4116" s="224">
        <v>2</v>
      </c>
      <c r="C4116" s="225" t="s">
        <v>13</v>
      </c>
      <c r="D4116" s="260">
        <v>45701</v>
      </c>
      <c r="E4116" s="225" t="s">
        <v>493</v>
      </c>
      <c r="F4116" s="226" t="s">
        <v>8733</v>
      </c>
      <c r="G4116" s="227" t="s">
        <v>9277</v>
      </c>
      <c r="H4116" s="228">
        <v>0.6</v>
      </c>
      <c r="I4116" s="229"/>
      <c r="J4116" s="225" t="s">
        <v>96</v>
      </c>
      <c r="K4116" s="261">
        <v>45701.762303240699</v>
      </c>
      <c r="L4116" s="225" t="s">
        <v>97</v>
      </c>
      <c r="M4116" s="262"/>
      <c r="N4116" s="225" t="s">
        <v>97</v>
      </c>
      <c r="O4116" s="229" t="s">
        <v>9228</v>
      </c>
      <c r="P4116" s="230"/>
    </row>
    <row r="4117" spans="1:16" x14ac:dyDescent="0.25">
      <c r="A4117" s="144">
        <v>4119</v>
      </c>
      <c r="B4117" s="145">
        <v>2</v>
      </c>
      <c r="C4117" s="146" t="s">
        <v>13</v>
      </c>
      <c r="D4117" s="257">
        <v>45701</v>
      </c>
      <c r="E4117" s="146" t="s">
        <v>519</v>
      </c>
      <c r="F4117" s="154" t="s">
        <v>1517</v>
      </c>
      <c r="G4117" s="155" t="s">
        <v>9280</v>
      </c>
      <c r="H4117" s="149">
        <v>0.3</v>
      </c>
      <c r="I4117" s="148"/>
      <c r="J4117" s="146" t="s">
        <v>96</v>
      </c>
      <c r="K4117" s="258">
        <v>45701.950914351903</v>
      </c>
      <c r="L4117" s="146" t="s">
        <v>97</v>
      </c>
      <c r="M4117" s="259"/>
      <c r="N4117" s="146" t="s">
        <v>97</v>
      </c>
      <c r="O4117" s="148" t="s">
        <v>9228</v>
      </c>
      <c r="P4117" s="150"/>
    </row>
    <row r="4118" spans="1:16" x14ac:dyDescent="0.25">
      <c r="A4118" s="144">
        <v>4120</v>
      </c>
      <c r="B4118" s="145">
        <v>2</v>
      </c>
      <c r="C4118" s="146" t="s">
        <v>13</v>
      </c>
      <c r="D4118" s="257">
        <v>45701</v>
      </c>
      <c r="E4118" s="146" t="s">
        <v>487</v>
      </c>
      <c r="F4118" s="154" t="s">
        <v>1372</v>
      </c>
      <c r="G4118" s="155" t="s">
        <v>9281</v>
      </c>
      <c r="H4118" s="149">
        <v>0.3</v>
      </c>
      <c r="I4118" s="148"/>
      <c r="J4118" s="146" t="s">
        <v>96</v>
      </c>
      <c r="K4118" s="258">
        <v>45701.961284722202</v>
      </c>
      <c r="L4118" s="146" t="s">
        <v>97</v>
      </c>
      <c r="M4118" s="259"/>
      <c r="N4118" s="146" t="s">
        <v>97</v>
      </c>
      <c r="O4118" s="148" t="s">
        <v>9228</v>
      </c>
      <c r="P4118" s="150"/>
    </row>
    <row r="4119" spans="1:16" x14ac:dyDescent="0.25">
      <c r="A4119" s="144">
        <v>4121</v>
      </c>
      <c r="B4119" s="145">
        <v>1</v>
      </c>
      <c r="C4119" s="146" t="s">
        <v>12</v>
      </c>
      <c r="D4119" s="257">
        <v>45702</v>
      </c>
      <c r="E4119" s="146" t="s">
        <v>321</v>
      </c>
      <c r="F4119" s="154" t="s">
        <v>1789</v>
      </c>
      <c r="G4119" s="155" t="s">
        <v>9282</v>
      </c>
      <c r="H4119" s="149">
        <v>2</v>
      </c>
      <c r="I4119" s="148"/>
      <c r="J4119" s="146" t="s">
        <v>96</v>
      </c>
      <c r="K4119" s="258">
        <v>45702.729907407404</v>
      </c>
      <c r="L4119" s="146" t="s">
        <v>97</v>
      </c>
      <c r="M4119" s="259"/>
      <c r="N4119" s="146" t="s">
        <v>97</v>
      </c>
      <c r="O4119" s="148" t="s">
        <v>9240</v>
      </c>
      <c r="P4119" s="150"/>
    </row>
    <row r="4120" spans="1:16" x14ac:dyDescent="0.25">
      <c r="A4120" s="144">
        <v>4122</v>
      </c>
      <c r="B4120" s="145">
        <v>2</v>
      </c>
      <c r="C4120" s="146" t="s">
        <v>13</v>
      </c>
      <c r="D4120" s="257">
        <v>45702</v>
      </c>
      <c r="E4120" s="146" t="s">
        <v>111</v>
      </c>
      <c r="F4120" s="154" t="s">
        <v>3017</v>
      </c>
      <c r="G4120" s="155" t="s">
        <v>9283</v>
      </c>
      <c r="H4120" s="149">
        <v>1.5</v>
      </c>
      <c r="I4120" s="148"/>
      <c r="J4120" s="146" t="s">
        <v>97</v>
      </c>
      <c r="K4120" s="258">
        <v>45702.716666666704</v>
      </c>
      <c r="L4120" s="146" t="s">
        <v>97</v>
      </c>
      <c r="M4120" s="259"/>
      <c r="N4120" s="146" t="s">
        <v>97</v>
      </c>
      <c r="O4120" s="148" t="s">
        <v>9228</v>
      </c>
      <c r="P4120" s="150"/>
    </row>
    <row r="4121" spans="1:16" x14ac:dyDescent="0.25">
      <c r="A4121" s="144">
        <v>4123</v>
      </c>
      <c r="B4121" s="145">
        <v>1</v>
      </c>
      <c r="C4121" s="146" t="s">
        <v>12</v>
      </c>
      <c r="D4121" s="257">
        <v>45702</v>
      </c>
      <c r="E4121" s="146" t="s">
        <v>499</v>
      </c>
      <c r="F4121" s="154" t="s">
        <v>1141</v>
      </c>
      <c r="G4121" s="155" t="s">
        <v>9284</v>
      </c>
      <c r="H4121" s="149">
        <v>0.4</v>
      </c>
      <c r="I4121" s="148"/>
      <c r="J4121" s="146" t="s">
        <v>96</v>
      </c>
      <c r="K4121" s="258">
        <v>45702.363171296303</v>
      </c>
      <c r="L4121" s="146" t="s">
        <v>97</v>
      </c>
      <c r="M4121" s="259"/>
      <c r="N4121" s="146" t="s">
        <v>97</v>
      </c>
      <c r="O4121" s="148" t="s">
        <v>9240</v>
      </c>
      <c r="P4121" s="150"/>
    </row>
    <row r="4122" spans="1:16" x14ac:dyDescent="0.25">
      <c r="A4122" s="144">
        <v>4124</v>
      </c>
      <c r="B4122" s="145">
        <v>1</v>
      </c>
      <c r="C4122" s="146" t="s">
        <v>12</v>
      </c>
      <c r="D4122" s="257">
        <v>45702</v>
      </c>
      <c r="E4122" s="146" t="s">
        <v>684</v>
      </c>
      <c r="F4122" s="154" t="s">
        <v>973</v>
      </c>
      <c r="G4122" s="155" t="s">
        <v>9285</v>
      </c>
      <c r="H4122" s="149">
        <v>0.4</v>
      </c>
      <c r="I4122" s="148"/>
      <c r="J4122" s="146" t="s">
        <v>96</v>
      </c>
      <c r="K4122" s="258">
        <v>45702.366226851896</v>
      </c>
      <c r="L4122" s="146" t="s">
        <v>97</v>
      </c>
      <c r="M4122" s="259"/>
      <c r="N4122" s="146" t="s">
        <v>97</v>
      </c>
      <c r="O4122" s="148" t="s">
        <v>9240</v>
      </c>
      <c r="P4122" s="150"/>
    </row>
    <row r="4123" spans="1:16" x14ac:dyDescent="0.25">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r="4124" spans="1:16" x14ac:dyDescent="0.25">
      <c r="A4124" s="144">
        <v>4126</v>
      </c>
      <c r="B4124" s="145">
        <v>1</v>
      </c>
      <c r="C4124" s="146" t="s">
        <v>12</v>
      </c>
      <c r="D4124" s="257">
        <v>45702</v>
      </c>
      <c r="E4124" s="146" t="s">
        <v>2455</v>
      </c>
      <c r="F4124" s="154" t="s">
        <v>2456</v>
      </c>
      <c r="G4124" s="155" t="s">
        <v>9287</v>
      </c>
      <c r="H4124" s="149">
        <v>0.4</v>
      </c>
      <c r="I4124" s="148"/>
      <c r="J4124" s="146" t="s">
        <v>96</v>
      </c>
      <c r="K4124" s="258">
        <v>45702.467650462997</v>
      </c>
      <c r="L4124" s="146" t="s">
        <v>97</v>
      </c>
      <c r="M4124" s="259"/>
      <c r="N4124" s="146" t="s">
        <v>97</v>
      </c>
      <c r="O4124" s="148" t="s">
        <v>9240</v>
      </c>
      <c r="P4124" s="150"/>
    </row>
    <row r="4125" spans="1:16" x14ac:dyDescent="0.25">
      <c r="A4125" s="144">
        <v>4127</v>
      </c>
      <c r="B4125" s="145">
        <v>1</v>
      </c>
      <c r="C4125" s="146" t="s">
        <v>12</v>
      </c>
      <c r="D4125" s="257">
        <v>45702</v>
      </c>
      <c r="E4125" s="146" t="s">
        <v>187</v>
      </c>
      <c r="F4125" s="154" t="s">
        <v>2185</v>
      </c>
      <c r="G4125" s="155" t="s">
        <v>9288</v>
      </c>
      <c r="H4125" s="149">
        <v>0.4</v>
      </c>
      <c r="I4125" s="148"/>
      <c r="J4125" s="146" t="s">
        <v>96</v>
      </c>
      <c r="K4125" s="258">
        <v>45702.467905092599</v>
      </c>
      <c r="L4125" s="146" t="s">
        <v>97</v>
      </c>
      <c r="M4125" s="259"/>
      <c r="N4125" s="146" t="s">
        <v>97</v>
      </c>
      <c r="O4125" s="148" t="s">
        <v>9240</v>
      </c>
      <c r="P4125" s="150"/>
    </row>
    <row r="4126" spans="1:16" x14ac:dyDescent="0.25">
      <c r="A4126" s="144">
        <v>4128</v>
      </c>
      <c r="B4126" s="145">
        <v>1</v>
      </c>
      <c r="C4126" s="146" t="s">
        <v>12</v>
      </c>
      <c r="D4126" s="257">
        <v>45702</v>
      </c>
      <c r="E4126" s="146" t="s">
        <v>151</v>
      </c>
      <c r="F4126" s="154" t="s">
        <v>457</v>
      </c>
      <c r="G4126" s="155" t="s">
        <v>9289</v>
      </c>
      <c r="H4126" s="149">
        <v>0.25</v>
      </c>
      <c r="I4126" s="148"/>
      <c r="J4126" s="146" t="s">
        <v>96</v>
      </c>
      <c r="K4126" s="258">
        <v>45702.469432870399</v>
      </c>
      <c r="L4126" s="146" t="s">
        <v>97</v>
      </c>
      <c r="M4126" s="259"/>
      <c r="N4126" s="146" t="s">
        <v>97</v>
      </c>
      <c r="O4126" s="148" t="s">
        <v>9240</v>
      </c>
      <c r="P4126" s="150"/>
    </row>
    <row r="4127" spans="1:16" x14ac:dyDescent="0.25">
      <c r="A4127" s="144">
        <v>4129</v>
      </c>
      <c r="B4127" s="145">
        <v>1</v>
      </c>
      <c r="C4127" s="146" t="s">
        <v>12</v>
      </c>
      <c r="D4127" s="257">
        <v>45702</v>
      </c>
      <c r="E4127" s="146" t="s">
        <v>7230</v>
      </c>
      <c r="F4127" s="154" t="s">
        <v>9290</v>
      </c>
      <c r="G4127" s="155" t="s">
        <v>9291</v>
      </c>
      <c r="H4127" s="149">
        <v>0.5</v>
      </c>
      <c r="I4127" s="148"/>
      <c r="J4127" s="146" t="s">
        <v>96</v>
      </c>
      <c r="K4127" s="258">
        <v>45702.469722222202</v>
      </c>
      <c r="L4127" s="146" t="s">
        <v>97</v>
      </c>
      <c r="M4127" s="259"/>
      <c r="N4127" s="146" t="s">
        <v>97</v>
      </c>
      <c r="O4127" s="148" t="s">
        <v>9240</v>
      </c>
      <c r="P4127" s="150"/>
    </row>
    <row r="4128" spans="1:16" x14ac:dyDescent="0.25">
      <c r="A4128" s="144">
        <v>4130</v>
      </c>
      <c r="B4128" s="145">
        <v>1</v>
      </c>
      <c r="C4128" s="146" t="s">
        <v>12</v>
      </c>
      <c r="D4128" s="257">
        <v>45702</v>
      </c>
      <c r="E4128" s="146" t="s">
        <v>356</v>
      </c>
      <c r="F4128" s="154" t="s">
        <v>2190</v>
      </c>
      <c r="G4128" s="155" t="s">
        <v>9292</v>
      </c>
      <c r="H4128" s="149">
        <v>7.5</v>
      </c>
      <c r="I4128" s="148"/>
      <c r="J4128" s="146" t="s">
        <v>96</v>
      </c>
      <c r="K4128" s="258">
        <v>45702.684988425899</v>
      </c>
      <c r="L4128" s="146" t="s">
        <v>97</v>
      </c>
      <c r="M4128" s="259"/>
      <c r="N4128" s="146" t="s">
        <v>97</v>
      </c>
      <c r="O4128" s="148" t="s">
        <v>9240</v>
      </c>
      <c r="P4128" s="150"/>
    </row>
    <row r="4129" spans="1:16" x14ac:dyDescent="0.25">
      <c r="A4129" s="144">
        <v>4131</v>
      </c>
      <c r="B4129" s="145">
        <v>2</v>
      </c>
      <c r="C4129" s="146" t="s">
        <v>13</v>
      </c>
      <c r="D4129" s="257">
        <v>45702</v>
      </c>
      <c r="E4129" s="146" t="s">
        <v>493</v>
      </c>
      <c r="F4129" s="154" t="s">
        <v>8733</v>
      </c>
      <c r="G4129" s="155" t="s">
        <v>9293</v>
      </c>
      <c r="H4129" s="149">
        <v>3.1</v>
      </c>
      <c r="I4129" s="148"/>
      <c r="J4129" s="146" t="s">
        <v>96</v>
      </c>
      <c r="K4129" s="258">
        <v>45702.604062500002</v>
      </c>
      <c r="L4129" s="146" t="s">
        <v>97</v>
      </c>
      <c r="M4129" s="259"/>
      <c r="N4129" s="146" t="s">
        <v>97</v>
      </c>
      <c r="O4129" s="148" t="s">
        <v>9228</v>
      </c>
      <c r="P4129" s="150"/>
    </row>
    <row r="4130" spans="1:16" x14ac:dyDescent="0.25">
      <c r="A4130" s="144">
        <v>4132</v>
      </c>
      <c r="B4130" s="145">
        <v>2</v>
      </c>
      <c r="C4130" s="146" t="s">
        <v>13</v>
      </c>
      <c r="D4130" s="257">
        <v>45702</v>
      </c>
      <c r="E4130" s="146" t="s">
        <v>487</v>
      </c>
      <c r="F4130" s="154" t="s">
        <v>1372</v>
      </c>
      <c r="G4130" s="155" t="s">
        <v>9294</v>
      </c>
      <c r="H4130" s="149">
        <v>0.3</v>
      </c>
      <c r="I4130" s="148"/>
      <c r="J4130" s="146" t="s">
        <v>96</v>
      </c>
      <c r="K4130" s="258">
        <v>45702.503726851799</v>
      </c>
      <c r="L4130" s="146" t="s">
        <v>97</v>
      </c>
      <c r="M4130" s="259"/>
      <c r="N4130" s="146" t="s">
        <v>97</v>
      </c>
      <c r="O4130" s="148" t="s">
        <v>9228</v>
      </c>
      <c r="P4130" s="150"/>
    </row>
    <row r="4131" spans="1:16" x14ac:dyDescent="0.25">
      <c r="A4131" s="144">
        <v>4133</v>
      </c>
      <c r="B4131" s="145">
        <v>2</v>
      </c>
      <c r="C4131" s="146" t="s">
        <v>13</v>
      </c>
      <c r="D4131" s="257">
        <v>45702</v>
      </c>
      <c r="E4131" s="146" t="s">
        <v>149</v>
      </c>
      <c r="F4131" s="154" t="s">
        <v>2327</v>
      </c>
      <c r="G4131" s="155" t="s">
        <v>9295</v>
      </c>
      <c r="H4131" s="149">
        <v>2.2000000000000002</v>
      </c>
      <c r="I4131" s="148"/>
      <c r="J4131" s="146" t="s">
        <v>96</v>
      </c>
      <c r="K4131" s="258">
        <v>45702.716226851902</v>
      </c>
      <c r="L4131" s="146" t="s">
        <v>97</v>
      </c>
      <c r="M4131" s="259"/>
      <c r="N4131" s="146" t="s">
        <v>97</v>
      </c>
      <c r="O4131" s="148" t="s">
        <v>9228</v>
      </c>
      <c r="P4131" s="150"/>
    </row>
    <row r="4132" spans="1:16" x14ac:dyDescent="0.25">
      <c r="A4132" s="144">
        <v>4134</v>
      </c>
      <c r="B4132" s="145">
        <v>1</v>
      </c>
      <c r="C4132" s="146" t="s">
        <v>12</v>
      </c>
      <c r="D4132" s="257">
        <v>45702</v>
      </c>
      <c r="E4132" s="146" t="s">
        <v>323</v>
      </c>
      <c r="F4132" s="154" t="s">
        <v>463</v>
      </c>
      <c r="G4132" s="155" t="s">
        <v>9296</v>
      </c>
      <c r="H4132" s="149">
        <v>0.4</v>
      </c>
      <c r="I4132" s="148"/>
      <c r="J4132" s="146" t="s">
        <v>96</v>
      </c>
      <c r="K4132" s="258">
        <v>45702.533969907403</v>
      </c>
      <c r="L4132" s="146" t="s">
        <v>97</v>
      </c>
      <c r="M4132" s="259"/>
      <c r="N4132" s="146" t="s">
        <v>97</v>
      </c>
      <c r="O4132" s="148" t="s">
        <v>9240</v>
      </c>
      <c r="P4132" s="150"/>
    </row>
    <row r="4133" spans="1:16" x14ac:dyDescent="0.25">
      <c r="A4133" s="144">
        <v>4135</v>
      </c>
      <c r="B4133" s="145">
        <v>1</v>
      </c>
      <c r="C4133" s="146" t="s">
        <v>12</v>
      </c>
      <c r="D4133" s="257">
        <v>45702</v>
      </c>
      <c r="E4133" s="146" t="s">
        <v>321</v>
      </c>
      <c r="F4133" s="154" t="s">
        <v>1789</v>
      </c>
      <c r="G4133" s="155" t="s">
        <v>9297</v>
      </c>
      <c r="H4133" s="149">
        <v>0.75</v>
      </c>
      <c r="I4133" s="148"/>
      <c r="J4133" s="146" t="s">
        <v>96</v>
      </c>
      <c r="K4133" s="258">
        <v>45702.585185185198</v>
      </c>
      <c r="L4133" s="146" t="s">
        <v>97</v>
      </c>
      <c r="M4133" s="259"/>
      <c r="N4133" s="146" t="s">
        <v>97</v>
      </c>
      <c r="O4133" s="148" t="s">
        <v>9240</v>
      </c>
      <c r="P4133" s="150"/>
    </row>
    <row r="4134" spans="1:16" x14ac:dyDescent="0.25">
      <c r="A4134" s="144">
        <v>4136</v>
      </c>
      <c r="B4134" s="145">
        <v>1</v>
      </c>
      <c r="C4134" s="146" t="s">
        <v>12</v>
      </c>
      <c r="D4134" s="257">
        <v>45702</v>
      </c>
      <c r="E4134" s="146" t="s">
        <v>8877</v>
      </c>
      <c r="F4134" s="154" t="s">
        <v>8878</v>
      </c>
      <c r="G4134" s="155" t="s">
        <v>9298</v>
      </c>
      <c r="H4134" s="149">
        <v>0.4</v>
      </c>
      <c r="I4134" s="148"/>
      <c r="J4134" s="146" t="s">
        <v>96</v>
      </c>
      <c r="K4134" s="258">
        <v>45702.590046296304</v>
      </c>
      <c r="L4134" s="146" t="s">
        <v>97</v>
      </c>
      <c r="M4134" s="259"/>
      <c r="N4134" s="146" t="s">
        <v>97</v>
      </c>
      <c r="O4134" s="148" t="s">
        <v>9240</v>
      </c>
      <c r="P4134" s="150"/>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97</v>
      </c>
      <c r="M4135" s="259"/>
      <c r="N4135" s="146" t="s">
        <v>97</v>
      </c>
      <c r="O4135" s="148" t="s">
        <v>9228</v>
      </c>
      <c r="P4135" s="150"/>
    </row>
    <row r="4136" spans="1:16" x14ac:dyDescent="0.25">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r="4137" spans="1:16" x14ac:dyDescent="0.25">
      <c r="A4137" s="144">
        <v>4139</v>
      </c>
      <c r="B4137" s="145">
        <v>1</v>
      </c>
      <c r="C4137" s="146" t="s">
        <v>12</v>
      </c>
      <c r="D4137" s="257">
        <v>45702</v>
      </c>
      <c r="E4137" s="146" t="s">
        <v>325</v>
      </c>
      <c r="F4137" s="154" t="s">
        <v>969</v>
      </c>
      <c r="G4137" s="155" t="s">
        <v>9300</v>
      </c>
      <c r="H4137" s="149">
        <v>0.5</v>
      </c>
      <c r="I4137" s="148"/>
      <c r="J4137" s="146" t="s">
        <v>96</v>
      </c>
      <c r="K4137" s="258">
        <v>45702.593738425901</v>
      </c>
      <c r="L4137" s="146" t="s">
        <v>97</v>
      </c>
      <c r="M4137" s="259"/>
      <c r="N4137" s="146" t="s">
        <v>97</v>
      </c>
      <c r="O4137" s="148" t="s">
        <v>9240</v>
      </c>
      <c r="P4137" s="150"/>
    </row>
    <row r="4138" spans="1:16" x14ac:dyDescent="0.25">
      <c r="A4138" s="144">
        <v>4140</v>
      </c>
      <c r="B4138" s="145">
        <v>1</v>
      </c>
      <c r="C4138" s="146" t="s">
        <v>12</v>
      </c>
      <c r="D4138" s="257">
        <v>45702</v>
      </c>
      <c r="E4138" s="146" t="s">
        <v>2718</v>
      </c>
      <c r="F4138" s="154" t="s">
        <v>2719</v>
      </c>
      <c r="G4138" s="155" t="s">
        <v>9301</v>
      </c>
      <c r="H4138" s="149">
        <v>0.5</v>
      </c>
      <c r="I4138" s="148"/>
      <c r="J4138" s="146" t="s">
        <v>96</v>
      </c>
      <c r="K4138" s="258">
        <v>45702.677268518499</v>
      </c>
      <c r="L4138" s="146" t="s">
        <v>97</v>
      </c>
      <c r="M4138" s="259"/>
      <c r="N4138" s="146" t="s">
        <v>97</v>
      </c>
      <c r="O4138" s="148" t="s">
        <v>9240</v>
      </c>
      <c r="P4138" s="150"/>
    </row>
    <row r="4139" spans="1:16" x14ac:dyDescent="0.25">
      <c r="A4139" s="144">
        <v>4141</v>
      </c>
      <c r="B4139" s="145">
        <v>1</v>
      </c>
      <c r="C4139" s="146" t="s">
        <v>12</v>
      </c>
      <c r="D4139" s="257">
        <v>45702</v>
      </c>
      <c r="E4139" s="146" t="s">
        <v>323</v>
      </c>
      <c r="F4139" s="154" t="s">
        <v>463</v>
      </c>
      <c r="G4139" s="155" t="s">
        <v>9302</v>
      </c>
      <c r="H4139" s="149">
        <v>0.5</v>
      </c>
      <c r="I4139" s="148"/>
      <c r="J4139" s="146" t="s">
        <v>96</v>
      </c>
      <c r="K4139" s="258">
        <v>45702.677650463003</v>
      </c>
      <c r="L4139" s="146" t="s">
        <v>97</v>
      </c>
      <c r="M4139" s="259"/>
      <c r="N4139" s="146" t="s">
        <v>97</v>
      </c>
      <c r="O4139" s="148" t="s">
        <v>9240</v>
      </c>
      <c r="P4139" s="150"/>
    </row>
    <row r="4140" spans="1:16" x14ac:dyDescent="0.25">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r="4141" spans="1:16" x14ac:dyDescent="0.25">
      <c r="A4141" s="144">
        <v>4143</v>
      </c>
      <c r="B4141" s="145">
        <v>2</v>
      </c>
      <c r="C4141" s="146" t="s">
        <v>13</v>
      </c>
      <c r="D4141" s="257">
        <v>45702</v>
      </c>
      <c r="E4141" s="146" t="s">
        <v>2718</v>
      </c>
      <c r="F4141" s="154" t="s">
        <v>2719</v>
      </c>
      <c r="G4141" s="155" t="s">
        <v>9304</v>
      </c>
      <c r="H4141" s="149">
        <v>0.3</v>
      </c>
      <c r="I4141" s="148"/>
      <c r="J4141" s="146" t="s">
        <v>96</v>
      </c>
      <c r="K4141" s="258">
        <v>45702.716886574097</v>
      </c>
      <c r="L4141" s="146" t="s">
        <v>97</v>
      </c>
      <c r="M4141" s="259"/>
      <c r="N4141" s="146" t="s">
        <v>97</v>
      </c>
      <c r="O4141" s="148" t="s">
        <v>9228</v>
      </c>
      <c r="P4141" s="150"/>
    </row>
    <row r="4142" spans="1:16" x14ac:dyDescent="0.25">
      <c r="A4142" s="144">
        <v>4144</v>
      </c>
      <c r="B4142" s="145">
        <v>2</v>
      </c>
      <c r="C4142" s="146" t="s">
        <v>13</v>
      </c>
      <c r="D4142" s="257">
        <v>45702</v>
      </c>
      <c r="E4142" s="146" t="s">
        <v>493</v>
      </c>
      <c r="F4142" s="154" t="s">
        <v>8733</v>
      </c>
      <c r="G4142" s="155" t="s">
        <v>9304</v>
      </c>
      <c r="H4142" s="149">
        <v>0.3</v>
      </c>
      <c r="I4142" s="148"/>
      <c r="J4142" s="146" t="s">
        <v>96</v>
      </c>
      <c r="K4142" s="258">
        <v>45702.717303240701</v>
      </c>
      <c r="L4142" s="146" t="s">
        <v>97</v>
      </c>
      <c r="M4142" s="259"/>
      <c r="N4142" s="146" t="s">
        <v>97</v>
      </c>
      <c r="O4142" s="148" t="s">
        <v>9228</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9228</v>
      </c>
      <c r="P4143" s="150"/>
    </row>
    <row r="4144" spans="1:16" x14ac:dyDescent="0.25">
      <c r="A4144" s="144">
        <v>4146</v>
      </c>
      <c r="B4144" s="145">
        <v>1</v>
      </c>
      <c r="C4144" s="146" t="s">
        <v>12</v>
      </c>
      <c r="D4144" s="257">
        <v>45702</v>
      </c>
      <c r="E4144" s="146" t="s">
        <v>332</v>
      </c>
      <c r="F4144" s="154" t="s">
        <v>911</v>
      </c>
      <c r="G4144" s="155" t="s">
        <v>9305</v>
      </c>
      <c r="H4144" s="149">
        <v>2</v>
      </c>
      <c r="I4144" s="148"/>
      <c r="J4144" s="146" t="s">
        <v>96</v>
      </c>
      <c r="K4144" s="258">
        <v>45702.749560185199</v>
      </c>
      <c r="L4144" s="146" t="s">
        <v>97</v>
      </c>
      <c r="M4144" s="259"/>
      <c r="N4144" s="146" t="s">
        <v>97</v>
      </c>
      <c r="O4144" s="148" t="s">
        <v>9240</v>
      </c>
      <c r="P4144" s="150"/>
    </row>
    <row r="4145" spans="1:16" x14ac:dyDescent="0.25">
      <c r="A4145" s="144">
        <v>4147</v>
      </c>
      <c r="B4145" s="145">
        <v>2</v>
      </c>
      <c r="C4145" s="146" t="s">
        <v>13</v>
      </c>
      <c r="D4145" s="257">
        <v>45703</v>
      </c>
      <c r="E4145" s="146" t="s">
        <v>149</v>
      </c>
      <c r="F4145" s="154" t="s">
        <v>2327</v>
      </c>
      <c r="G4145" s="155" t="s">
        <v>9306</v>
      </c>
      <c r="H4145" s="149">
        <v>1.7</v>
      </c>
      <c r="I4145" s="148"/>
      <c r="J4145" s="146" t="s">
        <v>96</v>
      </c>
      <c r="K4145" s="258">
        <v>45703.754918981504</v>
      </c>
      <c r="L4145" s="146" t="s">
        <v>97</v>
      </c>
      <c r="M4145" s="259"/>
      <c r="N4145" s="146" t="s">
        <v>97</v>
      </c>
      <c r="O4145" s="148" t="s">
        <v>9228</v>
      </c>
      <c r="P4145" s="150"/>
    </row>
    <row r="4146" spans="1:16" x14ac:dyDescent="0.25">
      <c r="A4146" s="144">
        <v>4148</v>
      </c>
      <c r="B4146" s="145">
        <v>4</v>
      </c>
      <c r="C4146" s="146" t="s">
        <v>388</v>
      </c>
      <c r="D4146" s="257">
        <v>45702</v>
      </c>
      <c r="E4146" s="146" t="s">
        <v>519</v>
      </c>
      <c r="F4146" s="154" t="s">
        <v>1517</v>
      </c>
      <c r="G4146" s="155" t="s">
        <v>9307</v>
      </c>
      <c r="H4146" s="149">
        <v>1</v>
      </c>
      <c r="I4146" s="148"/>
      <c r="J4146" s="146" t="s">
        <v>96</v>
      </c>
      <c r="K4146" s="258">
        <v>45703.745949074102</v>
      </c>
      <c r="L4146" s="146" t="s">
        <v>97</v>
      </c>
      <c r="M4146" s="259"/>
      <c r="N4146" s="146" t="s">
        <v>97</v>
      </c>
      <c r="O4146" s="148" t="s">
        <v>9240</v>
      </c>
      <c r="P4146" s="150"/>
    </row>
    <row r="4147" spans="1:16" x14ac:dyDescent="0.25">
      <c r="A4147" s="144">
        <v>4149</v>
      </c>
      <c r="B4147" s="145">
        <v>4</v>
      </c>
      <c r="C4147" s="146" t="s">
        <v>388</v>
      </c>
      <c r="D4147" s="257">
        <v>45702</v>
      </c>
      <c r="E4147" s="146" t="s">
        <v>111</v>
      </c>
      <c r="F4147" s="154" t="s">
        <v>3017</v>
      </c>
      <c r="G4147" s="155" t="s">
        <v>8674</v>
      </c>
      <c r="H4147" s="149">
        <v>1.25</v>
      </c>
      <c r="I4147" s="148"/>
      <c r="J4147" s="146" t="s">
        <v>97</v>
      </c>
      <c r="K4147" s="258">
        <v>45703.746226851901</v>
      </c>
      <c r="L4147" s="146" t="s">
        <v>97</v>
      </c>
      <c r="M4147" s="259"/>
      <c r="N4147" s="146" t="s">
        <v>97</v>
      </c>
      <c r="O4147" s="148" t="s">
        <v>9240</v>
      </c>
      <c r="P4147" s="150"/>
    </row>
    <row r="4148" spans="1:16" x14ac:dyDescent="0.25">
      <c r="A4148" s="144">
        <v>4150</v>
      </c>
      <c r="B4148" s="145">
        <v>4</v>
      </c>
      <c r="C4148" s="146" t="s">
        <v>388</v>
      </c>
      <c r="D4148" s="257">
        <v>45702</v>
      </c>
      <c r="E4148" s="146" t="s">
        <v>187</v>
      </c>
      <c r="F4148" s="154" t="s">
        <v>2185</v>
      </c>
      <c r="G4148" s="155" t="s">
        <v>9275</v>
      </c>
      <c r="H4148" s="149">
        <v>1.75</v>
      </c>
      <c r="I4148" s="148"/>
      <c r="J4148" s="146" t="s">
        <v>96</v>
      </c>
      <c r="K4148" s="258">
        <v>45703.746574074103</v>
      </c>
      <c r="L4148" s="146" t="s">
        <v>97</v>
      </c>
      <c r="M4148" s="259"/>
      <c r="N4148" s="146" t="s">
        <v>97</v>
      </c>
      <c r="O4148" s="148" t="s">
        <v>9240</v>
      </c>
      <c r="P4148" s="150"/>
    </row>
    <row r="4149" spans="1:16" x14ac:dyDescent="0.25">
      <c r="A4149" s="144">
        <v>4151</v>
      </c>
      <c r="B4149" s="145">
        <v>4</v>
      </c>
      <c r="C4149" s="146" t="s">
        <v>388</v>
      </c>
      <c r="D4149" s="257">
        <v>45702</v>
      </c>
      <c r="E4149" s="146" t="s">
        <v>111</v>
      </c>
      <c r="F4149" s="154" t="s">
        <v>3017</v>
      </c>
      <c r="G4149" s="155" t="s">
        <v>9308</v>
      </c>
      <c r="H4149" s="149">
        <v>0.25</v>
      </c>
      <c r="I4149" s="148"/>
      <c r="J4149" s="146" t="s">
        <v>97</v>
      </c>
      <c r="K4149" s="258">
        <v>45703.746863425898</v>
      </c>
      <c r="L4149" s="146" t="s">
        <v>97</v>
      </c>
      <c r="M4149" s="259"/>
      <c r="N4149" s="146" t="s">
        <v>97</v>
      </c>
      <c r="O4149" s="148" t="s">
        <v>9240</v>
      </c>
      <c r="P4149" s="150"/>
    </row>
    <row r="4150" spans="1:16" x14ac:dyDescent="0.25">
      <c r="A4150" s="223">
        <v>4152</v>
      </c>
      <c r="B4150" s="224">
        <v>4</v>
      </c>
      <c r="C4150" s="225" t="s">
        <v>388</v>
      </c>
      <c r="D4150" s="260">
        <v>45702</v>
      </c>
      <c r="E4150" s="225" t="s">
        <v>111</v>
      </c>
      <c r="F4150" s="226" t="s">
        <v>3017</v>
      </c>
      <c r="G4150" s="227" t="s">
        <v>9309</v>
      </c>
      <c r="H4150" s="228">
        <v>1</v>
      </c>
      <c r="I4150" s="229"/>
      <c r="J4150" s="225" t="s">
        <v>97</v>
      </c>
      <c r="K4150" s="261">
        <v>45703.748124999998</v>
      </c>
      <c r="L4150" s="225" t="s">
        <v>97</v>
      </c>
      <c r="M4150" s="262"/>
      <c r="N4150" s="225" t="s">
        <v>97</v>
      </c>
      <c r="O4150" s="229" t="s">
        <v>9240</v>
      </c>
      <c r="P4150" s="230"/>
    </row>
    <row r="4151" spans="1:16" x14ac:dyDescent="0.25">
      <c r="A4151" s="144">
        <v>4153</v>
      </c>
      <c r="B4151" s="145">
        <v>2</v>
      </c>
      <c r="C4151" s="146" t="s">
        <v>13</v>
      </c>
      <c r="D4151" s="257">
        <v>45704</v>
      </c>
      <c r="E4151" s="146" t="s">
        <v>493</v>
      </c>
      <c r="F4151" s="154" t="s">
        <v>8733</v>
      </c>
      <c r="G4151" s="155" t="s">
        <v>9312</v>
      </c>
      <c r="H4151" s="149">
        <v>0.8</v>
      </c>
      <c r="I4151" s="148"/>
      <c r="J4151" s="146" t="s">
        <v>96</v>
      </c>
      <c r="K4151" s="258">
        <v>45704.441180555601</v>
      </c>
      <c r="L4151" s="146" t="s">
        <v>97</v>
      </c>
      <c r="M4151" s="259"/>
      <c r="N4151" s="146" t="s">
        <v>97</v>
      </c>
      <c r="O4151" s="148" t="s">
        <v>9313</v>
      </c>
      <c r="P4151" s="150"/>
    </row>
    <row r="4152" spans="1:16" x14ac:dyDescent="0.25">
      <c r="A4152" s="144">
        <v>4154</v>
      </c>
      <c r="B4152" s="145">
        <v>2</v>
      </c>
      <c r="C4152" s="146" t="s">
        <v>13</v>
      </c>
      <c r="D4152" s="257">
        <v>45704</v>
      </c>
      <c r="E4152" s="146" t="s">
        <v>111</v>
      </c>
      <c r="F4152" s="154" t="s">
        <v>3017</v>
      </c>
      <c r="G4152" s="155" t="s">
        <v>9314</v>
      </c>
      <c r="H4152" s="149">
        <v>0.8</v>
      </c>
      <c r="I4152" s="148"/>
      <c r="J4152" s="146" t="s">
        <v>96</v>
      </c>
      <c r="K4152" s="258">
        <v>45704.651712963001</v>
      </c>
      <c r="L4152" s="146" t="s">
        <v>97</v>
      </c>
      <c r="M4152" s="259"/>
      <c r="N4152" s="146" t="s">
        <v>97</v>
      </c>
      <c r="O4152" s="148" t="s">
        <v>9313</v>
      </c>
      <c r="P4152" s="150"/>
    </row>
    <row r="4153" spans="1:16" x14ac:dyDescent="0.25">
      <c r="A4153" s="144">
        <v>4155</v>
      </c>
      <c r="B4153" s="145">
        <v>1</v>
      </c>
      <c r="C4153" s="146" t="s">
        <v>12</v>
      </c>
      <c r="D4153" s="257">
        <v>45705</v>
      </c>
      <c r="E4153" s="146" t="s">
        <v>185</v>
      </c>
      <c r="F4153" s="154" t="s">
        <v>2184</v>
      </c>
      <c r="G4153" s="155" t="s">
        <v>9315</v>
      </c>
      <c r="H4153" s="149">
        <v>0.5</v>
      </c>
      <c r="I4153" s="148"/>
      <c r="J4153" s="146" t="s">
        <v>96</v>
      </c>
      <c r="K4153" s="258">
        <v>45705.753912036998</v>
      </c>
      <c r="L4153" s="146" t="s">
        <v>97</v>
      </c>
      <c r="M4153" s="259"/>
      <c r="N4153" s="146" t="s">
        <v>96</v>
      </c>
      <c r="O4153" s="148" t="s">
        <v>9313</v>
      </c>
      <c r="P4153" s="150"/>
    </row>
    <row r="4154" spans="1:16" x14ac:dyDescent="0.25">
      <c r="A4154" s="144">
        <v>4156</v>
      </c>
      <c r="B4154" s="145">
        <v>2</v>
      </c>
      <c r="C4154" s="146" t="s">
        <v>13</v>
      </c>
      <c r="D4154" s="257">
        <v>45705</v>
      </c>
      <c r="E4154" s="146" t="s">
        <v>111</v>
      </c>
      <c r="F4154" s="154" t="s">
        <v>3017</v>
      </c>
      <c r="G4154" s="155" t="s">
        <v>9316</v>
      </c>
      <c r="H4154" s="149">
        <v>1.9</v>
      </c>
      <c r="I4154" s="148"/>
      <c r="J4154" s="146" t="s">
        <v>97</v>
      </c>
      <c r="K4154" s="258">
        <v>45705.727384259299</v>
      </c>
      <c r="L4154" s="146" t="s">
        <v>97</v>
      </c>
      <c r="M4154" s="259"/>
      <c r="N4154" s="146" t="s">
        <v>97</v>
      </c>
      <c r="O4154" s="148" t="s">
        <v>9313</v>
      </c>
      <c r="P4154" s="150"/>
    </row>
    <row r="4155" spans="1:16" x14ac:dyDescent="0.25">
      <c r="A4155" s="144">
        <v>4157</v>
      </c>
      <c r="B4155" s="145">
        <v>2</v>
      </c>
      <c r="C4155" s="146" t="s">
        <v>13</v>
      </c>
      <c r="D4155" s="257">
        <v>45705</v>
      </c>
      <c r="E4155" s="146" t="s">
        <v>484</v>
      </c>
      <c r="F4155" s="154" t="s">
        <v>2465</v>
      </c>
      <c r="G4155" s="155" t="s">
        <v>9317</v>
      </c>
      <c r="H4155" s="149">
        <v>0.6</v>
      </c>
      <c r="I4155" s="148"/>
      <c r="J4155" s="146" t="s">
        <v>96</v>
      </c>
      <c r="K4155" s="258">
        <v>45705.490173611099</v>
      </c>
      <c r="L4155" s="146" t="s">
        <v>97</v>
      </c>
      <c r="M4155" s="259"/>
      <c r="N4155" s="146" t="s">
        <v>97</v>
      </c>
      <c r="O4155" s="148" t="s">
        <v>9313</v>
      </c>
      <c r="P4155" s="150"/>
    </row>
    <row r="4156" spans="1:16" x14ac:dyDescent="0.25">
      <c r="A4156" s="144">
        <v>4158</v>
      </c>
      <c r="B4156" s="145">
        <v>2</v>
      </c>
      <c r="C4156" s="146" t="s">
        <v>13</v>
      </c>
      <c r="D4156" s="257">
        <v>45705</v>
      </c>
      <c r="E4156" s="146" t="s">
        <v>487</v>
      </c>
      <c r="F4156" s="154" t="s">
        <v>1372</v>
      </c>
      <c r="G4156" s="155" t="s">
        <v>9318</v>
      </c>
      <c r="H4156" s="149">
        <v>0.9</v>
      </c>
      <c r="I4156" s="148"/>
      <c r="J4156" s="146" t="s">
        <v>96</v>
      </c>
      <c r="K4156" s="258">
        <v>45705.864814814799</v>
      </c>
      <c r="L4156" s="146" t="s">
        <v>97</v>
      </c>
      <c r="M4156" s="259"/>
      <c r="N4156" s="146" t="s">
        <v>96</v>
      </c>
      <c r="O4156" s="148" t="s">
        <v>9313</v>
      </c>
      <c r="P4156" s="150"/>
    </row>
    <row r="4157" spans="1:16" x14ac:dyDescent="0.25">
      <c r="A4157" s="144">
        <v>4159</v>
      </c>
      <c r="B4157" s="145">
        <v>2</v>
      </c>
      <c r="C4157" s="146" t="s">
        <v>13</v>
      </c>
      <c r="D4157" s="257">
        <v>45705</v>
      </c>
      <c r="E4157" s="146" t="s">
        <v>323</v>
      </c>
      <c r="F4157" s="154" t="s">
        <v>463</v>
      </c>
      <c r="G4157" s="155" t="s">
        <v>9319</v>
      </c>
      <c r="H4157" s="149">
        <v>0.7</v>
      </c>
      <c r="I4157" s="148"/>
      <c r="J4157" s="146" t="s">
        <v>96</v>
      </c>
      <c r="K4157" s="258">
        <v>45705.394976851901</v>
      </c>
      <c r="L4157" s="146" t="s">
        <v>97</v>
      </c>
      <c r="M4157" s="259"/>
      <c r="N4157" s="146" t="s">
        <v>97</v>
      </c>
      <c r="O4157" s="148" t="s">
        <v>9313</v>
      </c>
      <c r="P4157" s="150"/>
    </row>
    <row r="4158" spans="1:16" x14ac:dyDescent="0.25">
      <c r="A4158" s="144">
        <v>4160</v>
      </c>
      <c r="B4158" s="145">
        <v>2</v>
      </c>
      <c r="C4158" s="146" t="s">
        <v>13</v>
      </c>
      <c r="D4158" s="257">
        <v>45705</v>
      </c>
      <c r="E4158" s="146" t="s">
        <v>111</v>
      </c>
      <c r="F4158" s="154" t="s">
        <v>3017</v>
      </c>
      <c r="G4158" s="155" t="s">
        <v>9320</v>
      </c>
      <c r="H4158" s="149">
        <v>0.6</v>
      </c>
      <c r="I4158" s="148"/>
      <c r="J4158" s="146" t="s">
        <v>97</v>
      </c>
      <c r="K4158" s="258">
        <v>45705.727476851898</v>
      </c>
      <c r="L4158" s="146" t="s">
        <v>97</v>
      </c>
      <c r="M4158" s="259"/>
      <c r="N4158" s="146" t="s">
        <v>96</v>
      </c>
      <c r="O4158" s="148" t="s">
        <v>9313</v>
      </c>
      <c r="P4158" s="150"/>
    </row>
    <row r="4159" spans="1:16" x14ac:dyDescent="0.25">
      <c r="A4159" s="144">
        <v>4161</v>
      </c>
      <c r="B4159" s="145">
        <v>2</v>
      </c>
      <c r="C4159" s="146" t="s">
        <v>13</v>
      </c>
      <c r="D4159" s="257">
        <v>45705</v>
      </c>
      <c r="E4159" s="146" t="s">
        <v>424</v>
      </c>
      <c r="F4159" s="154" t="s">
        <v>2191</v>
      </c>
      <c r="G4159" s="155" t="s">
        <v>9321</v>
      </c>
      <c r="H4159" s="149">
        <v>0.6</v>
      </c>
      <c r="I4159" s="148"/>
      <c r="J4159" s="146" t="s">
        <v>96</v>
      </c>
      <c r="K4159" s="258">
        <v>45705.488900463002</v>
      </c>
      <c r="L4159" s="146" t="s">
        <v>97</v>
      </c>
      <c r="M4159" s="259"/>
      <c r="N4159" s="146" t="s">
        <v>97</v>
      </c>
      <c r="O4159" s="148" t="s">
        <v>9313</v>
      </c>
      <c r="P4159" s="150"/>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9313</v>
      </c>
      <c r="P4160" s="150"/>
    </row>
    <row r="4161" spans="1:16" x14ac:dyDescent="0.25">
      <c r="A4161" s="144">
        <v>4163</v>
      </c>
      <c r="B4161" s="145">
        <v>3</v>
      </c>
      <c r="C4161" s="146" t="s">
        <v>94</v>
      </c>
      <c r="D4161" s="257">
        <v>45705</v>
      </c>
      <c r="E4161" s="146" t="s">
        <v>570</v>
      </c>
      <c r="F4161" s="154" t="s">
        <v>3018</v>
      </c>
      <c r="G4161" s="155" t="s">
        <v>9322</v>
      </c>
      <c r="H4161" s="149">
        <v>1.5</v>
      </c>
      <c r="I4161" s="148"/>
      <c r="J4161" s="146" t="s">
        <v>96</v>
      </c>
      <c r="K4161" s="258">
        <v>45705.496180555601</v>
      </c>
      <c r="L4161" s="146" t="s">
        <v>97</v>
      </c>
      <c r="M4161" s="259"/>
      <c r="N4161" s="146" t="s">
        <v>97</v>
      </c>
      <c r="O4161" s="148" t="s">
        <v>9313</v>
      </c>
      <c r="P4161" s="150"/>
    </row>
    <row r="4162" spans="1:16" x14ac:dyDescent="0.25">
      <c r="A4162" s="144">
        <v>4164</v>
      </c>
      <c r="B4162" s="145">
        <v>2</v>
      </c>
      <c r="C4162" s="146" t="s">
        <v>13</v>
      </c>
      <c r="D4162" s="257">
        <v>45705</v>
      </c>
      <c r="E4162" s="146" t="s">
        <v>476</v>
      </c>
      <c r="F4162" s="154" t="s">
        <v>974</v>
      </c>
      <c r="G4162" s="155" t="s">
        <v>9323</v>
      </c>
      <c r="H4162" s="149">
        <v>1.6</v>
      </c>
      <c r="I4162" s="148"/>
      <c r="J4162" s="146" t="s">
        <v>96</v>
      </c>
      <c r="K4162" s="258">
        <v>45705.673206018502</v>
      </c>
      <c r="L4162" s="146" t="s">
        <v>97</v>
      </c>
      <c r="M4162" s="259"/>
      <c r="N4162" s="146" t="s">
        <v>97</v>
      </c>
      <c r="O4162" s="148" t="s">
        <v>9313</v>
      </c>
      <c r="P4162" s="150"/>
    </row>
    <row r="4163" spans="1:16" x14ac:dyDescent="0.25">
      <c r="A4163" s="144">
        <v>4165</v>
      </c>
      <c r="B4163" s="145">
        <v>3</v>
      </c>
      <c r="C4163" s="146" t="s">
        <v>94</v>
      </c>
      <c r="D4163" s="257">
        <v>45705</v>
      </c>
      <c r="E4163" s="146" t="s">
        <v>5183</v>
      </c>
      <c r="F4163" s="154" t="s">
        <v>8592</v>
      </c>
      <c r="G4163" s="155" t="s">
        <v>9324</v>
      </c>
      <c r="H4163" s="149">
        <v>1</v>
      </c>
      <c r="I4163" s="148"/>
      <c r="J4163" s="146" t="s">
        <v>96</v>
      </c>
      <c r="K4163" s="258">
        <v>45705.604375000003</v>
      </c>
      <c r="L4163" s="146" t="s">
        <v>97</v>
      </c>
      <c r="M4163" s="259"/>
      <c r="N4163" s="146" t="s">
        <v>97</v>
      </c>
      <c r="O4163" s="148" t="s">
        <v>9313</v>
      </c>
      <c r="P4163" s="150"/>
    </row>
    <row r="4164" spans="1:16" x14ac:dyDescent="0.25">
      <c r="A4164" s="144">
        <v>4166</v>
      </c>
      <c r="B4164" s="145">
        <v>3</v>
      </c>
      <c r="C4164" s="146" t="s">
        <v>94</v>
      </c>
      <c r="D4164" s="257">
        <v>45705</v>
      </c>
      <c r="E4164" s="146" t="s">
        <v>5195</v>
      </c>
      <c r="F4164" s="154" t="s">
        <v>8489</v>
      </c>
      <c r="G4164" s="155" t="s">
        <v>9325</v>
      </c>
      <c r="H4164" s="149">
        <v>0.5</v>
      </c>
      <c r="I4164" s="148"/>
      <c r="J4164" s="146" t="s">
        <v>96</v>
      </c>
      <c r="K4164" s="258">
        <v>45705.625578703701</v>
      </c>
      <c r="L4164" s="146" t="s">
        <v>97</v>
      </c>
      <c r="M4164" s="259"/>
      <c r="N4164" s="146" t="s">
        <v>97</v>
      </c>
      <c r="O4164" s="148" t="s">
        <v>9313</v>
      </c>
      <c r="P4164" s="150"/>
    </row>
    <row r="4165" spans="1:16" x14ac:dyDescent="0.25">
      <c r="A4165" s="144">
        <v>4167</v>
      </c>
      <c r="B4165" s="145">
        <v>2</v>
      </c>
      <c r="C4165" s="146" t="s">
        <v>13</v>
      </c>
      <c r="D4165" s="257">
        <v>45705</v>
      </c>
      <c r="E4165" s="146" t="s">
        <v>499</v>
      </c>
      <c r="F4165" s="154" t="s">
        <v>1141</v>
      </c>
      <c r="G4165" s="155" t="s">
        <v>9326</v>
      </c>
      <c r="H4165" s="149">
        <v>0.3</v>
      </c>
      <c r="I4165" s="148"/>
      <c r="J4165" s="146" t="s">
        <v>96</v>
      </c>
      <c r="K4165" s="258">
        <v>45705.608460648102</v>
      </c>
      <c r="L4165" s="146" t="s">
        <v>97</v>
      </c>
      <c r="M4165" s="259"/>
      <c r="N4165" s="146" t="s">
        <v>97</v>
      </c>
      <c r="O4165" s="148" t="s">
        <v>9313</v>
      </c>
      <c r="P4165" s="150"/>
    </row>
    <row r="4166" spans="1:16" x14ac:dyDescent="0.25">
      <c r="A4166" s="144">
        <v>4168</v>
      </c>
      <c r="B4166" s="145">
        <v>3</v>
      </c>
      <c r="C4166" s="146" t="s">
        <v>94</v>
      </c>
      <c r="D4166" s="257">
        <v>45705</v>
      </c>
      <c r="E4166" s="146" t="s">
        <v>8595</v>
      </c>
      <c r="F4166" s="154" t="s">
        <v>8596</v>
      </c>
      <c r="G4166" s="155" t="s">
        <v>9327</v>
      </c>
      <c r="H4166" s="149">
        <v>0.25</v>
      </c>
      <c r="I4166" s="148"/>
      <c r="J4166" s="146" t="s">
        <v>96</v>
      </c>
      <c r="K4166" s="258">
        <v>45705.627708333297</v>
      </c>
      <c r="L4166" s="146" t="s">
        <v>97</v>
      </c>
      <c r="M4166" s="259"/>
      <c r="N4166" s="146" t="s">
        <v>97</v>
      </c>
      <c r="O4166" s="148" t="s">
        <v>9313</v>
      </c>
      <c r="P4166" s="150"/>
    </row>
    <row r="4167" spans="1:16" x14ac:dyDescent="0.25">
      <c r="A4167" s="144">
        <v>4169</v>
      </c>
      <c r="B4167" s="145">
        <v>4</v>
      </c>
      <c r="C4167" s="146" t="s">
        <v>388</v>
      </c>
      <c r="D4167" s="257">
        <v>45705</v>
      </c>
      <c r="E4167" s="146" t="s">
        <v>111</v>
      </c>
      <c r="F4167" s="154" t="s">
        <v>3017</v>
      </c>
      <c r="G4167" s="155" t="s">
        <v>8674</v>
      </c>
      <c r="H4167" s="149">
        <v>0.5</v>
      </c>
      <c r="I4167" s="148"/>
      <c r="J4167" s="146" t="s">
        <v>97</v>
      </c>
      <c r="K4167" s="258">
        <v>45705.722951388903</v>
      </c>
      <c r="L4167" s="146" t="s">
        <v>97</v>
      </c>
      <c r="M4167" s="259"/>
      <c r="N4167" s="146" t="s">
        <v>97</v>
      </c>
      <c r="O4167" s="148" t="s">
        <v>9313</v>
      </c>
      <c r="P4167" s="150"/>
    </row>
    <row r="4168" spans="1:16" x14ac:dyDescent="0.25">
      <c r="A4168" s="144">
        <v>4170</v>
      </c>
      <c r="B4168" s="145">
        <v>4</v>
      </c>
      <c r="C4168" s="146" t="s">
        <v>388</v>
      </c>
      <c r="D4168" s="257">
        <v>45705</v>
      </c>
      <c r="E4168" s="146" t="s">
        <v>429</v>
      </c>
      <c r="F4168" s="154" t="s">
        <v>1435</v>
      </c>
      <c r="G4168" s="155" t="s">
        <v>9328</v>
      </c>
      <c r="H4168" s="149">
        <v>0.75</v>
      </c>
      <c r="I4168" s="148"/>
      <c r="J4168" s="146" t="s">
        <v>97</v>
      </c>
      <c r="K4168" s="258">
        <v>45705.723263888904</v>
      </c>
      <c r="L4168" s="146" t="s">
        <v>97</v>
      </c>
      <c r="M4168" s="259"/>
      <c r="N4168" s="146" t="s">
        <v>97</v>
      </c>
      <c r="O4168" s="148" t="s">
        <v>9313</v>
      </c>
      <c r="P4168" s="150"/>
    </row>
    <row r="4169" spans="1:16" x14ac:dyDescent="0.25">
      <c r="A4169" s="144">
        <v>4171</v>
      </c>
      <c r="B4169" s="145">
        <v>4</v>
      </c>
      <c r="C4169" s="146" t="s">
        <v>388</v>
      </c>
      <c r="D4169" s="257">
        <v>45705</v>
      </c>
      <c r="E4169" s="146" t="s">
        <v>488</v>
      </c>
      <c r="F4169" s="154" t="s">
        <v>2466</v>
      </c>
      <c r="G4169" s="155" t="s">
        <v>9329</v>
      </c>
      <c r="H4169" s="149">
        <v>0.25</v>
      </c>
      <c r="I4169" s="148"/>
      <c r="J4169" s="146" t="s">
        <v>96</v>
      </c>
      <c r="K4169" s="258">
        <v>45705.723761574103</v>
      </c>
      <c r="L4169" s="146" t="s">
        <v>97</v>
      </c>
      <c r="M4169" s="259"/>
      <c r="N4169" s="146" t="s">
        <v>97</v>
      </c>
      <c r="O4169" s="148" t="s">
        <v>9313</v>
      </c>
      <c r="P4169" s="150"/>
    </row>
    <row r="4170" spans="1:16" x14ac:dyDescent="0.25">
      <c r="A4170" s="144">
        <v>4172</v>
      </c>
      <c r="B4170" s="145">
        <v>4</v>
      </c>
      <c r="C4170" s="146" t="s">
        <v>388</v>
      </c>
      <c r="D4170" s="257">
        <v>45705</v>
      </c>
      <c r="E4170" s="146" t="s">
        <v>187</v>
      </c>
      <c r="F4170" s="154" t="s">
        <v>2185</v>
      </c>
      <c r="G4170" s="155" t="s">
        <v>9330</v>
      </c>
      <c r="H4170" s="149">
        <v>0.5</v>
      </c>
      <c r="I4170" s="148"/>
      <c r="J4170" s="146" t="s">
        <v>96</v>
      </c>
      <c r="K4170" s="258">
        <v>45705.724039351902</v>
      </c>
      <c r="L4170" s="146" t="s">
        <v>97</v>
      </c>
      <c r="M4170" s="259"/>
      <c r="N4170" s="146" t="s">
        <v>97</v>
      </c>
      <c r="O4170" s="148" t="s">
        <v>9313</v>
      </c>
      <c r="P4170" s="150"/>
    </row>
    <row r="4171" spans="1:16" x14ac:dyDescent="0.25">
      <c r="A4171" s="144">
        <v>4173</v>
      </c>
      <c r="B4171" s="145">
        <v>4</v>
      </c>
      <c r="C4171" s="146" t="s">
        <v>388</v>
      </c>
      <c r="D4171" s="257">
        <v>45705</v>
      </c>
      <c r="E4171" s="146" t="s">
        <v>149</v>
      </c>
      <c r="F4171" s="154" t="s">
        <v>2327</v>
      </c>
      <c r="G4171" s="155" t="s">
        <v>9331</v>
      </c>
      <c r="H4171" s="149">
        <v>1.75</v>
      </c>
      <c r="I4171" s="148"/>
      <c r="J4171" s="146" t="s">
        <v>96</v>
      </c>
      <c r="K4171" s="258">
        <v>45705.7244907407</v>
      </c>
      <c r="L4171" s="146" t="s">
        <v>97</v>
      </c>
      <c r="M4171" s="259"/>
      <c r="N4171" s="146" t="s">
        <v>97</v>
      </c>
      <c r="O4171" s="148" t="s">
        <v>9313</v>
      </c>
      <c r="P4171" s="150"/>
    </row>
    <row r="4172" spans="1:16" x14ac:dyDescent="0.25">
      <c r="A4172" s="144">
        <v>4174</v>
      </c>
      <c r="B4172" s="145">
        <v>4</v>
      </c>
      <c r="C4172" s="146" t="s">
        <v>388</v>
      </c>
      <c r="D4172" s="257">
        <v>45705</v>
      </c>
      <c r="E4172" s="146" t="s">
        <v>424</v>
      </c>
      <c r="F4172" s="154" t="s">
        <v>2191</v>
      </c>
      <c r="G4172" s="155" t="s">
        <v>9332</v>
      </c>
      <c r="H4172" s="149">
        <v>1.75</v>
      </c>
      <c r="I4172" s="148"/>
      <c r="J4172" s="146" t="s">
        <v>96</v>
      </c>
      <c r="K4172" s="258">
        <v>45705.724756944401</v>
      </c>
      <c r="L4172" s="146" t="s">
        <v>97</v>
      </c>
      <c r="M4172" s="259"/>
      <c r="N4172" s="146" t="s">
        <v>97</v>
      </c>
      <c r="O4172" s="148" t="s">
        <v>9313</v>
      </c>
      <c r="P4172" s="150"/>
    </row>
    <row r="4173" spans="1:16" x14ac:dyDescent="0.25">
      <c r="A4173" s="144">
        <v>4175</v>
      </c>
      <c r="B4173" s="145">
        <v>2</v>
      </c>
      <c r="C4173" s="146" t="s">
        <v>13</v>
      </c>
      <c r="D4173" s="257">
        <v>45705</v>
      </c>
      <c r="E4173" s="146" t="s">
        <v>3453</v>
      </c>
      <c r="F4173" s="154" t="s">
        <v>5852</v>
      </c>
      <c r="G4173" s="155" t="s">
        <v>9333</v>
      </c>
      <c r="H4173" s="149">
        <v>1</v>
      </c>
      <c r="I4173" s="148"/>
      <c r="J4173" s="146" t="s">
        <v>96</v>
      </c>
      <c r="K4173" s="258">
        <v>45705.727152777799</v>
      </c>
      <c r="L4173" s="146" t="s">
        <v>97</v>
      </c>
      <c r="M4173" s="259"/>
      <c r="N4173" s="146" t="s">
        <v>97</v>
      </c>
      <c r="O4173" s="148" t="s">
        <v>9313</v>
      </c>
      <c r="P4173" s="150"/>
    </row>
    <row r="4174" spans="1:16" x14ac:dyDescent="0.25">
      <c r="A4174" s="144">
        <v>4176</v>
      </c>
      <c r="B4174" s="145">
        <v>4</v>
      </c>
      <c r="C4174" s="146" t="s">
        <v>388</v>
      </c>
      <c r="D4174" s="257">
        <v>45705</v>
      </c>
      <c r="E4174" s="146" t="s">
        <v>493</v>
      </c>
      <c r="F4174" s="154" t="s">
        <v>8733</v>
      </c>
      <c r="G4174" s="155" t="s">
        <v>9334</v>
      </c>
      <c r="H4174" s="149">
        <v>1.75</v>
      </c>
      <c r="I4174" s="148"/>
      <c r="J4174" s="146" t="s">
        <v>96</v>
      </c>
      <c r="K4174" s="258">
        <v>45705.727256944403</v>
      </c>
      <c r="L4174" s="146" t="s">
        <v>97</v>
      </c>
      <c r="M4174" s="259"/>
      <c r="N4174" s="146" t="s">
        <v>97</v>
      </c>
      <c r="O4174" s="148" t="s">
        <v>9313</v>
      </c>
      <c r="P4174" s="150"/>
    </row>
    <row r="4175" spans="1:16" x14ac:dyDescent="0.25">
      <c r="A4175" s="144">
        <v>4177</v>
      </c>
      <c r="B4175" s="145">
        <v>2</v>
      </c>
      <c r="C4175" s="146" t="s">
        <v>13</v>
      </c>
      <c r="D4175" s="257">
        <v>45705</v>
      </c>
      <c r="E4175" s="146" t="s">
        <v>332</v>
      </c>
      <c r="F4175" s="154" t="s">
        <v>911</v>
      </c>
      <c r="G4175" s="155" t="s">
        <v>9335</v>
      </c>
      <c r="H4175" s="149">
        <v>0.4</v>
      </c>
      <c r="I4175" s="148"/>
      <c r="J4175" s="146" t="s">
        <v>96</v>
      </c>
      <c r="K4175" s="258">
        <v>45705.862708333298</v>
      </c>
      <c r="L4175" s="146" t="s">
        <v>97</v>
      </c>
      <c r="M4175" s="259"/>
      <c r="N4175" s="146" t="s">
        <v>97</v>
      </c>
      <c r="O4175" s="148" t="s">
        <v>9313</v>
      </c>
      <c r="P4175" s="150"/>
    </row>
    <row r="4176" spans="1:16" x14ac:dyDescent="0.25">
      <c r="A4176" s="144">
        <v>4178</v>
      </c>
      <c r="B4176" s="145">
        <v>1</v>
      </c>
      <c r="C4176" s="146" t="s">
        <v>12</v>
      </c>
      <c r="D4176" s="257">
        <v>45705</v>
      </c>
      <c r="E4176" s="146" t="s">
        <v>185</v>
      </c>
      <c r="F4176" s="154" t="s">
        <v>2184</v>
      </c>
      <c r="G4176" s="155" t="s">
        <v>9336</v>
      </c>
      <c r="H4176" s="149">
        <v>0.75</v>
      </c>
      <c r="I4176" s="148"/>
      <c r="J4176" s="146" t="s">
        <v>96</v>
      </c>
      <c r="K4176" s="258">
        <v>45705.754039351901</v>
      </c>
      <c r="L4176" s="146" t="s">
        <v>97</v>
      </c>
      <c r="M4176" s="259"/>
      <c r="N4176" s="146" t="s">
        <v>97</v>
      </c>
      <c r="O4176" s="148" t="s">
        <v>9313</v>
      </c>
      <c r="P4176" s="150"/>
    </row>
    <row r="4177" spans="1:16" x14ac:dyDescent="0.25">
      <c r="A4177" s="144">
        <v>4179</v>
      </c>
      <c r="B4177" s="145">
        <v>1</v>
      </c>
      <c r="C4177" s="146" t="s">
        <v>12</v>
      </c>
      <c r="D4177" s="257">
        <v>45705</v>
      </c>
      <c r="E4177" s="146" t="s">
        <v>480</v>
      </c>
      <c r="F4177" s="154" t="s">
        <v>1457</v>
      </c>
      <c r="G4177" s="155" t="s">
        <v>9337</v>
      </c>
      <c r="H4177" s="149">
        <v>0.75</v>
      </c>
      <c r="I4177" s="148"/>
      <c r="J4177" s="146" t="s">
        <v>96</v>
      </c>
      <c r="K4177" s="258">
        <v>45705.754259259302</v>
      </c>
      <c r="L4177" s="146" t="s">
        <v>97</v>
      </c>
      <c r="M4177" s="259"/>
      <c r="N4177" s="146" t="s">
        <v>97</v>
      </c>
      <c r="O4177" s="148" t="s">
        <v>9313</v>
      </c>
      <c r="P4177" s="150"/>
    </row>
    <row r="4178" spans="1:16" x14ac:dyDescent="0.25">
      <c r="A4178" s="144">
        <v>4180</v>
      </c>
      <c r="B4178" s="145">
        <v>1</v>
      </c>
      <c r="C4178" s="146" t="s">
        <v>12</v>
      </c>
      <c r="D4178" s="257">
        <v>45705</v>
      </c>
      <c r="E4178" s="146" t="s">
        <v>376</v>
      </c>
      <c r="F4178" s="154" t="s">
        <v>2386</v>
      </c>
      <c r="G4178" s="155" t="s">
        <v>9338</v>
      </c>
      <c r="H4178" s="149">
        <v>0.5</v>
      </c>
      <c r="I4178" s="148"/>
      <c r="J4178" s="146" t="s">
        <v>96</v>
      </c>
      <c r="K4178" s="258">
        <v>45705.757847222201</v>
      </c>
      <c r="L4178" s="146" t="s">
        <v>97</v>
      </c>
      <c r="M4178" s="259"/>
      <c r="N4178" s="146" t="s">
        <v>97</v>
      </c>
      <c r="O4178" s="148" t="s">
        <v>9313</v>
      </c>
      <c r="P4178" s="150"/>
    </row>
    <row r="4179" spans="1:16" x14ac:dyDescent="0.25">
      <c r="A4179" s="144">
        <v>4181</v>
      </c>
      <c r="B4179" s="145">
        <v>2</v>
      </c>
      <c r="C4179" s="146" t="s">
        <v>13</v>
      </c>
      <c r="D4179" s="257">
        <v>45705</v>
      </c>
      <c r="E4179" s="146" t="s">
        <v>493</v>
      </c>
      <c r="F4179" s="154" t="s">
        <v>8733</v>
      </c>
      <c r="G4179" s="155" t="s">
        <v>9339</v>
      </c>
      <c r="H4179" s="149">
        <v>1.2</v>
      </c>
      <c r="I4179" s="148"/>
      <c r="J4179" s="146" t="s">
        <v>96</v>
      </c>
      <c r="K4179" s="258">
        <v>45705.7901388889</v>
      </c>
      <c r="L4179" s="146" t="s">
        <v>97</v>
      </c>
      <c r="M4179" s="259"/>
      <c r="N4179" s="146" t="s">
        <v>97</v>
      </c>
      <c r="O4179" s="148" t="s">
        <v>9313</v>
      </c>
      <c r="P4179" s="150"/>
    </row>
    <row r="4180" spans="1:16" x14ac:dyDescent="0.25">
      <c r="A4180" s="144">
        <v>4182</v>
      </c>
      <c r="B4180" s="145">
        <v>2</v>
      </c>
      <c r="C4180" s="146" t="s">
        <v>13</v>
      </c>
      <c r="D4180" s="257">
        <v>45705</v>
      </c>
      <c r="E4180" s="146" t="s">
        <v>487</v>
      </c>
      <c r="F4180" s="154" t="s">
        <v>1372</v>
      </c>
      <c r="G4180" s="155" t="s">
        <v>9340</v>
      </c>
      <c r="H4180" s="149">
        <v>1.1000000000000001</v>
      </c>
      <c r="I4180" s="148"/>
      <c r="J4180" s="146" t="s">
        <v>96</v>
      </c>
      <c r="K4180" s="258">
        <v>45705.864641203698</v>
      </c>
      <c r="L4180" s="146" t="s">
        <v>97</v>
      </c>
      <c r="M4180" s="259"/>
      <c r="N4180" s="146" t="s">
        <v>97</v>
      </c>
      <c r="O4180" s="148" t="s">
        <v>9313</v>
      </c>
      <c r="P4180" s="150"/>
    </row>
    <row r="4181" spans="1:16" x14ac:dyDescent="0.25">
      <c r="A4181" s="144">
        <v>4183</v>
      </c>
      <c r="B4181" s="145">
        <v>2</v>
      </c>
      <c r="C4181" s="146" t="s">
        <v>13</v>
      </c>
      <c r="D4181" s="257">
        <v>45705</v>
      </c>
      <c r="E4181" s="146" t="s">
        <v>520</v>
      </c>
      <c r="F4181" s="154" t="s">
        <v>554</v>
      </c>
      <c r="G4181" s="155" t="s">
        <v>9341</v>
      </c>
      <c r="H4181" s="149">
        <v>0.2</v>
      </c>
      <c r="I4181" s="148"/>
      <c r="J4181" s="146" t="s">
        <v>96</v>
      </c>
      <c r="K4181" s="258">
        <v>45705.868275462999</v>
      </c>
      <c r="L4181" s="146" t="s">
        <v>97</v>
      </c>
      <c r="M4181" s="259"/>
      <c r="N4181" s="146" t="s">
        <v>97</v>
      </c>
      <c r="O4181" s="148" t="s">
        <v>9313</v>
      </c>
      <c r="P4181" s="150"/>
    </row>
    <row r="4182" spans="1:16" x14ac:dyDescent="0.25">
      <c r="A4182" s="144">
        <v>4184</v>
      </c>
      <c r="B4182" s="145">
        <v>1</v>
      </c>
      <c r="C4182" s="146" t="s">
        <v>12</v>
      </c>
      <c r="D4182" s="257">
        <v>45706</v>
      </c>
      <c r="E4182" s="146" t="s">
        <v>332</v>
      </c>
      <c r="F4182" s="154" t="s">
        <v>911</v>
      </c>
      <c r="G4182" s="155" t="s">
        <v>9342</v>
      </c>
      <c r="H4182" s="149">
        <v>0.75</v>
      </c>
      <c r="I4182" s="148"/>
      <c r="J4182" s="146" t="s">
        <v>96</v>
      </c>
      <c r="K4182" s="258">
        <v>45706.3684027778</v>
      </c>
      <c r="L4182" s="146" t="s">
        <v>97</v>
      </c>
      <c r="M4182" s="259"/>
      <c r="N4182" s="146" t="s">
        <v>97</v>
      </c>
      <c r="O4182" s="148" t="s">
        <v>9313</v>
      </c>
      <c r="P4182" s="150"/>
    </row>
    <row r="4183" spans="1:16" x14ac:dyDescent="0.25">
      <c r="A4183" s="144">
        <v>4185</v>
      </c>
      <c r="B4183" s="145">
        <v>1</v>
      </c>
      <c r="C4183" s="146" t="s">
        <v>12</v>
      </c>
      <c r="D4183" s="257">
        <v>45706</v>
      </c>
      <c r="E4183" s="146" t="s">
        <v>421</v>
      </c>
      <c r="F4183" s="154" t="s">
        <v>467</v>
      </c>
      <c r="G4183" s="155" t="s">
        <v>9343</v>
      </c>
      <c r="H4183" s="149">
        <v>2</v>
      </c>
      <c r="I4183" s="148"/>
      <c r="J4183" s="146" t="s">
        <v>96</v>
      </c>
      <c r="K4183" s="258">
        <v>45706.364780092597</v>
      </c>
      <c r="L4183" s="146" t="s">
        <v>97</v>
      </c>
      <c r="M4183" s="259"/>
      <c r="N4183" s="146" t="s">
        <v>97</v>
      </c>
      <c r="O4183" s="148" t="s">
        <v>9313</v>
      </c>
      <c r="P4183" s="150"/>
    </row>
    <row r="4184" spans="1:16" x14ac:dyDescent="0.25">
      <c r="A4184" s="144">
        <v>4186</v>
      </c>
      <c r="B4184" s="145">
        <v>1</v>
      </c>
      <c r="C4184" s="146" t="s">
        <v>12</v>
      </c>
      <c r="D4184" s="257">
        <v>45706</v>
      </c>
      <c r="E4184" s="146" t="s">
        <v>2718</v>
      </c>
      <c r="F4184" s="154" t="s">
        <v>2719</v>
      </c>
      <c r="G4184" s="155" t="s">
        <v>9344</v>
      </c>
      <c r="H4184" s="149">
        <v>0.75</v>
      </c>
      <c r="I4184" s="148"/>
      <c r="J4184" s="146" t="s">
        <v>96</v>
      </c>
      <c r="K4184" s="258">
        <v>45706.333472222199</v>
      </c>
      <c r="L4184" s="146" t="s">
        <v>97</v>
      </c>
      <c r="M4184" s="259"/>
      <c r="N4184" s="146" t="s">
        <v>97</v>
      </c>
      <c r="O4184" s="148" t="s">
        <v>9313</v>
      </c>
      <c r="P4184" s="150"/>
    </row>
    <row r="4185" spans="1:16" x14ac:dyDescent="0.25">
      <c r="A4185" s="144">
        <v>4187</v>
      </c>
      <c r="B4185" s="145">
        <v>2</v>
      </c>
      <c r="C4185" s="146" t="s">
        <v>13</v>
      </c>
      <c r="D4185" s="257">
        <v>45706</v>
      </c>
      <c r="E4185" s="146" t="s">
        <v>151</v>
      </c>
      <c r="F4185" s="154" t="s">
        <v>457</v>
      </c>
      <c r="G4185" s="155" t="s">
        <v>9345</v>
      </c>
      <c r="H4185" s="149">
        <v>1.1000000000000001</v>
      </c>
      <c r="I4185" s="148"/>
      <c r="J4185" s="146" t="s">
        <v>96</v>
      </c>
      <c r="K4185" s="258">
        <v>45706.373194444401</v>
      </c>
      <c r="L4185" s="146" t="s">
        <v>97</v>
      </c>
      <c r="M4185" s="259"/>
      <c r="N4185" s="146" t="s">
        <v>97</v>
      </c>
      <c r="O4185" s="148" t="s">
        <v>9313</v>
      </c>
      <c r="P4185" s="150"/>
    </row>
    <row r="4186" spans="1:16" x14ac:dyDescent="0.25">
      <c r="A4186" s="144">
        <v>4188</v>
      </c>
      <c r="B4186" s="145">
        <v>2</v>
      </c>
      <c r="C4186" s="146" t="s">
        <v>13</v>
      </c>
      <c r="D4186" s="257">
        <v>45706</v>
      </c>
      <c r="E4186" s="146" t="s">
        <v>111</v>
      </c>
      <c r="F4186" s="154" t="s">
        <v>3017</v>
      </c>
      <c r="G4186" s="155" t="s">
        <v>9369</v>
      </c>
      <c r="H4186" s="149">
        <v>4.4000000000000004</v>
      </c>
      <c r="I4186" s="148"/>
      <c r="J4186" s="146" t="s">
        <v>97</v>
      </c>
      <c r="K4186" s="258">
        <v>45707.328020833302</v>
      </c>
      <c r="L4186" s="146" t="s">
        <v>97</v>
      </c>
      <c r="M4186" s="259"/>
      <c r="N4186" s="146" t="s">
        <v>97</v>
      </c>
      <c r="O4186" s="148" t="s">
        <v>9313</v>
      </c>
      <c r="P4186" s="150"/>
    </row>
    <row r="4187" spans="1:16" x14ac:dyDescent="0.25">
      <c r="A4187" s="144">
        <v>4189</v>
      </c>
      <c r="B4187" s="145">
        <v>2</v>
      </c>
      <c r="C4187" s="146" t="s">
        <v>13</v>
      </c>
      <c r="D4187" s="257">
        <v>45706</v>
      </c>
      <c r="E4187" s="146" t="s">
        <v>493</v>
      </c>
      <c r="F4187" s="154" t="s">
        <v>8733</v>
      </c>
      <c r="G4187" s="155" t="s">
        <v>9346</v>
      </c>
      <c r="H4187" s="149">
        <v>0.2</v>
      </c>
      <c r="I4187" s="148"/>
      <c r="J4187" s="146" t="s">
        <v>96</v>
      </c>
      <c r="K4187" s="258">
        <v>45706.3763078704</v>
      </c>
      <c r="L4187" s="146" t="s">
        <v>97</v>
      </c>
      <c r="M4187" s="259"/>
      <c r="N4187" s="146" t="s">
        <v>97</v>
      </c>
      <c r="O4187" s="148" t="s">
        <v>9313</v>
      </c>
      <c r="P4187" s="150"/>
    </row>
    <row r="4188" spans="1:16" x14ac:dyDescent="0.25">
      <c r="A4188" s="144">
        <v>4190</v>
      </c>
      <c r="B4188" s="145">
        <v>2</v>
      </c>
      <c r="C4188" s="146" t="s">
        <v>13</v>
      </c>
      <c r="D4188" s="257">
        <v>45706</v>
      </c>
      <c r="E4188" s="146" t="s">
        <v>192</v>
      </c>
      <c r="F4188" s="154" t="s">
        <v>965</v>
      </c>
      <c r="G4188" s="155" t="s">
        <v>9347</v>
      </c>
      <c r="H4188" s="149">
        <v>0.7</v>
      </c>
      <c r="I4188" s="148"/>
      <c r="J4188" s="146" t="s">
        <v>96</v>
      </c>
      <c r="K4188" s="258">
        <v>45706.407407407401</v>
      </c>
      <c r="L4188" s="146" t="s">
        <v>97</v>
      </c>
      <c r="M4188" s="259"/>
      <c r="N4188" s="146" t="s">
        <v>97</v>
      </c>
      <c r="O4188" s="148" t="s">
        <v>9313</v>
      </c>
      <c r="P4188" s="150"/>
    </row>
    <row r="4189" spans="1:16" x14ac:dyDescent="0.25">
      <c r="A4189" s="144">
        <v>4191</v>
      </c>
      <c r="B4189" s="145">
        <v>3</v>
      </c>
      <c r="C4189" s="146" t="s">
        <v>94</v>
      </c>
      <c r="D4189" s="257">
        <v>45706</v>
      </c>
      <c r="E4189" s="146" t="s">
        <v>5195</v>
      </c>
      <c r="F4189" s="154" t="s">
        <v>8489</v>
      </c>
      <c r="G4189" s="155" t="s">
        <v>9348</v>
      </c>
      <c r="H4189" s="149">
        <v>1.5</v>
      </c>
      <c r="I4189" s="148"/>
      <c r="J4189" s="146" t="s">
        <v>96</v>
      </c>
      <c r="K4189" s="258">
        <v>45706.688206018502</v>
      </c>
      <c r="L4189" s="146" t="s">
        <v>97</v>
      </c>
      <c r="M4189" s="259"/>
      <c r="N4189" s="146" t="s">
        <v>97</v>
      </c>
      <c r="O4189" s="148" t="s">
        <v>9313</v>
      </c>
      <c r="P4189" s="150"/>
    </row>
    <row r="4190" spans="1:16" x14ac:dyDescent="0.25">
      <c r="A4190" s="144">
        <v>4192</v>
      </c>
      <c r="B4190" s="145">
        <v>2</v>
      </c>
      <c r="C4190" s="146" t="s">
        <v>13</v>
      </c>
      <c r="D4190" s="257">
        <v>45706</v>
      </c>
      <c r="E4190" s="146" t="s">
        <v>149</v>
      </c>
      <c r="F4190" s="154" t="s">
        <v>2327</v>
      </c>
      <c r="G4190" s="155" t="s">
        <v>9349</v>
      </c>
      <c r="H4190" s="149">
        <v>0.3</v>
      </c>
      <c r="I4190" s="148"/>
      <c r="J4190" s="146" t="s">
        <v>96</v>
      </c>
      <c r="K4190" s="258">
        <v>45706.5758333333</v>
      </c>
      <c r="L4190" s="146" t="s">
        <v>97</v>
      </c>
      <c r="M4190" s="259"/>
      <c r="N4190" s="146" t="s">
        <v>97</v>
      </c>
      <c r="O4190" s="148" t="s">
        <v>9313</v>
      </c>
      <c r="P4190" s="150"/>
    </row>
    <row r="4191" spans="1:16" x14ac:dyDescent="0.25">
      <c r="A4191" s="144">
        <v>4193</v>
      </c>
      <c r="B4191" s="145">
        <v>2</v>
      </c>
      <c r="C4191" s="146" t="s">
        <v>13</v>
      </c>
      <c r="D4191" s="257">
        <v>45706</v>
      </c>
      <c r="E4191" s="146" t="s">
        <v>149</v>
      </c>
      <c r="F4191" s="154" t="s">
        <v>2327</v>
      </c>
      <c r="G4191" s="155" t="s">
        <v>9350</v>
      </c>
      <c r="H4191" s="149">
        <v>1.3</v>
      </c>
      <c r="I4191" s="148"/>
      <c r="J4191" s="146" t="s">
        <v>96</v>
      </c>
      <c r="K4191" s="258">
        <v>45706.645636574103</v>
      </c>
      <c r="L4191" s="146" t="s">
        <v>97</v>
      </c>
      <c r="M4191" s="259"/>
      <c r="N4191" s="146" t="s">
        <v>97</v>
      </c>
      <c r="O4191" s="148" t="s">
        <v>9313</v>
      </c>
      <c r="P4191" s="150"/>
    </row>
    <row r="4192" spans="1:16" x14ac:dyDescent="0.25">
      <c r="A4192" s="144">
        <v>4194</v>
      </c>
      <c r="B4192" s="145">
        <v>2</v>
      </c>
      <c r="C4192" s="146" t="s">
        <v>13</v>
      </c>
      <c r="D4192" s="257">
        <v>45706</v>
      </c>
      <c r="E4192" s="146" t="s">
        <v>476</v>
      </c>
      <c r="F4192" s="154" t="s">
        <v>974</v>
      </c>
      <c r="G4192" s="155" t="s">
        <v>9351</v>
      </c>
      <c r="H4192" s="149">
        <v>0.8</v>
      </c>
      <c r="I4192" s="148"/>
      <c r="J4192" s="146" t="s">
        <v>96</v>
      </c>
      <c r="K4192" s="258">
        <v>45706.680879629603</v>
      </c>
      <c r="L4192" s="146" t="s">
        <v>97</v>
      </c>
      <c r="M4192" s="259"/>
      <c r="N4192" s="146" t="s">
        <v>97</v>
      </c>
      <c r="O4192" s="148" t="s">
        <v>9313</v>
      </c>
      <c r="P4192" s="150"/>
    </row>
    <row r="4193" spans="1:16" x14ac:dyDescent="0.25">
      <c r="A4193" s="144">
        <v>4195</v>
      </c>
      <c r="B4193" s="145">
        <v>3</v>
      </c>
      <c r="C4193" s="146" t="s">
        <v>94</v>
      </c>
      <c r="D4193" s="257">
        <v>45706</v>
      </c>
      <c r="E4193" s="146" t="s">
        <v>5104</v>
      </c>
      <c r="F4193" s="154" t="s">
        <v>8480</v>
      </c>
      <c r="G4193" s="148"/>
      <c r="H4193" s="149">
        <v>2.75</v>
      </c>
      <c r="I4193" s="148"/>
      <c r="J4193" s="146" t="s">
        <v>96</v>
      </c>
      <c r="K4193" s="258">
        <v>45706.6894791667</v>
      </c>
      <c r="L4193" s="146" t="s">
        <v>97</v>
      </c>
      <c r="M4193" s="259"/>
      <c r="N4193" s="146" t="s">
        <v>96</v>
      </c>
      <c r="O4193" s="148" t="s">
        <v>9313</v>
      </c>
      <c r="P4193" s="150"/>
    </row>
    <row r="4194" spans="1:16" x14ac:dyDescent="0.25">
      <c r="A4194" s="144">
        <v>4196</v>
      </c>
      <c r="B4194" s="145">
        <v>3</v>
      </c>
      <c r="C4194" s="146" t="s">
        <v>94</v>
      </c>
      <c r="D4194" s="257">
        <v>45706</v>
      </c>
      <c r="E4194" s="146" t="s">
        <v>5104</v>
      </c>
      <c r="F4194" s="154" t="s">
        <v>8480</v>
      </c>
      <c r="G4194" s="155" t="s">
        <v>9352</v>
      </c>
      <c r="H4194" s="149">
        <v>2.75</v>
      </c>
      <c r="I4194" s="148"/>
      <c r="J4194" s="146" t="s">
        <v>96</v>
      </c>
      <c r="K4194" s="258">
        <v>45706.689965277801</v>
      </c>
      <c r="L4194" s="146" t="s">
        <v>97</v>
      </c>
      <c r="M4194" s="259"/>
      <c r="N4194" s="146" t="s">
        <v>97</v>
      </c>
      <c r="O4194" s="148" t="s">
        <v>9313</v>
      </c>
      <c r="P4194" s="150"/>
    </row>
    <row r="4195" spans="1:16" x14ac:dyDescent="0.25">
      <c r="A4195" s="144">
        <v>4197</v>
      </c>
      <c r="B4195" s="145">
        <v>2</v>
      </c>
      <c r="C4195" s="146" t="s">
        <v>13</v>
      </c>
      <c r="D4195" s="257">
        <v>45706</v>
      </c>
      <c r="E4195" s="146" t="s">
        <v>2718</v>
      </c>
      <c r="F4195" s="154" t="s">
        <v>2719</v>
      </c>
      <c r="G4195" s="155" t="s">
        <v>9353</v>
      </c>
      <c r="H4195" s="149">
        <v>0.6</v>
      </c>
      <c r="I4195" s="148"/>
      <c r="J4195" s="146" t="s">
        <v>96</v>
      </c>
      <c r="K4195" s="258">
        <v>45706.704664351899</v>
      </c>
      <c r="L4195" s="146" t="s">
        <v>97</v>
      </c>
      <c r="M4195" s="259"/>
      <c r="N4195" s="146" t="s">
        <v>97</v>
      </c>
      <c r="O4195" s="148" t="s">
        <v>9313</v>
      </c>
      <c r="P4195" s="150"/>
    </row>
    <row r="4196" spans="1:16" x14ac:dyDescent="0.25">
      <c r="A4196" s="144">
        <v>4198</v>
      </c>
      <c r="B4196" s="145">
        <v>4</v>
      </c>
      <c r="C4196" s="146" t="s">
        <v>388</v>
      </c>
      <c r="D4196" s="257">
        <v>45706</v>
      </c>
      <c r="E4196" s="146" t="s">
        <v>111</v>
      </c>
      <c r="F4196" s="154" t="s">
        <v>3017</v>
      </c>
      <c r="G4196" s="155" t="s">
        <v>8674</v>
      </c>
      <c r="H4196" s="149">
        <v>0.5</v>
      </c>
      <c r="I4196" s="148"/>
      <c r="J4196" s="146" t="s">
        <v>97</v>
      </c>
      <c r="K4196" s="258">
        <v>45706.705833333297</v>
      </c>
      <c r="L4196" s="146" t="s">
        <v>97</v>
      </c>
      <c r="M4196" s="259"/>
      <c r="N4196" s="146" t="s">
        <v>97</v>
      </c>
      <c r="O4196" s="148" t="s">
        <v>9313</v>
      </c>
      <c r="P4196" s="150"/>
    </row>
    <row r="4197" spans="1:16" x14ac:dyDescent="0.25">
      <c r="A4197" s="144">
        <v>4199</v>
      </c>
      <c r="B4197" s="145">
        <v>4</v>
      </c>
      <c r="C4197" s="146" t="s">
        <v>388</v>
      </c>
      <c r="D4197" s="257">
        <v>45706</v>
      </c>
      <c r="E4197" s="146" t="s">
        <v>8842</v>
      </c>
      <c r="F4197" s="154" t="s">
        <v>8843</v>
      </c>
      <c r="G4197" s="155" t="s">
        <v>9354</v>
      </c>
      <c r="H4197" s="149">
        <v>0.25</v>
      </c>
      <c r="I4197" s="148"/>
      <c r="J4197" s="146" t="s">
        <v>96</v>
      </c>
      <c r="K4197" s="258">
        <v>45706.706342592603</v>
      </c>
      <c r="L4197" s="146" t="s">
        <v>97</v>
      </c>
      <c r="M4197" s="259"/>
      <c r="N4197" s="146" t="s">
        <v>97</v>
      </c>
      <c r="O4197" s="148" t="s">
        <v>9313</v>
      </c>
      <c r="P4197" s="150"/>
    </row>
    <row r="4198" spans="1:16" x14ac:dyDescent="0.25">
      <c r="A4198" s="144">
        <v>4200</v>
      </c>
      <c r="B4198" s="145">
        <v>4</v>
      </c>
      <c r="C4198" s="146" t="s">
        <v>388</v>
      </c>
      <c r="D4198" s="257">
        <v>45706</v>
      </c>
      <c r="E4198" s="146" t="s">
        <v>429</v>
      </c>
      <c r="F4198" s="154" t="s">
        <v>1435</v>
      </c>
      <c r="G4198" s="155" t="s">
        <v>9355</v>
      </c>
      <c r="H4198" s="149">
        <v>0.5</v>
      </c>
      <c r="I4198" s="148"/>
      <c r="J4198" s="146" t="s">
        <v>97</v>
      </c>
      <c r="K4198" s="258">
        <v>45706.706793981502</v>
      </c>
      <c r="L4198" s="146" t="s">
        <v>97</v>
      </c>
      <c r="M4198" s="259"/>
      <c r="N4198" s="146" t="s">
        <v>97</v>
      </c>
      <c r="O4198" s="148" t="s">
        <v>9313</v>
      </c>
      <c r="P4198" s="150"/>
    </row>
    <row r="4199" spans="1:16" x14ac:dyDescent="0.25">
      <c r="A4199" s="144">
        <v>4201</v>
      </c>
      <c r="B4199" s="145">
        <v>4</v>
      </c>
      <c r="C4199" s="146" t="s">
        <v>388</v>
      </c>
      <c r="D4199" s="257">
        <v>45706</v>
      </c>
      <c r="E4199" s="146" t="s">
        <v>187</v>
      </c>
      <c r="F4199" s="154" t="s">
        <v>2185</v>
      </c>
      <c r="G4199" s="155" t="s">
        <v>9356</v>
      </c>
      <c r="H4199" s="149">
        <v>2.5</v>
      </c>
      <c r="I4199" s="148"/>
      <c r="J4199" s="146" t="s">
        <v>96</v>
      </c>
      <c r="K4199" s="258">
        <v>45706.707187499997</v>
      </c>
      <c r="L4199" s="146" t="s">
        <v>97</v>
      </c>
      <c r="M4199" s="259"/>
      <c r="N4199" s="146" t="s">
        <v>97</v>
      </c>
      <c r="O4199" s="148" t="s">
        <v>9313</v>
      </c>
      <c r="P4199" s="150"/>
    </row>
    <row r="4200" spans="1:16" x14ac:dyDescent="0.25">
      <c r="A4200" s="144">
        <v>4202</v>
      </c>
      <c r="B4200" s="145">
        <v>4</v>
      </c>
      <c r="C4200" s="146" t="s">
        <v>388</v>
      </c>
      <c r="D4200" s="257">
        <v>45706</v>
      </c>
      <c r="E4200" s="146" t="s">
        <v>493</v>
      </c>
      <c r="F4200" s="154" t="s">
        <v>8733</v>
      </c>
      <c r="G4200" s="155" t="s">
        <v>9357</v>
      </c>
      <c r="H4200" s="149">
        <v>0.5</v>
      </c>
      <c r="I4200" s="148"/>
      <c r="J4200" s="146" t="s">
        <v>96</v>
      </c>
      <c r="K4200" s="258">
        <v>45706.707418981503</v>
      </c>
      <c r="L4200" s="146" t="s">
        <v>97</v>
      </c>
      <c r="M4200" s="259"/>
      <c r="N4200" s="146" t="s">
        <v>97</v>
      </c>
      <c r="O4200" s="148" t="s">
        <v>9313</v>
      </c>
      <c r="P4200" s="150"/>
    </row>
    <row r="4201" spans="1:16" x14ac:dyDescent="0.25">
      <c r="A4201" s="144">
        <v>4203</v>
      </c>
      <c r="B4201" s="145">
        <v>4</v>
      </c>
      <c r="C4201" s="146" t="s">
        <v>388</v>
      </c>
      <c r="D4201" s="257">
        <v>45706</v>
      </c>
      <c r="E4201" s="146" t="s">
        <v>117</v>
      </c>
      <c r="F4201" s="154" t="s">
        <v>453</v>
      </c>
      <c r="G4201" s="155" t="s">
        <v>9358</v>
      </c>
      <c r="H4201" s="149">
        <v>0.5</v>
      </c>
      <c r="I4201" s="148"/>
      <c r="J4201" s="146" t="s">
        <v>96</v>
      </c>
      <c r="K4201" s="258">
        <v>45706.707685185203</v>
      </c>
      <c r="L4201" s="146" t="s">
        <v>97</v>
      </c>
      <c r="M4201" s="259"/>
      <c r="N4201" s="146" t="s">
        <v>97</v>
      </c>
      <c r="O4201" s="148" t="s">
        <v>9313</v>
      </c>
      <c r="P4201" s="150"/>
    </row>
    <row r="4202" spans="1:16" x14ac:dyDescent="0.25">
      <c r="A4202" s="144">
        <v>4204</v>
      </c>
      <c r="B4202" s="145">
        <v>4</v>
      </c>
      <c r="C4202" s="146" t="s">
        <v>388</v>
      </c>
      <c r="D4202" s="257">
        <v>45706</v>
      </c>
      <c r="E4202" s="146" t="s">
        <v>519</v>
      </c>
      <c r="F4202" s="154" t="s">
        <v>1517</v>
      </c>
      <c r="G4202" s="155" t="s">
        <v>9359</v>
      </c>
      <c r="H4202" s="149">
        <v>0.5</v>
      </c>
      <c r="I4202" s="148"/>
      <c r="J4202" s="146" t="s">
        <v>96</v>
      </c>
      <c r="K4202" s="258">
        <v>45706.707974536999</v>
      </c>
      <c r="L4202" s="146" t="s">
        <v>97</v>
      </c>
      <c r="M4202" s="259"/>
      <c r="N4202" s="146" t="s">
        <v>97</v>
      </c>
      <c r="O4202" s="148" t="s">
        <v>9313</v>
      </c>
      <c r="P4202" s="150"/>
    </row>
    <row r="4203" spans="1:16" x14ac:dyDescent="0.25">
      <c r="A4203" s="144">
        <v>4205</v>
      </c>
      <c r="B4203" s="145">
        <v>4</v>
      </c>
      <c r="C4203" s="146" t="s">
        <v>388</v>
      </c>
      <c r="D4203" s="257">
        <v>45706</v>
      </c>
      <c r="E4203" s="146" t="s">
        <v>492</v>
      </c>
      <c r="F4203" s="154" t="s">
        <v>2280</v>
      </c>
      <c r="G4203" s="155" t="s">
        <v>9360</v>
      </c>
      <c r="H4203" s="149">
        <v>0.5</v>
      </c>
      <c r="I4203" s="148"/>
      <c r="J4203" s="146" t="s">
        <v>96</v>
      </c>
      <c r="K4203" s="258">
        <v>45706.708298611098</v>
      </c>
      <c r="L4203" s="146" t="s">
        <v>97</v>
      </c>
      <c r="M4203" s="259"/>
      <c r="N4203" s="146" t="s">
        <v>97</v>
      </c>
      <c r="O4203" s="148" t="s">
        <v>9313</v>
      </c>
      <c r="P4203" s="150"/>
    </row>
    <row r="4204" spans="1:16" x14ac:dyDescent="0.25">
      <c r="A4204" s="144">
        <v>4206</v>
      </c>
      <c r="B4204" s="145">
        <v>4</v>
      </c>
      <c r="C4204" s="146" t="s">
        <v>388</v>
      </c>
      <c r="D4204" s="257">
        <v>45706</v>
      </c>
      <c r="E4204" s="146" t="s">
        <v>149</v>
      </c>
      <c r="F4204" s="154" t="s">
        <v>2327</v>
      </c>
      <c r="G4204" s="155" t="s">
        <v>9361</v>
      </c>
      <c r="H4204" s="149">
        <v>0.25</v>
      </c>
      <c r="I4204" s="148"/>
      <c r="J4204" s="146" t="s">
        <v>96</v>
      </c>
      <c r="K4204" s="258">
        <v>45706.708564814799</v>
      </c>
      <c r="L4204" s="146" t="s">
        <v>97</v>
      </c>
      <c r="M4204" s="259"/>
      <c r="N4204" s="146" t="s">
        <v>97</v>
      </c>
      <c r="O4204" s="148" t="s">
        <v>9313</v>
      </c>
      <c r="P4204" s="150"/>
    </row>
    <row r="4205" spans="1:16" x14ac:dyDescent="0.25">
      <c r="A4205" s="144">
        <v>4207</v>
      </c>
      <c r="B4205" s="145">
        <v>4</v>
      </c>
      <c r="C4205" s="146" t="s">
        <v>388</v>
      </c>
      <c r="D4205" s="257">
        <v>45706</v>
      </c>
      <c r="E4205" s="146" t="s">
        <v>2312</v>
      </c>
      <c r="F4205" s="154" t="s">
        <v>2313</v>
      </c>
      <c r="G4205" s="155" t="s">
        <v>9362</v>
      </c>
      <c r="H4205" s="149">
        <v>0.5</v>
      </c>
      <c r="I4205" s="148"/>
      <c r="J4205" s="146" t="s">
        <v>96</v>
      </c>
      <c r="K4205" s="258">
        <v>45706.708842592598</v>
      </c>
      <c r="L4205" s="146" t="s">
        <v>97</v>
      </c>
      <c r="M4205" s="259"/>
      <c r="N4205" s="146" t="s">
        <v>97</v>
      </c>
      <c r="O4205" s="148" t="s">
        <v>9313</v>
      </c>
      <c r="P4205" s="150"/>
    </row>
    <row r="4206" spans="1:16" x14ac:dyDescent="0.25">
      <c r="A4206" s="144">
        <v>4208</v>
      </c>
      <c r="B4206" s="145">
        <v>4</v>
      </c>
      <c r="C4206" s="146" t="s">
        <v>388</v>
      </c>
      <c r="D4206" s="257">
        <v>45706</v>
      </c>
      <c r="E4206" s="146" t="s">
        <v>429</v>
      </c>
      <c r="F4206" s="154" t="s">
        <v>1435</v>
      </c>
      <c r="G4206" s="155" t="s">
        <v>9363</v>
      </c>
      <c r="H4206" s="149">
        <v>0.25</v>
      </c>
      <c r="I4206" s="148"/>
      <c r="J4206" s="146" t="s">
        <v>97</v>
      </c>
      <c r="K4206" s="258">
        <v>45706.709548611099</v>
      </c>
      <c r="L4206" s="146" t="s">
        <v>97</v>
      </c>
      <c r="M4206" s="259"/>
      <c r="N4206" s="146" t="s">
        <v>97</v>
      </c>
      <c r="O4206" s="148" t="s">
        <v>9313</v>
      </c>
      <c r="P4206" s="150"/>
    </row>
    <row r="4207" spans="1:16" x14ac:dyDescent="0.25">
      <c r="A4207" s="144">
        <v>4209</v>
      </c>
      <c r="B4207" s="145">
        <v>4</v>
      </c>
      <c r="C4207" s="146" t="s">
        <v>388</v>
      </c>
      <c r="D4207" s="257">
        <v>45706</v>
      </c>
      <c r="E4207" s="146" t="s">
        <v>6817</v>
      </c>
      <c r="F4207" s="154" t="s">
        <v>6818</v>
      </c>
      <c r="G4207" s="155" t="s">
        <v>9364</v>
      </c>
      <c r="H4207" s="149">
        <v>0.25</v>
      </c>
      <c r="I4207" s="148"/>
      <c r="J4207" s="146" t="s">
        <v>96</v>
      </c>
      <c r="K4207" s="258">
        <v>45706.709849537001</v>
      </c>
      <c r="L4207" s="146" t="s">
        <v>97</v>
      </c>
      <c r="M4207" s="259"/>
      <c r="N4207" s="146" t="s">
        <v>97</v>
      </c>
      <c r="O4207" s="148" t="s">
        <v>9313</v>
      </c>
      <c r="P4207" s="150"/>
    </row>
    <row r="4208" spans="1:16" x14ac:dyDescent="0.25">
      <c r="A4208" s="144">
        <v>4210</v>
      </c>
      <c r="B4208" s="145">
        <v>2</v>
      </c>
      <c r="C4208" s="146" t="s">
        <v>13</v>
      </c>
      <c r="D4208" s="257">
        <v>45706</v>
      </c>
      <c r="E4208" s="146" t="s">
        <v>323</v>
      </c>
      <c r="F4208" s="154" t="s">
        <v>463</v>
      </c>
      <c r="G4208" s="155" t="s">
        <v>9365</v>
      </c>
      <c r="H4208" s="149">
        <v>1.1000000000000001</v>
      </c>
      <c r="I4208" s="148"/>
      <c r="J4208" s="146" t="s">
        <v>96</v>
      </c>
      <c r="K4208" s="258">
        <v>45706.721053240697</v>
      </c>
      <c r="L4208" s="146" t="s">
        <v>97</v>
      </c>
      <c r="M4208" s="259"/>
      <c r="N4208" s="146" t="s">
        <v>97</v>
      </c>
      <c r="O4208" s="148" t="s">
        <v>9313</v>
      </c>
      <c r="P4208" s="150"/>
    </row>
    <row r="4209" spans="1:16" x14ac:dyDescent="0.25">
      <c r="A4209" s="223">
        <v>4211</v>
      </c>
      <c r="B4209" s="224">
        <v>2</v>
      </c>
      <c r="C4209" s="225" t="s">
        <v>13</v>
      </c>
      <c r="D4209" s="260">
        <v>45706</v>
      </c>
      <c r="E4209" s="225" t="s">
        <v>111</v>
      </c>
      <c r="F4209" s="226" t="s">
        <v>3017</v>
      </c>
      <c r="G4209" s="227" t="s">
        <v>9366</v>
      </c>
      <c r="H4209" s="228">
        <v>1</v>
      </c>
      <c r="I4209" s="229"/>
      <c r="J4209" s="225" t="s">
        <v>96</v>
      </c>
      <c r="K4209" s="261">
        <v>45706.746041666702</v>
      </c>
      <c r="L4209" s="225" t="s">
        <v>97</v>
      </c>
      <c r="M4209" s="262"/>
      <c r="N4209" s="225" t="s">
        <v>97</v>
      </c>
      <c r="O4209" s="229" t="s">
        <v>9313</v>
      </c>
      <c r="P4209" s="230"/>
    </row>
    <row r="4210" spans="1:16" x14ac:dyDescent="0.25">
      <c r="A4210" s="312">
        <v>4212</v>
      </c>
      <c r="B4210" s="313">
        <v>2</v>
      </c>
      <c r="C4210" s="314" t="s">
        <v>13</v>
      </c>
      <c r="D4210" s="315">
        <v>45707</v>
      </c>
      <c r="E4210" s="314" t="s">
        <v>111</v>
      </c>
      <c r="F4210" s="316" t="s">
        <v>3017</v>
      </c>
      <c r="G4210" s="317" t="s">
        <v>9370</v>
      </c>
      <c r="H4210" s="318">
        <v>1.3</v>
      </c>
      <c r="I4210" s="319"/>
      <c r="J4210" s="314" t="s">
        <v>97</v>
      </c>
      <c r="K4210" s="320">
        <v>45707.691134259301</v>
      </c>
      <c r="L4210" s="314" t="s">
        <v>97</v>
      </c>
      <c r="M4210" s="321"/>
      <c r="N4210" s="314" t="s">
        <v>97</v>
      </c>
      <c r="O4210" s="319" t="s">
        <v>9371</v>
      </c>
      <c r="P4210" s="322"/>
    </row>
    <row r="4211" spans="1:16" x14ac:dyDescent="0.25">
      <c r="A4211" s="312">
        <v>4213</v>
      </c>
      <c r="B4211" s="313">
        <v>2</v>
      </c>
      <c r="C4211" s="314" t="s">
        <v>13</v>
      </c>
      <c r="D4211" s="315">
        <v>45707</v>
      </c>
      <c r="E4211" s="314" t="s">
        <v>149</v>
      </c>
      <c r="F4211" s="316" t="s">
        <v>2327</v>
      </c>
      <c r="G4211" s="317" t="s">
        <v>9372</v>
      </c>
      <c r="H4211" s="318">
        <v>0.3</v>
      </c>
      <c r="I4211" s="319"/>
      <c r="J4211" s="314" t="s">
        <v>96</v>
      </c>
      <c r="K4211" s="320">
        <v>45707.333368055602</v>
      </c>
      <c r="L4211" s="314" t="s">
        <v>97</v>
      </c>
      <c r="M4211" s="321"/>
      <c r="N4211" s="314" t="s">
        <v>97</v>
      </c>
      <c r="O4211" s="319" t="s">
        <v>9313</v>
      </c>
      <c r="P4211" s="322"/>
    </row>
    <row r="4212" spans="1:16" x14ac:dyDescent="0.25">
      <c r="A4212" s="312">
        <v>4214</v>
      </c>
      <c r="B4212" s="313">
        <v>1</v>
      </c>
      <c r="C4212" s="314" t="s">
        <v>12</v>
      </c>
      <c r="D4212" s="315">
        <v>45707</v>
      </c>
      <c r="E4212" s="314" t="s">
        <v>356</v>
      </c>
      <c r="F4212" s="316" t="s">
        <v>2190</v>
      </c>
      <c r="G4212" s="317" t="s">
        <v>9373</v>
      </c>
      <c r="H4212" s="318">
        <v>1.5</v>
      </c>
      <c r="I4212" s="319"/>
      <c r="J4212" s="314" t="s">
        <v>96</v>
      </c>
      <c r="K4212" s="320">
        <v>45707.347326388903</v>
      </c>
      <c r="L4212" s="314" t="s">
        <v>97</v>
      </c>
      <c r="M4212" s="321"/>
      <c r="N4212" s="314" t="s">
        <v>97</v>
      </c>
      <c r="O4212" s="319" t="s">
        <v>9313</v>
      </c>
      <c r="P4212" s="322"/>
    </row>
    <row r="4213" spans="1:16" x14ac:dyDescent="0.25">
      <c r="A4213" s="312">
        <v>4215</v>
      </c>
      <c r="B4213" s="313">
        <v>1</v>
      </c>
      <c r="C4213" s="314" t="s">
        <v>12</v>
      </c>
      <c r="D4213" s="315">
        <v>45707</v>
      </c>
      <c r="E4213" s="314" t="s">
        <v>325</v>
      </c>
      <c r="F4213" s="316" t="s">
        <v>969</v>
      </c>
      <c r="G4213" s="317" t="s">
        <v>9374</v>
      </c>
      <c r="H4213" s="318">
        <v>0.5</v>
      </c>
      <c r="I4213" s="319"/>
      <c r="J4213" s="314" t="s">
        <v>96</v>
      </c>
      <c r="K4213" s="320">
        <v>45707.364409722199</v>
      </c>
      <c r="L4213" s="314" t="s">
        <v>97</v>
      </c>
      <c r="M4213" s="321"/>
      <c r="N4213" s="314" t="s">
        <v>97</v>
      </c>
      <c r="O4213" s="319" t="s">
        <v>9313</v>
      </c>
      <c r="P4213" s="322"/>
    </row>
    <row r="4214" spans="1:16" x14ac:dyDescent="0.25">
      <c r="A4214" s="312">
        <v>4216</v>
      </c>
      <c r="B4214" s="313">
        <v>1</v>
      </c>
      <c r="C4214" s="314" t="s">
        <v>12</v>
      </c>
      <c r="D4214" s="315">
        <v>45707</v>
      </c>
      <c r="E4214" s="314" t="s">
        <v>8549</v>
      </c>
      <c r="F4214" s="316" t="s">
        <v>8550</v>
      </c>
      <c r="G4214" s="317" t="s">
        <v>9375</v>
      </c>
      <c r="H4214" s="318">
        <v>0.5</v>
      </c>
      <c r="I4214" s="319"/>
      <c r="J4214" s="314" t="s">
        <v>96</v>
      </c>
      <c r="K4214" s="320">
        <v>45707.367361111101</v>
      </c>
      <c r="L4214" s="314" t="s">
        <v>97</v>
      </c>
      <c r="M4214" s="321"/>
      <c r="N4214" s="314" t="s">
        <v>97</v>
      </c>
      <c r="O4214" s="319" t="s">
        <v>9313</v>
      </c>
      <c r="P4214" s="322"/>
    </row>
    <row r="4215" spans="1:16" x14ac:dyDescent="0.25">
      <c r="A4215" s="312">
        <v>4217</v>
      </c>
      <c r="B4215" s="313">
        <v>1</v>
      </c>
      <c r="C4215" s="314" t="s">
        <v>12</v>
      </c>
      <c r="D4215" s="315">
        <v>45707</v>
      </c>
      <c r="E4215" s="314" t="s">
        <v>498</v>
      </c>
      <c r="F4215" s="316" t="s">
        <v>894</v>
      </c>
      <c r="G4215" s="317" t="s">
        <v>9376</v>
      </c>
      <c r="H4215" s="318">
        <v>0.4</v>
      </c>
      <c r="I4215" s="319"/>
      <c r="J4215" s="314" t="s">
        <v>96</v>
      </c>
      <c r="K4215" s="320">
        <v>45707.370277777802</v>
      </c>
      <c r="L4215" s="314" t="s">
        <v>97</v>
      </c>
      <c r="M4215" s="321"/>
      <c r="N4215" s="314" t="s">
        <v>97</v>
      </c>
      <c r="O4215" s="319" t="s">
        <v>9313</v>
      </c>
      <c r="P4215" s="322"/>
    </row>
    <row r="4216" spans="1:16" x14ac:dyDescent="0.25">
      <c r="A4216" s="312">
        <v>4218</v>
      </c>
      <c r="B4216" s="313">
        <v>2</v>
      </c>
      <c r="C4216" s="314" t="s">
        <v>13</v>
      </c>
      <c r="D4216" s="315">
        <v>45707</v>
      </c>
      <c r="E4216" s="314" t="s">
        <v>367</v>
      </c>
      <c r="F4216" s="316" t="s">
        <v>2385</v>
      </c>
      <c r="G4216" s="317" t="s">
        <v>9377</v>
      </c>
      <c r="H4216" s="318">
        <v>1.3</v>
      </c>
      <c r="I4216" s="319"/>
      <c r="J4216" s="314" t="s">
        <v>96</v>
      </c>
      <c r="K4216" s="320">
        <v>45707.600219907399</v>
      </c>
      <c r="L4216" s="314" t="s">
        <v>97</v>
      </c>
      <c r="M4216" s="321"/>
      <c r="N4216" s="314" t="s">
        <v>97</v>
      </c>
      <c r="O4216" s="319" t="s">
        <v>9371</v>
      </c>
      <c r="P4216" s="322"/>
    </row>
    <row r="4217" spans="1:16" x14ac:dyDescent="0.25">
      <c r="A4217" s="312">
        <v>4219</v>
      </c>
      <c r="B4217" s="313">
        <v>2</v>
      </c>
      <c r="C4217" s="314" t="s">
        <v>13</v>
      </c>
      <c r="D4217" s="315">
        <v>45707</v>
      </c>
      <c r="E4217" s="314" t="s">
        <v>323</v>
      </c>
      <c r="F4217" s="316" t="s">
        <v>463</v>
      </c>
      <c r="G4217" s="317" t="s">
        <v>9378</v>
      </c>
      <c r="H4217" s="318">
        <v>2.2999999999999998</v>
      </c>
      <c r="I4217" s="319"/>
      <c r="J4217" s="314" t="s">
        <v>96</v>
      </c>
      <c r="K4217" s="320">
        <v>45707.735208333303</v>
      </c>
      <c r="L4217" s="314" t="s">
        <v>97</v>
      </c>
      <c r="M4217" s="321"/>
      <c r="N4217" s="314" t="s">
        <v>97</v>
      </c>
      <c r="O4217" s="319" t="s">
        <v>9371</v>
      </c>
      <c r="P4217" s="322"/>
    </row>
    <row r="4218" spans="1:16" x14ac:dyDescent="0.25">
      <c r="A4218" s="312">
        <v>4220</v>
      </c>
      <c r="B4218" s="313">
        <v>1</v>
      </c>
      <c r="C4218" s="314" t="s">
        <v>12</v>
      </c>
      <c r="D4218" s="315">
        <v>45707</v>
      </c>
      <c r="E4218" s="314" t="s">
        <v>5408</v>
      </c>
      <c r="F4218" s="316" t="s">
        <v>8716</v>
      </c>
      <c r="G4218" s="317" t="s">
        <v>9379</v>
      </c>
      <c r="H4218" s="318">
        <v>0.75</v>
      </c>
      <c r="I4218" s="319"/>
      <c r="J4218" s="314" t="s">
        <v>96</v>
      </c>
      <c r="K4218" s="320">
        <v>45707.462025462999</v>
      </c>
      <c r="L4218" s="314" t="s">
        <v>97</v>
      </c>
      <c r="M4218" s="321"/>
      <c r="N4218" s="314" t="s">
        <v>97</v>
      </c>
      <c r="O4218" s="319" t="s">
        <v>9313</v>
      </c>
      <c r="P4218" s="322"/>
    </row>
    <row r="4219" spans="1:16" x14ac:dyDescent="0.25">
      <c r="A4219" s="312">
        <v>4221</v>
      </c>
      <c r="B4219" s="313">
        <v>2</v>
      </c>
      <c r="C4219" s="314" t="s">
        <v>13</v>
      </c>
      <c r="D4219" s="315">
        <v>45707</v>
      </c>
      <c r="E4219" s="314" t="s">
        <v>476</v>
      </c>
      <c r="F4219" s="316" t="s">
        <v>974</v>
      </c>
      <c r="G4219" s="317" t="s">
        <v>9380</v>
      </c>
      <c r="H4219" s="318">
        <v>0.8</v>
      </c>
      <c r="I4219" s="319"/>
      <c r="J4219" s="314" t="s">
        <v>96</v>
      </c>
      <c r="K4219" s="320">
        <v>45707.470810185201</v>
      </c>
      <c r="L4219" s="314" t="s">
        <v>97</v>
      </c>
      <c r="M4219" s="321"/>
      <c r="N4219" s="314" t="s">
        <v>97</v>
      </c>
      <c r="O4219" s="319" t="s">
        <v>9313</v>
      </c>
      <c r="P4219" s="322"/>
    </row>
    <row r="4220" spans="1:16" x14ac:dyDescent="0.25">
      <c r="A4220" s="312">
        <v>4222</v>
      </c>
      <c r="B4220" s="313">
        <v>1</v>
      </c>
      <c r="C4220" s="314" t="s">
        <v>12</v>
      </c>
      <c r="D4220" s="315">
        <v>45707</v>
      </c>
      <c r="E4220" s="314" t="s">
        <v>487</v>
      </c>
      <c r="F4220" s="316" t="s">
        <v>1372</v>
      </c>
      <c r="G4220" s="317" t="s">
        <v>9381</v>
      </c>
      <c r="H4220" s="318">
        <v>0.5</v>
      </c>
      <c r="I4220" s="319"/>
      <c r="J4220" s="314" t="s">
        <v>96</v>
      </c>
      <c r="K4220" s="320">
        <v>45707.481469907398</v>
      </c>
      <c r="L4220" s="314" t="s">
        <v>97</v>
      </c>
      <c r="M4220" s="321"/>
      <c r="N4220" s="314" t="s">
        <v>97</v>
      </c>
      <c r="O4220" s="319" t="s">
        <v>9313</v>
      </c>
      <c r="P4220" s="322"/>
    </row>
    <row r="4221" spans="1:16" x14ac:dyDescent="0.25">
      <c r="A4221" s="312">
        <v>4223</v>
      </c>
      <c r="B4221" s="313">
        <v>2</v>
      </c>
      <c r="C4221" s="314" t="s">
        <v>13</v>
      </c>
      <c r="D4221" s="315">
        <v>45707</v>
      </c>
      <c r="E4221" s="314" t="s">
        <v>232</v>
      </c>
      <c r="F4221" s="316" t="s">
        <v>2187</v>
      </c>
      <c r="G4221" s="317" t="s">
        <v>9382</v>
      </c>
      <c r="H4221" s="318">
        <v>0.2</v>
      </c>
      <c r="I4221" s="319"/>
      <c r="J4221" s="314" t="s">
        <v>96</v>
      </c>
      <c r="K4221" s="320">
        <v>45707.601793981499</v>
      </c>
      <c r="L4221" s="314" t="s">
        <v>97</v>
      </c>
      <c r="M4221" s="321"/>
      <c r="N4221" s="314" t="s">
        <v>97</v>
      </c>
      <c r="O4221" s="319" t="s">
        <v>9371</v>
      </c>
      <c r="P4221" s="322"/>
    </row>
    <row r="4222" spans="1:16" x14ac:dyDescent="0.25">
      <c r="A4222" s="312">
        <v>4224</v>
      </c>
      <c r="B4222" s="313">
        <v>2</v>
      </c>
      <c r="C4222" s="314" t="s">
        <v>13</v>
      </c>
      <c r="D4222" s="315">
        <v>45707</v>
      </c>
      <c r="E4222" s="314" t="s">
        <v>3453</v>
      </c>
      <c r="F4222" s="316" t="s">
        <v>5852</v>
      </c>
      <c r="G4222" s="317" t="s">
        <v>9383</v>
      </c>
      <c r="H4222" s="318">
        <v>0.6</v>
      </c>
      <c r="I4222" s="319"/>
      <c r="J4222" s="314" t="s">
        <v>96</v>
      </c>
      <c r="K4222" s="320">
        <v>45707.637476851902</v>
      </c>
      <c r="L4222" s="314" t="s">
        <v>97</v>
      </c>
      <c r="M4222" s="321"/>
      <c r="N4222" s="314" t="s">
        <v>97</v>
      </c>
      <c r="O4222" s="319" t="s">
        <v>9371</v>
      </c>
      <c r="P4222" s="322"/>
    </row>
    <row r="4223" spans="1:16" x14ac:dyDescent="0.25">
      <c r="A4223" s="312">
        <v>4225</v>
      </c>
      <c r="B4223" s="313">
        <v>2</v>
      </c>
      <c r="C4223" s="314" t="s">
        <v>13</v>
      </c>
      <c r="D4223" s="315">
        <v>45707</v>
      </c>
      <c r="E4223" s="314" t="s">
        <v>3074</v>
      </c>
      <c r="F4223" s="316" t="s">
        <v>3075</v>
      </c>
      <c r="G4223" s="317" t="s">
        <v>9384</v>
      </c>
      <c r="H4223" s="318">
        <v>0.3</v>
      </c>
      <c r="I4223" s="319"/>
      <c r="J4223" s="314" t="s">
        <v>96</v>
      </c>
      <c r="K4223" s="320">
        <v>45707.652233796303</v>
      </c>
      <c r="L4223" s="314" t="s">
        <v>97</v>
      </c>
      <c r="M4223" s="321"/>
      <c r="N4223" s="314" t="s">
        <v>97</v>
      </c>
      <c r="O4223" s="319" t="s">
        <v>9371</v>
      </c>
      <c r="P4223" s="322"/>
    </row>
    <row r="4224" spans="1:16" x14ac:dyDescent="0.25">
      <c r="A4224" s="312">
        <v>4226</v>
      </c>
      <c r="B4224" s="313">
        <v>2</v>
      </c>
      <c r="C4224" s="314" t="s">
        <v>13</v>
      </c>
      <c r="D4224" s="315">
        <v>45707</v>
      </c>
      <c r="E4224" s="314" t="s">
        <v>185</v>
      </c>
      <c r="F4224" s="316" t="s">
        <v>2184</v>
      </c>
      <c r="G4224" s="317" t="s">
        <v>9385</v>
      </c>
      <c r="H4224" s="318">
        <v>0.4</v>
      </c>
      <c r="I4224" s="319"/>
      <c r="J4224" s="314" t="s">
        <v>96</v>
      </c>
      <c r="K4224" s="320">
        <v>45707.654421296298</v>
      </c>
      <c r="L4224" s="314" t="s">
        <v>97</v>
      </c>
      <c r="M4224" s="321"/>
      <c r="N4224" s="314" t="s">
        <v>97</v>
      </c>
      <c r="O4224" s="319" t="s">
        <v>9371</v>
      </c>
      <c r="P4224" s="322"/>
    </row>
    <row r="4225" spans="1:16" x14ac:dyDescent="0.25">
      <c r="A4225" s="312">
        <v>4227</v>
      </c>
      <c r="B4225" s="313">
        <v>4</v>
      </c>
      <c r="C4225" s="314" t="s">
        <v>388</v>
      </c>
      <c r="D4225" s="315">
        <v>45707</v>
      </c>
      <c r="E4225" s="314" t="s">
        <v>424</v>
      </c>
      <c r="F4225" s="316" t="s">
        <v>2191</v>
      </c>
      <c r="G4225" s="317" t="s">
        <v>9386</v>
      </c>
      <c r="H4225" s="318">
        <v>0.5</v>
      </c>
      <c r="I4225" s="319"/>
      <c r="J4225" s="314" t="s">
        <v>96</v>
      </c>
      <c r="K4225" s="320">
        <v>45707.694837962998</v>
      </c>
      <c r="L4225" s="314" t="s">
        <v>97</v>
      </c>
      <c r="M4225" s="321"/>
      <c r="N4225" s="314" t="s">
        <v>97</v>
      </c>
      <c r="O4225" s="319" t="s">
        <v>9313</v>
      </c>
      <c r="P4225" s="322"/>
    </row>
    <row r="4226" spans="1:16" x14ac:dyDescent="0.25">
      <c r="A4226" s="312">
        <v>4228</v>
      </c>
      <c r="B4226" s="313">
        <v>4</v>
      </c>
      <c r="C4226" s="314" t="s">
        <v>388</v>
      </c>
      <c r="D4226" s="315">
        <v>45707</v>
      </c>
      <c r="E4226" s="314" t="s">
        <v>367</v>
      </c>
      <c r="F4226" s="316" t="s">
        <v>2385</v>
      </c>
      <c r="G4226" s="317" t="s">
        <v>9387</v>
      </c>
      <c r="H4226" s="318">
        <v>1</v>
      </c>
      <c r="I4226" s="319"/>
      <c r="J4226" s="314" t="s">
        <v>96</v>
      </c>
      <c r="K4226" s="320">
        <v>45707.695104166698</v>
      </c>
      <c r="L4226" s="314" t="s">
        <v>97</v>
      </c>
      <c r="M4226" s="321"/>
      <c r="N4226" s="314" t="s">
        <v>97</v>
      </c>
      <c r="O4226" s="319" t="s">
        <v>9313</v>
      </c>
      <c r="P4226" s="322"/>
    </row>
    <row r="4227" spans="1:16" x14ac:dyDescent="0.25">
      <c r="A4227" s="312">
        <v>4229</v>
      </c>
      <c r="B4227" s="313">
        <v>4</v>
      </c>
      <c r="C4227" s="314" t="s">
        <v>388</v>
      </c>
      <c r="D4227" s="315">
        <v>45707</v>
      </c>
      <c r="E4227" s="314" t="s">
        <v>149</v>
      </c>
      <c r="F4227" s="316" t="s">
        <v>2327</v>
      </c>
      <c r="G4227" s="317" t="s">
        <v>9388</v>
      </c>
      <c r="H4227" s="318">
        <v>1.25</v>
      </c>
      <c r="I4227" s="319"/>
      <c r="J4227" s="314" t="s">
        <v>96</v>
      </c>
      <c r="K4227" s="320">
        <v>45707.695416666698</v>
      </c>
      <c r="L4227" s="314" t="s">
        <v>97</v>
      </c>
      <c r="M4227" s="321"/>
      <c r="N4227" s="314" t="s">
        <v>97</v>
      </c>
      <c r="O4227" s="319" t="s">
        <v>9313</v>
      </c>
      <c r="P4227" s="322"/>
    </row>
    <row r="4228" spans="1:16" x14ac:dyDescent="0.25">
      <c r="A4228" s="312">
        <v>4230</v>
      </c>
      <c r="B4228" s="313">
        <v>4</v>
      </c>
      <c r="C4228" s="314" t="s">
        <v>388</v>
      </c>
      <c r="D4228" s="315">
        <v>45707</v>
      </c>
      <c r="E4228" s="314" t="s">
        <v>367</v>
      </c>
      <c r="F4228" s="316" t="s">
        <v>2385</v>
      </c>
      <c r="G4228" s="317" t="s">
        <v>9389</v>
      </c>
      <c r="H4228" s="318">
        <v>1.5</v>
      </c>
      <c r="I4228" s="319"/>
      <c r="J4228" s="314" t="s">
        <v>96</v>
      </c>
      <c r="K4228" s="320">
        <v>45707.695694444403</v>
      </c>
      <c r="L4228" s="314" t="s">
        <v>97</v>
      </c>
      <c r="M4228" s="321"/>
      <c r="N4228" s="314" t="s">
        <v>97</v>
      </c>
      <c r="O4228" s="319" t="s">
        <v>9313</v>
      </c>
      <c r="P4228" s="322"/>
    </row>
    <row r="4229" spans="1:16" x14ac:dyDescent="0.25">
      <c r="A4229" s="312">
        <v>4231</v>
      </c>
      <c r="B4229" s="313">
        <v>4</v>
      </c>
      <c r="C4229" s="314" t="s">
        <v>388</v>
      </c>
      <c r="D4229" s="315">
        <v>45707</v>
      </c>
      <c r="E4229" s="314" t="s">
        <v>840</v>
      </c>
      <c r="F4229" s="316" t="s">
        <v>1439</v>
      </c>
      <c r="G4229" s="317" t="s">
        <v>9390</v>
      </c>
      <c r="H4229" s="318">
        <v>0.75</v>
      </c>
      <c r="I4229" s="319"/>
      <c r="J4229" s="314" t="s">
        <v>97</v>
      </c>
      <c r="K4229" s="320">
        <v>45707.696099537003</v>
      </c>
      <c r="L4229" s="314" t="s">
        <v>97</v>
      </c>
      <c r="M4229" s="321"/>
      <c r="N4229" s="314" t="s">
        <v>97</v>
      </c>
      <c r="O4229" s="319" t="s">
        <v>9313</v>
      </c>
      <c r="P4229" s="322"/>
    </row>
    <row r="4230" spans="1:16" x14ac:dyDescent="0.25">
      <c r="A4230" s="312">
        <v>4232</v>
      </c>
      <c r="B4230" s="313">
        <v>4</v>
      </c>
      <c r="C4230" s="314" t="s">
        <v>388</v>
      </c>
      <c r="D4230" s="315">
        <v>45707</v>
      </c>
      <c r="E4230" s="314" t="s">
        <v>111</v>
      </c>
      <c r="F4230" s="316" t="s">
        <v>3017</v>
      </c>
      <c r="G4230" s="317" t="s">
        <v>8674</v>
      </c>
      <c r="H4230" s="318">
        <v>0.75</v>
      </c>
      <c r="I4230" s="319"/>
      <c r="J4230" s="314" t="s">
        <v>97</v>
      </c>
      <c r="K4230" s="320">
        <v>45707.696365740703</v>
      </c>
      <c r="L4230" s="314" t="s">
        <v>97</v>
      </c>
      <c r="M4230" s="321"/>
      <c r="N4230" s="314" t="s">
        <v>97</v>
      </c>
      <c r="O4230" s="319" t="s">
        <v>9313</v>
      </c>
      <c r="P4230" s="322"/>
    </row>
    <row r="4231" spans="1:16" x14ac:dyDescent="0.25">
      <c r="A4231" s="312">
        <v>4233</v>
      </c>
      <c r="B4231" s="313">
        <v>2</v>
      </c>
      <c r="C4231" s="314" t="s">
        <v>13</v>
      </c>
      <c r="D4231" s="315">
        <v>45707</v>
      </c>
      <c r="E4231" s="314" t="s">
        <v>149</v>
      </c>
      <c r="F4231" s="316" t="s">
        <v>2327</v>
      </c>
      <c r="G4231" s="317" t="s">
        <v>9391</v>
      </c>
      <c r="H4231" s="318">
        <v>1.3</v>
      </c>
      <c r="I4231" s="319"/>
      <c r="J4231" s="314" t="s">
        <v>96</v>
      </c>
      <c r="K4231" s="320">
        <v>45707.937175925901</v>
      </c>
      <c r="L4231" s="314" t="s">
        <v>97</v>
      </c>
      <c r="M4231" s="321"/>
      <c r="N4231" s="314" t="s">
        <v>97</v>
      </c>
      <c r="O4231" s="319" t="s">
        <v>9371</v>
      </c>
      <c r="P4231" s="322"/>
    </row>
    <row r="4232" spans="1:16" x14ac:dyDescent="0.25">
      <c r="A4232" s="312">
        <v>4234</v>
      </c>
      <c r="B4232" s="313">
        <v>4</v>
      </c>
      <c r="C4232" s="314" t="s">
        <v>388</v>
      </c>
      <c r="D4232" s="315">
        <v>45707</v>
      </c>
      <c r="E4232" s="314" t="s">
        <v>487</v>
      </c>
      <c r="F4232" s="316" t="s">
        <v>1372</v>
      </c>
      <c r="G4232" s="317" t="s">
        <v>9392</v>
      </c>
      <c r="H4232" s="318">
        <v>0.5</v>
      </c>
      <c r="I4232" s="319"/>
      <c r="J4232" s="314" t="s">
        <v>96</v>
      </c>
      <c r="K4232" s="320">
        <v>45707.6966203704</v>
      </c>
      <c r="L4232" s="314" t="s">
        <v>97</v>
      </c>
      <c r="M4232" s="321"/>
      <c r="N4232" s="314" t="s">
        <v>97</v>
      </c>
      <c r="O4232" s="319" t="s">
        <v>9313</v>
      </c>
      <c r="P4232" s="322"/>
    </row>
    <row r="4233" spans="1:16" x14ac:dyDescent="0.25">
      <c r="A4233" s="312">
        <v>4235</v>
      </c>
      <c r="B4233" s="313">
        <v>4</v>
      </c>
      <c r="C4233" s="314" t="s">
        <v>388</v>
      </c>
      <c r="D4233" s="315">
        <v>45707</v>
      </c>
      <c r="E4233" s="314" t="s">
        <v>149</v>
      </c>
      <c r="F4233" s="316" t="s">
        <v>2327</v>
      </c>
      <c r="G4233" s="317" t="s">
        <v>7099</v>
      </c>
      <c r="H4233" s="318">
        <v>0.75</v>
      </c>
      <c r="I4233" s="319"/>
      <c r="J4233" s="314" t="s">
        <v>96</v>
      </c>
      <c r="K4233" s="320">
        <v>45707.696898148097</v>
      </c>
      <c r="L4233" s="314" t="s">
        <v>97</v>
      </c>
      <c r="M4233" s="321"/>
      <c r="N4233" s="314" t="s">
        <v>97</v>
      </c>
      <c r="O4233" s="319" t="s">
        <v>9313</v>
      </c>
      <c r="P4233" s="322"/>
    </row>
    <row r="4234" spans="1:16" x14ac:dyDescent="0.25">
      <c r="A4234" s="312">
        <v>4236</v>
      </c>
      <c r="B4234" s="313">
        <v>2</v>
      </c>
      <c r="C4234" s="314" t="s">
        <v>13</v>
      </c>
      <c r="D4234" s="315">
        <v>45707</v>
      </c>
      <c r="E4234" s="314" t="s">
        <v>111</v>
      </c>
      <c r="F4234" s="316" t="s">
        <v>3017</v>
      </c>
      <c r="G4234" s="317" t="s">
        <v>9393</v>
      </c>
      <c r="H4234" s="318">
        <v>0.9</v>
      </c>
      <c r="I4234" s="319"/>
      <c r="J4234" s="314" t="s">
        <v>96</v>
      </c>
      <c r="K4234" s="320">
        <v>45707.734965277799</v>
      </c>
      <c r="L4234" s="314" t="s">
        <v>97</v>
      </c>
      <c r="M4234" s="321"/>
      <c r="N4234" s="314" t="s">
        <v>97</v>
      </c>
      <c r="O4234" s="319" t="s">
        <v>9371</v>
      </c>
      <c r="P4234" s="322"/>
    </row>
    <row r="4235" spans="1:16" x14ac:dyDescent="0.25">
      <c r="A4235" s="312">
        <v>4237</v>
      </c>
      <c r="B4235" s="313">
        <v>3</v>
      </c>
      <c r="C4235" s="314" t="s">
        <v>94</v>
      </c>
      <c r="D4235" s="315">
        <v>45707</v>
      </c>
      <c r="E4235" s="314" t="s">
        <v>5195</v>
      </c>
      <c r="F4235" s="316" t="s">
        <v>8489</v>
      </c>
      <c r="G4235" s="317" t="s">
        <v>9394</v>
      </c>
      <c r="H4235" s="318">
        <v>1.25</v>
      </c>
      <c r="I4235" s="319"/>
      <c r="J4235" s="314" t="s">
        <v>96</v>
      </c>
      <c r="K4235" s="320">
        <v>45707.743935185201</v>
      </c>
      <c r="L4235" s="314" t="s">
        <v>97</v>
      </c>
      <c r="M4235" s="321"/>
      <c r="N4235" s="314" t="s">
        <v>97</v>
      </c>
      <c r="O4235" s="319" t="s">
        <v>9371</v>
      </c>
      <c r="P4235" s="322"/>
    </row>
    <row r="4236" spans="1:16" x14ac:dyDescent="0.25">
      <c r="A4236" s="323">
        <v>4238</v>
      </c>
      <c r="B4236" s="324">
        <v>3</v>
      </c>
      <c r="C4236" s="325" t="s">
        <v>94</v>
      </c>
      <c r="D4236" s="326">
        <v>45707</v>
      </c>
      <c r="E4236" s="325" t="s">
        <v>570</v>
      </c>
      <c r="F4236" s="327" t="s">
        <v>3018</v>
      </c>
      <c r="G4236" s="328" t="s">
        <v>9395</v>
      </c>
      <c r="H4236" s="329">
        <v>1.5</v>
      </c>
      <c r="I4236" s="330"/>
      <c r="J4236" s="325" t="s">
        <v>96</v>
      </c>
      <c r="K4236" s="331">
        <v>45707.744212963</v>
      </c>
      <c r="L4236" s="325" t="s">
        <v>97</v>
      </c>
      <c r="M4236" s="332"/>
      <c r="N4236" s="325" t="s">
        <v>97</v>
      </c>
      <c r="O4236" s="330" t="s">
        <v>9371</v>
      </c>
      <c r="P4236" s="333"/>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2025-02-20T03:45:35Z</dcterms:modified>
</cp:coreProperties>
</file>