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00B1B40E-61E4-44FE-9F94-0A6510EDE393}"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<sst xmlns="http://schemas.openxmlformats.org/spreadsheetml/2006/main" count="73420" uniqueCount="9368">
  <si>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</si>
  <si>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</si>
  <si>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</si>
  <si>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</si>
  <si>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</si>
  <si>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</si>
  <si>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</si>
  <si>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</si>
  <si>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</si>
  <si>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</si>
  <si>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</si>
  <si>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</si>
  <si>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</si>
  <si>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</si>
  <si>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</si>
  <si>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</si>
  <si>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</si>
  <si>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</si>
  <si>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</si>
  <si>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</si>
  <si>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</si>
  <si>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</si>
  <si>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</si>
  <si>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</si>
  <si>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</si>
  <si>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</si>
  <si>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</si>
  <si>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</si>
  <si>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</si>
  <si>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</si>
  <si>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</si>
  <si>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</si>
  <si>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</si>
  <si>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</si>
  <si>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</si>
  <si>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</si>
  <si>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</si>
  <si>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</si>
  <si>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</si>
  <si>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</si>
  <si>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</si>
  <si>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</si>
  <si>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</si>
  <si>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</si>
  <si>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</si>
  <si>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</si>
  <si>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</si>
  <si>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</si>
  <si>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</si>
  <si>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</si>
  <si>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</si>
  <si>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</si>
  <si>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</si>
  <si>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</si>
  <si>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</si>
  <si>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</si>
  <si>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</si>
  <si>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</si>
  <si>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</si>
  <si>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</si>
  <si>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</si>
  <si>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</si>
  <si>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</si>
  <si>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</si>
  <si>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</si>
  <si>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</si>
  <si>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</si>
  <si>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</si>
  <si>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</si>
  <si>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</si>
  <si>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</si>
  <si>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</si>
  <si>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</si>
  <si>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</si>
  <si>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</si>
  <si>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</si>
  <si>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</si>
  <si>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</si>
  <si>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</si>
  <si>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</si>
  <si>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</si>
  <si>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</si>
  <si>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</si>
  <si>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</si>
  <si>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</si>
  <si>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</si>
  <si>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</si>
  <si>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</si>
  <si>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</si>
  <si>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</si>
  <si>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</si>
  <si>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</si>
  <si>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</si>
  <si>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</si>
  <si>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</si>
  <si>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</si>
  <si>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</si>
  <si>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</si>
  <si>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</si>
  <si>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</si>
  <si>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</si>
  <si>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</si>
  <si>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</si>
  <si>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</si>
  <si>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</si>
  <si>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</si>
  <si>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</si>
  <si>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</si>
  <si>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</si>
  <si>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</si>
  <si>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</si>
  <si>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</si>
  <si>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</si>
  <si>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</si>
  <si>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</si>
  <si>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</si>
  <si>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</si>
  <si>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</si>
  <si>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</si>
  <si>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</si>
  <si>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</si>
  <si>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</si>
  <si>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</si>
  <si>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</si>
  <si>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</si>
  <si>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</si>
  <si>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</si>
  <si>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</si>
  <si>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</si>
  <si>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</si>
  <si>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</si>
  <si>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</si>
  <si>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</si>
  <si>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</si>
  <si>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</si>
  <si>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</si>
  <si>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</si>
  <si>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</si>
  <si>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</si>
  <si>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</si>
  <si>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</si>
  <si>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</si>
  <si>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</si>
  <si>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</si>
  <si>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</si>
  <si>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</si>
  <si>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</si>
  <si>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</si>
  <si>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</si>
  <si>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</si>
  <si>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</si>
  <si>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</si>
  <si>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</si>
  <si>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</si>
  <si>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</si>
  <si>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</si>
  <si>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</si>
  <si>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</si>
  <si>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</si>
  <si>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</si>
  <si>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</si>
  <si>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</si>
  <si>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</si>
  <si>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</si>
  <si>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</si>
  <si>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</si>
  <si>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</si>
  <si>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</si>
  <si>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</si>
  <si>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</si>
  <si>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</si>
  <si>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</si>
  <si>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</si>
  <si>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</si>
  <si>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</si>
  <si>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</si>
  <si>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</si>
  <si>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</si>
  <si>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</si>
  <si>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</si>
  <si>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</si>
  <si>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</si>
  <si>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</si>
  <si>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</si>
  <si>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</si>
  <si>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</si>
  <si>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</si>
  <si>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</si>
  <si>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</si>
  <si>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</si>
  <si>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</si>
  <si>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</si>
  <si>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</si>
  <si>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</si>
  <si>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</si>
  <si>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</si>
  <si>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</si>
  <si>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</si>
  <si>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</si>
  <si>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</si>
  <si>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</si>
  <si>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</si>
  <si>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</si>
  <si>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</si>
  <si>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</si>
  <si>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</si>
  <si>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</si>
  <si>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</si>
  <si>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</si>
  <si>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</si>
  <si>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</si>
  <si>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</si>
  <si>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</si>
  <si>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</si>
  <si>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</si>
  <si>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</si>
  <si>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</si>
  <si>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</si>
  <si>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</si>
  <si>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</si>
  <si>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</si>
  <si>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</si>
  <si>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</si>
  <si>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</si>
  <si>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</si>
  <si>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</si>
  <si>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</si>
  <si>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</si>
  <si>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</si>
  <si>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</si>
  <si>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</si>
  <si>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</si>
  <si>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</si>
  <si>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</si>
  <si>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</si>
  <si>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</si>
  <si>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</si>
  <si>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</si>
  <si>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</si>
  <si>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</si>
  <si>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</si>
  <si>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</si>
  <si>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</si>
  <si>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</si>
  <si>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</si>
  <si>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</si>
  <si>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</si>
  <si>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</si>
  <si>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</si>
  <si>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</si>
  <si>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</si>
  <si>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</si>
  <si>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</si>
  <si>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</si>
  <si>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</si>
  <si>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</si>
  <si>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</si>
  <si>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</si>
  <si>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</si>
  <si>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</si>
  <si>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</si>
  <si>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</si>
  <si>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</si>
  <si>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</si>
  <si>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</si>
  <si>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</si>
  <si>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</si>
  <si>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</si>
  <si>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</si>
  <si>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</si>
  <si>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</si>
  <si>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</si>
  <si>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</si>
  <si>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</si>
  <si>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</si>
  <si>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</si>
  <si>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</si>
  <si>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</si>
  <si>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</si>
  <si>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</si>
  <si>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</si>
  <si>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</si>
  <si>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</si>
  <si>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</si>
  <si>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</si>
  <si>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</si>
  <si>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</si>
  <si>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</si>
  <si>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</si>
  <si>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</si>
  <si>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</si>
  <si>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</si>
  <si>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</si>
  <si>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</si>
  <si>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</si>
  <si>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</si>
  <si>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</si>
  <si>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</si>
  <si>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</si>
  <si>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</si>
  <si>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</si>
  <si>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</si>
  <si>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</si>
  <si>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</si>
  <si>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</si>
  <si>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</si>
  <si>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</si>
  <si>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</si>
  <si>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</si>
  <si>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</si>
  <si>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</si>
  <si>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</si>
  <si>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</si>
  <si>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</si>
  <si>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</si>
  <si>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</si>
  <si>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</si>
  <si>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</si>
  <si>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</si>
  <si>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</si>
  <si>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</si>
  <si>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</si>
  <si>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</si>
  <si>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</si>
  <si>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</si>
  <si>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</si>
  <si>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</si>
  <si>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</si>
  <si>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</si>
  <si>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</si>
  <si>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</si>
  <si>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</si>
  <si>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</si>
  <si>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</si>
  <si>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</si>
  <si>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</si>
  <si>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</si>
  <si>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</si>
  <si>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</si>
  <si>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</si>
  <si>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</si>
  <si>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</si>
  <si>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</si>
  <si>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</si>
  <si>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</si>
  <si>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</si>
  <si>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</si>
  <si>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</si>
  <si>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</si>
  <si>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</si>
  <si>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</si>
  <si>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</si>
  <si>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</si>
  <si>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</si>
  <si>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</si>
  <si>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</si>
  <si>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</si>
  <si>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</si>
  <si>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</si>
  <si>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</si>
  <si>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</si>
  <si>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</si>
  <si>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</si>
  <si>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</si>
  <si>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</si>
  <si>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</si>
  <si>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</si>
  <si>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</si>
  <si>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</si>
  <si>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</si>
  <si>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</si>
  <si>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</si>
  <si>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</si>
  <si>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</si>
  <si>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</si>
  <si>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</si>
  <si>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</si>
  <si>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</si>
  <si>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</si>
  <si>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</si>
  <si>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</si>
  <si>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</si>
  <si>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</si>
  <si>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</si>
  <si>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</si>
  <si>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</si>
  <si>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</si>
  <si>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</si>
  <si>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</si>
  <si>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</si>
  <si>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</si>
  <si>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</si>
  <si>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</si>
  <si>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</si>
  <si>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</si>
  <si>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</si>
  <si>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</si>
  <si>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</si>
  <si>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</si>
  <si>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</si>
  <si>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</si>
  <si>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</si>
  <si>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</si>
  <si>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</si>
  <si>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</si>
  <si>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</si>
  <si>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</si>
  <si>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</si>
  <si>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</si>
  <si>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</si>
  <si>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</si>
  <si>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</si>
  <si>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</si>
  <si>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</si>
  <si>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</si>
  <si>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</si>
  <si>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</si>
  <si>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</si>
  <si>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</si>
  <si>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</si>
  <si>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</si>
  <si>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</si>
  <si>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</si>
  <si>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</si>
  <si>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</si>
  <si>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</si>
  <si>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</si>
  <si>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</si>
  <si>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</si>
  <si>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</si>
  <si>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</si>
  <si>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</si>
  <si>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</si>
  <si>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</si>
  <si>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</si>
  <si>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</si>
  <si>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</si>
  <si>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</si>
  <si>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</si>
  <si>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</si>
  <si>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</si>
  <si>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</si>
  <si>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</si>
  <si>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</si>
  <si>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</si>
  <si>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</si>
  <si>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</si>
  <si>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</si>
  <si>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</si>
  <si>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</si>
  <si>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</si>
  <si>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</si>
  <si>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</si>
  <si>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</si>
  <si>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</si>
  <si>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</si>
  <si>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</si>
  <si>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</si>
  <si>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</si>
  <si>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</si>
  <si>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</si>
  <si>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</si>
  <si>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</si>
  <si>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</si>
  <si>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</si>
  <si>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</si>
  <si>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</si>
  <si>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</si>
  <si>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</si>
  <si>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</si>
  <si>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</si>
  <si>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</si>
  <si>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</si>
  <si>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</si>
  <si>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</si>
  <si>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</si>
  <si>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</si>
  <si>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</si>
  <si>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</si>
  <si>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</si>
  <si>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</si>
  <si>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</si>
  <si>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</si>
  <si>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</si>
  <si>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</si>
  <si>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</si>
  <si>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</si>
  <si>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</si>
  <si>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</si>
  <si>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</si>
  <si>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</si>
  <si>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</si>
  <si>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</si>
  <si>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</si>
  <si>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</si>
  <si>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</si>
  <si>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</si>
  <si>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</si>
  <si>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</si>
  <si>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</si>
  <si>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</si>
  <si>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</si>
  <si>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</si>
  <si>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</si>
  <si>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</si>
  <si>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</si>
  <si>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</si>
  <si>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</si>
  <si>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</si>
  <si>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</si>
  <si>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</si>
  <si>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</si>
  <si>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</si>
  <si>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</si>
  <si>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</si>
  <si>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</si>
  <si>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</si>
  <si>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</si>
  <si>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</si>
  <si>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</si>
  <si>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</si>
  <si>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</si>
  <si>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</si>
  <si>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</si>
  <si>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</si>
  <si>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</si>
  <si>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</si>
  <si>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</si>
  <si>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</si>
  <si>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</si>
  <si>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</si>
  <si>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</si>
  <si>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</si>
  <si>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</si>
  <si>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</si>
  <si>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</si>
  <si>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</si>
  <si>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</si>
  <si>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</si>
  <si>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</si>
  <si>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</si>
  <si>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</si>
  <si>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</si>
  <si>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</si>
  <si>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</si>
  <si>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</si>
  <si>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</si>
  <si>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</si>
  <si>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</si>
  <si>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</si>
  <si>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</si>
  <si>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</si>
  <si>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</si>
  <si>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</si>
  <si>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</si>
  <si>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</si>
  <si>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</si>
  <si>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</si>
  <si>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</si>
  <si>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</si>
  <si>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</si>
  <si>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</si>
  <si>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</si>
  <si>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</si>
  <si>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</si>
  <si>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</si>
  <si>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</si>
  <si>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</si>
  <si>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</si>
  <si>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</si>
  <si>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</si>
  <si>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</si>
  <si>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</si>
  <si>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</si>
  <si>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</si>
  <si>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</si>
  <si>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</si>
  <si>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</si>
  <si>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</si>
  <si>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</si>
  <si>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</si>
  <si>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</si>
  <si>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</si>
  <si>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</si>
  <si>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</si>
  <si>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</si>
  <si>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</si>
  <si>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</si>
  <si>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</si>
  <si>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</si>
  <si>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</si>
  <si>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</si>
  <si>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</si>
  <si>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</si>
  <si>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</si>
  <si>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</si>
  <si>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</si>
  <si>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</si>
  <si>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</si>
  <si>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</si>
  <si>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</si>
  <si>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</si>
  <si>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</si>
  <si>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</si>
  <si>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</si>
  <si>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</si>
  <si>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</si>
  <si>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</si>
  <si>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</si>
  <si>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</si>
  <si>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</si>
  <si>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</si>
  <si>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</si>
  <si>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</si>
  <si>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</si>
  <si>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</si>
  <si>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</si>
  <si>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</si>
  <si>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</si>
  <si>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</si>
  <si>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</si>
  <si>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</si>
  <si>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</si>
  <si>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</si>
  <si>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</si>
  <si>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</si>
  <si>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</si>
  <si>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</si>
  <si>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</si>
  <si>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</si>
  <si>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</si>
  <si>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</si>
  <si>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</si>
  <si>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</si>
  <si>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</si>
  <si>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</si>
  <si>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</si>
  <si>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</si>
  <si>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</si>
  <si>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</si>
  <si>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</si>
  <si>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</si>
  <si>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</si>
  <si>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</si>
  <si>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</si>
  <si>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</si>
  <si>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</si>
  <si>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</si>
  <si>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</si>
  <si>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</si>
  <si>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</si>
  <si>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</si>
  <si>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</si>
  <si>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</si>
  <si>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</si>
  <si>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</si>
  <si>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</si>
  <si>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</si>
  <si>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</si>
  <si>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</si>
  <si>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</si>
  <si>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</si>
  <si>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</si>
  <si>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</si>
  <si>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</si>
  <si>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</si>
  <si>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</si>
  <si>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</si>
  <si>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</si>
  <si>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</si>
  <si>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</si>
  <si>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</si>
  <si>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</si>
  <si>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</si>
  <si>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</si>
  <si>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</si>
  <si>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</si>
  <si>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</si>
  <si>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</si>
  <si>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</si>
  <si>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</si>
  <si>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</si>
  <si>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</si>
  <si>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</si>
  <si>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</si>
  <si>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</si>
  <si>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</si>
  <si>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</si>
  <si>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</si>
  <si>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</si>
  <si>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</si>
  <si>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</si>
  <si>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</si>
  <si>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</si>
  <si>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</si>
  <si>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</si>
  <si>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</si>
  <si>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</si>
  <si>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</si>
  <si>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</si>
  <si>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</si>
  <si>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</si>
  <si>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</si>
  <si>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</si>
  <si>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</si>
  <si>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</si>
  <si>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</si>
  <si>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</si>
  <si>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</si>
  <si>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</si>
  <si>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</si>
  <si>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</si>
  <si>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</si>
  <si>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</si>
  <si>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</si>
  <si>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</si>
  <si>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</si>
  <si>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</si>
  <si>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</si>
  <si>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</si>
  <si>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</si>
  <si>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</si>
  <si>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</si>
  <si>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</si>
  <si>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</si>
  <si>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</si>
  <si>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</si>
  <si>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</si>
  <si>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</si>
  <si>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</si>
  <si>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</si>
  <si>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</si>
  <si>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</si>
  <si>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</si>
  <si>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</si>
  <si>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</si>
  <si>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</si>
  <si>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</si>
  <si>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</si>
  <si>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</si>
  <si>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</si>
  <si>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</si>
  <si>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</si>
  <si>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</si>
  <si>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</si>
  <si>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</si>
  <si>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</si>
  <si>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</si>
  <si>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</si>
  <si>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</si>
  <si>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</si>
  <si>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</si>
  <si>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</si>
  <si>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</si>
  <si>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</si>
  <si>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</si>
  <si>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</si>
  <si>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</si>
  <si>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</si>
  <si>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</si>
  <si>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</si>
  <si>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</si>
  <si>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</si>
  <si>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</si>
  <si>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</si>
  <si>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</si>
  <si>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</si>
  <si>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</si>
  <si>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</si>
  <si>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</si>
  <si>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</si>
  <si>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</si>
  <si>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</si>
  <si>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</si>
  <si>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</si>
  <si>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</si>
  <si>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</si>
  <si>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</si>
  <si>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</si>
  <si>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</si>
  <si>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</si>
  <si>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</si>
  <si>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</si>
  <si>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</si>
  <si>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</si>
  <si>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</si>
  <si>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</si>
  <si>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</si>
  <si>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</si>
  <si>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</si>
  <si>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</si>
  <si>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</si>
  <si>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</si>
  <si>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</si>
  <si>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</si>
  <si>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</si>
  <si>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</si>
  <si>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</si>
  <si>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</si>
  <si>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</si>
  <si>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</si>
  <si>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</si>
  <si>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</si>
  <si>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</si>
  <si>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</si>
  <si>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</si>
  <si>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</si>
  <si>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</si>
  <si>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</si>
  <si>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</si>
  <si>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</si>
  <si>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</si>
  <si>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</si>
  <si>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</si>
  <si>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</si>
  <si>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</si>
  <si>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</si>
  <si>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</si>
  <si>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</si>
  <si>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</si>
  <si>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</si>
  <si>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</si>
  <si>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</si>
  <si>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</si>
  <si>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</si>
  <si>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</si>
  <si>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</si>
  <si>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</si>
  <si>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</si>
  <si>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</si>
  <si>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</si>
  <si>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</si>
  <si>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</si>
  <si>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</si>
  <si>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</si>
  <si>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</si>
  <si>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</si>
  <si>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</si>
  <si>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</si>
  <si>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</si>
  <si>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</si>
  <si>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</si>
  <si>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</si>
  <si>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</si>
  <si>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</si>
  <si>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</si>
  <si>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</si>
  <si>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</si>
  <si>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</si>
  <si>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</si>
  <si>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</si>
  <si>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</si>
  <si>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</si>
  <si>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</si>
  <si>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</si>
  <si>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</si>
  <si>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</si>
  <si>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</si>
  <si>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</si>
  <si>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</si>
  <si>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</si>
  <si>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</si>
  <si>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</si>
  <si>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</si>
  <si>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</si>
  <si>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</si>
  <si>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</si>
  <si>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</si>
  <si>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</si>
  <si>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</si>
  <si>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</si>
  <si>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</si>
  <si>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</si>
  <si>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</si>
  <si>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</si>
  <si>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</si>
  <si>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</si>
  <si>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</si>
  <si>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</si>
  <si>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</si>
  <si>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</si>
  <si>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</si>
  <si>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</si>
  <si>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</si>
  <si>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</si>
  <si>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</si>
  <si>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</si>
  <si>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</si>
  <si>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</si>
  <si>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</si>
  <si>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</si>
  <si>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</si>
  <si>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</si>
  <si>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</si>
  <si>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</si>
  <si>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</si>
  <si>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</si>
  <si>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</si>
  <si>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</si>
  <si>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</si>
  <si>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</si>
  <si>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</si>
  <si>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</si>
  <si>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</si>
  <si>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</si>
  <si>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</si>
  <si>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</si>
  <si>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</si>
  <si>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</si>
  <si>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</si>
  <si>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</si>
  <si>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</si>
  <si>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</si>
  <si>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</si>
  <si>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</si>
  <si>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</si>
  <si>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</si>
  <si>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</si>
  <si>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</si>
  <si>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</si>
  <si>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</si>
  <si>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</si>
  <si>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</si>
  <si>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</si>
  <si>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</si>
  <si>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</si>
  <si>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</si>
  <si>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</si>
  <si>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</si>
  <si>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</si>
  <si>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</si>
  <si>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</si>
  <si>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</si>
  <si>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</si>
  <si>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</si>
  <si>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</si>
  <si>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</si>
  <si>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</si>
  <si>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</si>
  <si>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</si>
  <si>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</si>
  <si>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</si>
  <si>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</si>
  <si>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</si>
  <si>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</si>
  <si>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</si>
  <si>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</si>
  <si>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</si>
  <si>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</si>
  <si>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</si>
  <si>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</si>
  <si>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</si>
  <si>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</si>
  <si>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</si>
  <si>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</si>
  <si>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</si>
  <si>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</si>
  <si>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</si>
  <si>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</si>
  <si>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</si>
  <si>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</si>
  <si>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</si>
  <si>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</si>
  <si>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</si>
  <si>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</si>
  <si>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</si>
  <si>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</si>
  <si>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</si>
  <si>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</si>
  <si>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</si>
  <si>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</si>
  <si>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</si>
  <si>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</si>
  <si>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</si>
  <si>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</si>
  <si>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</si>
  <si>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</si>
  <si>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</si>
  <si>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</si>
  <si>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</si>
  <si>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</si>
  <si>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</si>
  <si>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</si>
  <si>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</si>
  <si>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</si>
  <si>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</si>
  <si>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</si>
  <si>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</si>
  <si>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</si>
  <si>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</si>
  <si>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</si>
  <si>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</si>
  <si>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</si>
  <si>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</si>
  <si>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</si>
  <si>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</si>
  <si>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</si>
  <si>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</si>
  <si>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</si>
  <si>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</si>
  <si>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</si>
  <si>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</si>
  <si>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</si>
  <si>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</si>
  <si>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</si>
  <si>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</si>
  <si>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</si>
  <si>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</si>
  <si>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</si>
  <si>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</si>
  <si>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</si>
  <si>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</si>
  <si>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</si>
  <si>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</si>
  <si>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</si>
  <si>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</si>
  <si>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</si>
  <si>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</si>
  <si>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</si>
  <si>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</si>
  <si>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</si>
  <si>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</si>
  <si>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</si>
  <si>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</si>
  <si>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</si>
  <si>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</si>
  <si>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</si>
  <si>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</si>
  <si>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</si>
  <si>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</si>
  <si>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</si>
  <si>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</si>
  <si>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</si>
  <si>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</si>
  <si>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</si>
  <si>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</si>
  <si>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</si>
  <si>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</si>
  <si>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</si>
  <si>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</si>
  <si>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</si>
  <si>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</si>
  <si>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</si>
  <si>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</si>
  <si>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</si>
  <si>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</si>
  <si>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</si>
  <si>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</si>
  <si>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</si>
  <si>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</si>
  <si>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</si>
  <si>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</si>
  <si>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</si>
  <si>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</si>
  <si>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</si>
  <si>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</si>
  <si>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</si>
  <si>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</si>
  <si>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</si>
  <si>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</si>
  <si>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</si>
  <si>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</si>
  <si>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</si>
  <si>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</si>
  <si>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</si>
  <si>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</si>
  <si>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</si>
  <si>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</si>
  <si>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</si>
  <si>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</si>
  <si>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</si>
  <si>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</si>
  <si>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</si>
  <si>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</si>
  <si>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</si>
  <si>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</si>
  <si>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</si>
  <si>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</si>
  <si>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</si>
  <si>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</si>
  <si>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</si>
  <si>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</si>
  <si>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</si>
  <si>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</si>
  <si>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</si>
  <si>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</si>
  <si>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</si>
  <si>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</si>
  <si>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</si>
  <si>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</si>
  <si>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</si>
  <si>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</si>
  <si>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</si>
  <si>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</si>
  <si>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</si>
  <si>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</si>
  <si>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</si>
  <si>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</si>
  <si>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</si>
  <si>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</si>
  <si>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</si>
  <si>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</si>
  <si>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</si>
  <si>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</si>
  <si>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</si>
  <si>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</si>
  <si>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</si>
  <si>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</si>
  <si>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</si>
  <si>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</si>
  <si>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</si>
  <si>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</si>
  <si>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</si>
  <si>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</si>
  <si>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</si>
  <si>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</si>
  <si>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</si>
  <si>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</si>
  <si>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</si>
  <si>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</si>
  <si>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</si>
  <si>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</si>
  <si>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</si>
  <si>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</si>
  <si>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</si>
  <si>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</si>
  <si>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</si>
  <si>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</si>
  <si>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</si>
  <si>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</si>
  <si>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</si>
  <si>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</si>
  <si>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</si>
  <si>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</si>
  <si>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</si>
  <si>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</si>
  <si>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</si>
  <si>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</si>
  <si>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</si>
  <si>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</si>
  <si>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</si>
  <si>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</si>
  <si>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</si>
  <si>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</si>
  <si>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</si>
  <si>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</si>
  <si>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</si>
  <si>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</si>
  <si>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</si>
  <si>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</si>
  <si>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</si>
  <si>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</si>
  <si>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</si>
  <si>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</si>
  <si>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</si>
  <si>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</si>
  <si>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</si>
  <si>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</si>
  <si>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</si>
  <si>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</si>
  <si>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</si>
  <si>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</si>
  <si>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</si>
  <si>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</si>
  <si>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</si>
  <si>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</si>
  <si>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</si>
  <si>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</si>
  <si>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</si>
  <si>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</si>
  <si>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</si>
  <si>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</si>
  <si>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</si>
  <si>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</si>
  <si>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</si>
  <si>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</si>
  <si>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</si>
  <si>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</si>
  <si>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</si>
  <si>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</si>
  <si>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</si>
  <si>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</si>
  <si>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</si>
  <si>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</si>
  <si>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</si>
  <si>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</si>
  <si>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</si>
  <si>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</si>
  <si>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</si>
  <si>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</si>
  <si>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</si>
  <si>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</si>
  <si>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</si>
  <si>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</si>
  <si>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</si>
  <si>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</si>
  <si>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</si>
  <si>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</si>
  <si>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</si>
  <si>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</si>
  <si>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</si>
  <si>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</si>
  <si>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</si>
  <si>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</si>
  <si>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</si>
  <si>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</si>
  <si>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</si>
  <si>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</si>
  <si>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</si>
  <si>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</si>
  <si>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</si>
  <si>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</si>
  <si>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</si>
  <si>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</si>
  <si>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</si>
  <si>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</si>
  <si>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</si>
  <si>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</si>
  <si>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</si>
  <si>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</si>
  <si>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</si>
  <si>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</si>
  <si>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</si>
  <si>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</si>
  <si>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</si>
  <si>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</si>
  <si>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</si>
  <si>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</si>
  <si>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</si>
  <si>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</si>
  <si>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</si>
  <si>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</si>
  <si>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</si>
  <si>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</si>
  <si>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</si>
  <si>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</si>
  <si>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</si>
  <si>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</si>
  <si>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</si>
  <si>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</si>
  <si>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</si>
  <si>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</si>
  <si>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</si>
  <si>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</si>
  <si>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</si>
  <si>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</si>
  <si>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</si>
  <si>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</si>
  <si>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</si>
  <si>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</si>
  <si>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</si>
  <si>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</si>
  <si>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</si>
  <si>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</si>
  <si>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</si>
  <si>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</si>
  <si>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</si>
  <si>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</si>
  <si>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</si>
  <si>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</si>
  <si>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</si>
  <si>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</si>
  <si>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</si>
  <si>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</si>
  <si>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</si>
  <si>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</si>
  <si>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</si>
  <si>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</si>
  <si>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</si>
  <si>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</si>
  <si>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</si>
  <si>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</si>
  <si>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</si>
  <si>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</si>
  <si>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</si>
  <si>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</si>
  <si>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</si>
  <si>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</si>
  <si>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</si>
  <si>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</si>
  <si>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</si>
  <si>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</si>
  <si>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</si>
  <si>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</si>
  <si>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</si>
  <si>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</si>
  <si>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</si>
  <si>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</si>
  <si>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</si>
  <si>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</si>
  <si>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</si>
  <si>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</si>
  <si>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</si>
  <si>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</si>
  <si>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</si>
  <si>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</si>
  <si>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</si>
  <si>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</si>
  <si>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</si>
  <si>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</si>
  <si>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</si>
  <si>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</si>
  <si>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</si>
  <si>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</si>
  <si>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</si>
  <si>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</si>
  <si>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</si>
  <si>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</si>
  <si>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</si>
  <si>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</si>
  <si>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</si>
  <si>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</si>
  <si>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</si>
  <si>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</si>
  <si>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</si>
  <si>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</si>
  <si>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</si>
  <si>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</si>
  <si>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</si>
  <si>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</si>
  <si>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</si>
  <si>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</si>
  <si>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</si>
  <si>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</si>
  <si>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</si>
  <si>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</si>
  <si>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</si>
  <si>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</si>
  <si>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</si>
  <si>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</si>
  <si>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</si>
  <si>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</si>
  <si>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</si>
  <si>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</si>
  <si>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</si>
  <si>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</si>
  <si>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</si>
  <si>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</si>
  <si>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</si>
  <si>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</si>
  <si>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</si>
  <si>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</si>
  <si>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</si>
  <si>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</si>
  <si>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</si>
  <si>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</si>
  <si>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</si>
  <si>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</si>
  <si>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</si>
  <si>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</si>
  <si>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</si>
  <si>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</si>
  <si>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</si>
  <si>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</si>
  <si>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</si>
  <si>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</si>
  <si>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</si>
  <si>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</si>
  <si>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</si>
  <si>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</si>
  <si>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</si>
  <si>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</si>
  <si>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</si>
  <si>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</si>
  <si>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</si>
  <si>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</si>
  <si>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</si>
  <si>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</si>
  <si>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</si>
  <si>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</si>
  <si>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</si>
  <si>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</si>
  <si>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</si>
  <si>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</si>
  <si>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</si>
  <si>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</si>
  <si>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</si>
  <si>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</si>
  <si>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</si>
  <si>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</si>
  <si>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</si>
  <si>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</si>
  <si>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</si>
  <si>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</si>
  <si>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</si>
  <si>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</si>
  <si>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</si>
  <si>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</si>
  <si>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</si>
  <si>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</si>
  <si>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</si>
  <si>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</si>
  <si>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</si>
  <si>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</si>
  <si>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</si>
  <si>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</si>
  <si>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</si>
  <si>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</si>
  <si>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</si>
  <si>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</si>
  <si>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</si>
  <si>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</si>
  <si>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</si>
  <si>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</si>
  <si>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</si>
  <si>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</si>
  <si>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</si>
  <si>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</si>
  <si>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</si>
  <si>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</si>
  <si>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</si>
  <si>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</si>
  <si>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</si>
  <si>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</si>
  <si>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</si>
  <si>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</si>
  <si>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</si>
  <si>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</si>
  <si>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</si>
  <si>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</si>
  <si>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</si>
  <si>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</si>
  <si>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</si>
  <si>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</si>
  <si>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</si>
  <si>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</si>
  <si>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</si>
  <si>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</si>
  <si>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</si>
  <si>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</si>
  <si>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</si>
  <si>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</si>
  <si>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</si>
  <si>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</si>
  <si>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</si>
  <si>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</si>
  <si>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</si>
  <si>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</si>
  <si>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</si>
  <si>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</si>
  <si>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</si>
  <si>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</si>
  <si>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</si>
  <si>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</si>
  <si>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</si>
  <si>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</si>
  <si>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</si>
  <si>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</si>
  <si>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</si>
  <si>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</si>
  <si>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</si>
  <si>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</si>
  <si>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</si>
  <si>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</si>
  <si>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</si>
  <si>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</si>
  <si>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</si>
  <si>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</si>
  <si>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</si>
  <si>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</si>
  <si>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</si>
  <si>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</si>
  <si>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</si>
  <si>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</si>
  <si>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</si>
  <si>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</si>
  <si>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</si>
  <si>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</si>
  <si>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</si>
  <si>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</si>
  <si>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</si>
  <si>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</si>
  <si>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</si>
  <si>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</si>
  <si>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</si>
  <si>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</si>
  <si>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</si>
  <si>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</si>
  <si>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</si>
  <si>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</si>
  <si>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</si>
  <si>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</si>
  <si>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</si>
  <si>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</si>
  <si>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</si>
  <si>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</si>
  <si>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</si>
  <si>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</si>
  <si>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</si>
  <si>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</si>
  <si>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</si>
  <si>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</si>
  <si>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</si>
  <si>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</si>
  <si>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</si>
  <si>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</si>
  <si>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</si>
  <si>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</si>
  <si>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</si>
  <si>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</si>
  <si>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</si>
  <si>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</si>
  <si>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</si>
  <si>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</si>
  <si>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</si>
  <si>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</si>
  <si>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</si>
  <si>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</si>
  <si>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</si>
  <si>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</si>
  <si>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</si>
  <si>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</si>
  <si>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</si>
  <si>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</si>
  <si>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</si>
  <si>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</si>
  <si>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</si>
  <si>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</si>
  <si>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</si>
  <si>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</si>
  <si>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</si>
  <si>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</si>
  <si>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</si>
  <si>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</si>
  <si>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</si>
  <si>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</si>
  <si>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</si>
  <si>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</si>
  <si>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</si>
  <si>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</si>
  <si>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</si>
  <si>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</si>
  <si>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</si>
  <si>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</si>
  <si>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</si>
  <si>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</si>
  <si>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</si>
  <si>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</si>
  <si>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</si>
  <si>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</si>
  <si>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</si>
  <si>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</si>
  <si>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</si>
  <si>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</si>
  <si>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</si>
  <si>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</si>
  <si>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</si>
  <si>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</si>
  <si>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</si>
  <si>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</si>
  <si>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</si>
  <si>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</si>
  <si>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</si>
  <si>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</si>
  <si>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</si>
  <si>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</si>
  <si>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</si>
  <si>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</si>
  <si>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</si>
  <si>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</si>
  <si>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</si>
  <si>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</si>
  <si>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</si>
  <si>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</si>
  <si>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</si>
  <si>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</si>
  <si>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</si>
  <si>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</si>
  <si>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</si>
  <si>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</si>
  <si>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</si>
  <si>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</si>
  <si>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</si>
  <si>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</si>
  <si>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</si>
  <si>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</si>
  <si>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</si>
  <si>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</si>
  <si>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</si>
  <si>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</si>
  <si>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</si>
  <si>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</si>
  <si>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</si>
  <si>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</si>
  <si>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</si>
  <si>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</si>
  <si>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</si>
  <si>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</si>
  <si>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</si>
  <si>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</si>
  <si>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</si>
  <si>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</si>
  <si>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</si>
  <si>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</si>
  <si>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</si>
  <si>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</si>
  <si>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</si>
  <si>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</si>
  <si>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</si>
  <si>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</si>
  <si>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</si>
  <si>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</si>
  <si>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</si>
  <si>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</si>
  <si>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</si>
  <si>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</si>
  <si>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</si>
  <si>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</si>
  <si>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</si>
  <si>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</si>
  <si>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</si>
  <si>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</si>
  <si>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</si>
  <si>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</si>
  <si>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</si>
  <si>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</si>
  <si>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</si>
  <si>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</si>
  <si>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</si>
  <si>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</si>
  <si>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</si>
  <si>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</si>
  <si>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</si>
  <si>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</si>
  <si>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</si>
  <si>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</si>
  <si>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</si>
  <si>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</si>
  <si>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</si>
  <si>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</si>
  <si>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</si>
  <si>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</si>
  <si>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</si>
  <si>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</si>
  <si>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</si>
  <si>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</si>
  <si>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</si>
  <si>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</si>
  <si>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</si>
  <si>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</si>
  <si>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</si>
  <si>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</si>
  <si>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</si>
  <si>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</si>
  <si>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</si>
  <si>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</si>
  <si>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</si>
  <si>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</si>
  <si>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</si>
  <si>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</si>
  <si>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</si>
  <si>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</si>
  <si>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</si>
  <si>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</si>
  <si>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</si>
  <si>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</si>
  <si>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</si>
  <si>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</si>
  <si>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</si>
  <si>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</si>
  <si>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</si>
  <si>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</si>
  <si>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</si>
  <si>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</si>
  <si>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</si>
  <si>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</si>
  <si>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</si>
  <si>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</si>
  <si>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</si>
  <si>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</si>
  <si>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</si>
  <si>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</si>
  <si>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</si>
  <si>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</si>
  <si>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</si>
  <si>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</si>
  <si>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</si>
  <si>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</si>
  <si>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</si>
  <si>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</si>
  <si>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</si>
  <si>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</si>
  <si>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</si>
  <si>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</si>
  <si>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</si>
  <si>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</si>
  <si>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</si>
  <si>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</si>
  <si>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</si>
  <si>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</si>
  <si>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</si>
  <si>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</si>
  <si>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</si>
  <si>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</si>
  <si>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</si>
  <si>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</si>
  <si>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</si>
  <si>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</si>
  <si>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</si>
  <si>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</si>
  <si>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</si>
  <si>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</si>
  <si>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</si>
  <si>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</si>
  <si>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</si>
  <si>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</si>
  <si>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</si>
  <si>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</si>
  <si>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</si>
  <si>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</si>
  <si>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</si>
  <si>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</si>
  <si>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</si>
  <si>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</si>
  <si>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</si>
  <si>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</si>
  <si>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</si>
  <si>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</si>
  <si>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</si>
  <si>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</si>
  <si>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</si>
  <si>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</si>
  <si>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</si>
  <si>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</si>
  <si>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</si>
  <si>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</si>
  <si>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</si>
  <si>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</si>
  <si>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</si>
  <si>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</si>
  <si>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</si>
  <si>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</si>
  <si>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</si>
  <si>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</si>
  <si>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</si>
  <si>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</si>
  <si>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</si>
  <si>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</si>
  <si>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</si>
  <si>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</si>
  <si>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</si>
  <si>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</si>
  <si>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</si>
  <si>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</si>
  <si>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</si>
  <si>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</si>
  <si>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</si>
  <si>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</si>
  <si>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</si>
  <si>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</si>
  <si>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</si>
  <si>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</si>
  <si>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</si>
  <si>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</si>
  <si>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</si>
  <si>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</si>
  <si>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</si>
  <si>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</si>
  <si>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</si>
  <si>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</si>
  <si>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</si>
  <si>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</si>
  <si>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</si>
  <si>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</si>
  <si>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</si>
  <si>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</si>
  <si>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</si>
  <si>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</si>
  <si>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</si>
  <si>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</si>
  <si>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</si>
  <si>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</si>
  <si>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</si>
  <si>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</si>
  <si>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</si>
  <si>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</si>
  <si>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</si>
  <si>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</si>
  <si>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</si>
  <si>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</si>
  <si>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</si>
  <si>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</si>
  <si>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</si>
  <si>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</si>
  <si>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</si>
  <si>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</si>
  <si>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</si>
  <si>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</si>
  <si>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</si>
  <si>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</si>
  <si>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</si>
  <si>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</si>
  <si>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</si>
  <si>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</si>
  <si>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</si>
  <si>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</si>
  <si>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</si>
  <si>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</si>
  <si>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</si>
  <si>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</si>
  <si>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</si>
  <si>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</si>
  <si>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</si>
  <si>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</si>
  <si>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</si>
  <si>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</si>
  <si>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</si>
  <si>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</si>
  <si>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</si>
  <si>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</si>
  <si>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</si>
  <si>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</si>
  <si>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</si>
  <si>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</si>
  <si>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</si>
  <si>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</si>
  <si>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</si>
  <si>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</si>
  <si>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</si>
  <si>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</si>
  <si>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</si>
  <si>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</si>
  <si>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</si>
  <si>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</si>
  <si>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</si>
  <si>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</si>
  <si>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</si>
  <si>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</si>
  <si>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</si>
  <si>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</si>
  <si>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</si>
  <si>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</si>
  <si>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</si>
  <si>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</si>
  <si>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</si>
  <si>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</si>
  <si>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</si>
  <si>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</si>
  <si>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</si>
  <si>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</si>
  <si>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</si>
  <si>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</si>
  <si>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</si>
  <si>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</si>
  <si>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</si>
  <si>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</si>
  <si>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</si>
  <si>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</si>
  <si>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</si>
  <si>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</si>
  <si>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</si>
  <si>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</si>
  <si>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</si>
  <si>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</si>
  <si>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</si>
  <si>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</si>
  <si>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</si>
  <si>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</si>
  <si>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</si>
  <si>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</si>
  <si>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</si>
  <si>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</si>
  <si>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</si>
  <si>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</si>
  <si>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</si>
  <si>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</si>
  <si>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</si>
  <si>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</si>
  <si>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</si>
  <si>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</si>
  <si>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</si>
  <si>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</si>
  <si>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</si>
  <si>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</si>
  <si>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</si>
  <si>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</si>
  <si>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</si>
  <si>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</si>
  <si>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</si>
  <si>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</si>
  <si>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</si>
  <si>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</si>
  <si>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</si>
  <si>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</si>
  <si>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</si>
  <si>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</si>
  <si>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</si>
  <si>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</si>
  <si>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</si>
  <si>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</si>
  <si>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</si>
  <si>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</si>
  <si>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</si>
  <si>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</si>
  <si>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</si>
  <si>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</si>
  <si>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</si>
  <si>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</si>
  <si>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</si>
  <si>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</si>
  <si>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</si>
  <si>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</si>
  <si>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</si>
  <si>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</si>
  <si>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</si>
  <si>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</si>
  <si>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</si>
  <si>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</si>
  <si>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</si>
  <si>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</si>
  <si>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</si>
  <si>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</si>
  <si>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</si>
  <si>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</si>
  <si>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</si>
  <si>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</si>
  <si>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</si>
  <si>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</si>
  <si>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</si>
  <si>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</si>
  <si>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</si>
  <si>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</si>
  <si>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</si>
  <si>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</si>
  <si>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</si>
  <si>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</si>
  <si>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</si>
  <si>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</si>
  <si>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</si>
  <si>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</si>
  <si>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</si>
  <si>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</si>
  <si>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</si>
  <si>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</si>
  <si>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</si>
  <si>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</si>
  <si>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</si>
  <si>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</si>
  <si>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</si>
  <si>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</si>
  <si>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</si>
  <si>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</si>
  <si>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</si>
  <si>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</si>
  <si>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</si>
  <si>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</si>
  <si>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</si>
  <si>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</si>
  <si>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</si>
  <si>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</si>
  <si>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</si>
  <si>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</si>
  <si>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</si>
  <si>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</si>
  <si>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</si>
  <si>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</si>
  <si>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</si>
  <si>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</si>
  <si>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</si>
  <si>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</si>
  <si>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</si>
  <si>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</si>
  <si>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</si>
  <si>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</si>
  <si>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</si>
  <si>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</si>
  <si>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</si>
  <si>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</si>
  <si>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</si>
  <si>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</si>
  <si>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</si>
  <si>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</si>
  <si>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</si>
  <si>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</si>
  <si>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</si>
  <si>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</si>
  <si>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</si>
  <si>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</si>
  <si>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</si>
  <si>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</si>
  <si>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</si>
  <si>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</si>
  <si>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</si>
  <si>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</si>
  <si>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</si>
  <si>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</si>
  <si>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</si>
  <si>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</si>
  <si>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</si>
  <si>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</si>
  <si>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</si>
  <si>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</si>
  <si>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</si>
  <si>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</si>
  <si>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</si>
  <si>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</si>
  <si>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</si>
  <si>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</si>
  <si>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</si>
  <si>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</si>
  <si>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</si>
  <si>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</si>
  <si>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</si>
  <si>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</si>
  <si>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</si>
  <si>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</si>
  <si>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</si>
  <si>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</si>
  <si>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</si>
  <si>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</si>
  <si>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</si>
  <si>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</si>
  <si>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</si>
  <si>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</si>
  <si>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</si>
  <si>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</si>
  <si>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</si>
  <si>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</si>
  <si>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</si>
  <si>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</si>
  <si>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</si>
  <si>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</si>
  <si>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</si>
  <si>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</si>
  <si>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</si>
  <si>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</si>
  <si>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</si>
  <si>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</si>
  <si>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</si>
  <si>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</si>
  <si>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</si>
  <si>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</si>
  <si>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</si>
  <si>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</si>
  <si>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</si>
  <si>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</si>
  <si>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</si>
  <si>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</si>
  <si>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</si>
  <si>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</si>
  <si>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</si>
  <si>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</si>
  <si>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</si>
  <si>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</si>
  <si>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</si>
  <si>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</si>
  <si>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</si>
  <si>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</si>
  <si>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</si>
  <si>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</si>
  <si>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</si>
  <si>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</si>
  <si>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</si>
  <si>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</si>
  <si>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</si>
  <si>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</si>
  <si>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</si>
  <si>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</si>
  <si>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</si>
  <si>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</si>
  <si>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</si>
  <si>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</si>
  <si>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</si>
  <si>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</si>
  <si>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</si>
  <si>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</si>
  <si>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</si>
  <si>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</si>
  <si>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</si>
  <si>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</si>
  <si>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</si>
  <si>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</si>
  <si>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</si>
  <si>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</si>
  <si>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</si>
  <si>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</si>
  <si>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</si>
  <si>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</si>
  <si>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</si>
  <si>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</si>
  <si>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</si>
  <si>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</si>
  <si>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</si>
  <si>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</si>
  <si>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</si>
  <si>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</si>
  <si>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</si>
  <si>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</si>
  <si>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</si>
  <si>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</si>
  <si>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</si>
  <si>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</si>
  <si>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</si>
  <si>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</si>
  <si>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</si>
  <si>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</si>
  <si>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</si>
  <si>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</si>
  <si>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</si>
  <si>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</si>
  <si>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</si>
  <si>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</si>
  <si>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</si>
  <si>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</si>
  <si>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</si>
  <si>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</si>
  <si>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</si>
  <si>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</si>
  <si>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</si>
  <si>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</si>
  <si>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</si>
  <si>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</si>
  <si>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</si>
  <si>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</si>
  <si>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</si>
  <si>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</si>
  <si>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</si>
  <si>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</si>
  <si>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</si>
  <si>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</si>
  <si>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</si>
  <si>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</si>
  <si>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</si>
  <si>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</si>
  <si>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</si>
  <si>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</si>
  <si>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</si>
  <si>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</si>
  <si>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</si>
  <si>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</si>
  <si>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</si>
  <si>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</si>
  <si>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</si>
  <si>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</si>
  <si>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</si>
  <si>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</si>
  <si>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</si>
  <si>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</si>
  <si>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</si>
  <si>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</si>
  <si>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</si>
  <si>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</si>
  <si>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</si>
  <si>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</si>
  <si>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</si>
  <si>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</si>
  <si>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</si>
  <si>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</si>
  <si>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</si>
  <si>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</si>
  <si>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</si>
  <si>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</si>
  <si>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</si>
  <si>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</si>
  <si>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</si>
  <si>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</si>
  <si>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</si>
  <si>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</si>
  <si>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</si>
  <si>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</si>
  <si>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</si>
  <si>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</si>
  <si>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</si>
  <si>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</si>
  <si>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</si>
  <si>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</si>
  <si>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</si>
  <si>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</si>
  <si>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</si>
  <si>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</si>
  <si>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</si>
  <si>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</si>
  <si>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</si>
  <si>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</si>
  <si>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</si>
  <si>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</si>
  <si>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</si>
  <si>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</si>
  <si>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</si>
  <si>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</si>
  <si>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</si>
  <si>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</si>
  <si>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</si>
  <si>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</si>
  <si>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</si>
  <si>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</si>
  <si>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</si>
  <si>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</si>
  <si>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</si>
  <si>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</si>
  <si>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</si>
  <si>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</si>
  <si>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</si>
  <si>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</si>
  <si>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</si>
  <si>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</si>
  <si>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</si>
  <si>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</si>
  <si>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</si>
  <si>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</si>
  <si>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</si>
  <si>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</si>
  <si>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</si>
  <si>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</si>
  <si>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</si>
  <si>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</si>
  <si>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</si>
  <si>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</si>
  <si>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</si>
  <si>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</si>
  <si>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</si>
  <si>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</si>
  <si>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</si>
  <si>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</si>
  <si>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</si>
  <si>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</si>
  <si>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</si>
  <si>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</si>
  <si>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</si>
  <si>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</si>
  <si>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</si>
  <si>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</si>
  <si>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</si>
  <si>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</si>
  <si>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</si>
  <si>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</si>
  <si>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</si>
  <si>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</si>
  <si>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</si>
  <si>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</si>
  <si>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</si>
  <si>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</si>
  <si>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</si>
  <si>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</si>
  <si>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</si>
  <si>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</si>
  <si>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</si>
  <si>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</si>
  <si>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</si>
  <si>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</si>
  <si>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</si>
  <si>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</si>
  <si>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</si>
  <si>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</si>
  <si>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</si>
  <si>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</si>
  <si>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</si>
  <si>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</si>
  <si>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</si>
  <si>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</si>
  <si>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</si>
  <si>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</si>
  <si>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</si>
  <si>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</si>
  <si>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</si>
  <si>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</si>
  <si>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</si>
  <si>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</si>
  <si>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</si>
  <si>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</si>
  <si>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</si>
  <si>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</si>
  <si>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</si>
  <si>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</si>
  <si>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</si>
  <si>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</si>
  <si>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</si>
  <si>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</si>
  <si>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</si>
  <si>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</si>
  <si>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</si>
  <si>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</si>
  <si>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</si>
  <si>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</si>
  <si>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</si>
  <si>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</si>
  <si>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</si>
  <si>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</si>
  <si>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</si>
  <si>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</si>
  <si>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</si>
  <si>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</si>
  <si>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</si>
  <si>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</si>
  <si>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</si>
  <si>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</si>
  <si>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</si>
  <si>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</si>
  <si>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</si>
  <si>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</si>
  <si>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</si>
  <si>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</si>
  <si>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</si>
  <si>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</si>
  <si>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</si>
  <si>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</si>
  <si>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</si>
  <si>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</si>
  <si>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</si>
  <si>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</si>
  <si>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</si>
  <si>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</si>
  <si>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</si>
  <si>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</si>
  <si>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</si>
  <si>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</si>
  <si>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</si>
  <si>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</si>
  <si>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</si>
  <si>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</si>
  <si>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</si>
  <si>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</si>
  <si>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</si>
  <si>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</si>
  <si>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</si>
  <si>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</si>
  <si>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</si>
  <si>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</si>
  <si>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</si>
  <si>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</si>
  <si>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</si>
  <si>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</si>
  <si>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</si>
  <si>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</si>
  <si>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</si>
  <si>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</si>
  <si>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</si>
  <si>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</si>
  <si>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</si>
  <si>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</si>
  <si>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</si>
  <si>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</si>
  <si>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</si>
  <si>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</si>
  <si>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</si>
  <si>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</si>
  <si>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</si>
  <si>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</si>
  <si>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</si>
  <si>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</si>
  <si>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</si>
  <si>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</si>
  <si>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</si>
  <si>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</si>
  <si>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</si>
  <si>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</si>
  <si>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</si>
  <si>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</si>
  <si>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</si>
  <si>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</si>
  <si>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</si>
  <si>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</si>
  <si>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</si>
  <si>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</si>
  <si>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</si>
  <si>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</si>
  <si>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</si>
  <si>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</si>
  <si>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</si>
  <si>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</si>
  <si>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</si>
  <si>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</si>
  <si>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</si>
  <si>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</si>
  <si>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</si>
  <si>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</si>
  <si>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</si>
  <si>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</si>
  <si>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</si>
  <si>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</si>
  <si>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</si>
  <si>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</si>
  <si>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</si>
  <si>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</si>
  <si>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</si>
  <si>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</si>
  <si>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</si>
  <si>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</si>
  <si>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</si>
  <si>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</si>
  <si>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</si>
  <si>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</si>
  <si>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</si>
  <si>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</si>
  <si>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</si>
  <si>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</si>
  <si>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</si>
  <si>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</si>
  <si>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</si>
  <si>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</si>
  <si>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</si>
  <si>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</si>
  <si>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</si>
  <si>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</si>
  <si>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</si>
  <si>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</si>
  <si>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</si>
  <si>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</si>
  <si>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</si>
  <si>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</si>
  <si>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</si>
  <si>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</si>
  <si>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</si>
  <si>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</si>
  <si>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</si>
  <si>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</si>
  <si>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</si>
  <si>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</si>
  <si>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</si>
  <si>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</si>
  <si>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</si>
  <si>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</si>
  <si>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</si>
  <si>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</si>
  <si>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</si>
  <si>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</si>
  <si>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</si>
  <si>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</si>
  <si>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</si>
  <si>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</si>
  <si>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</si>
  <si>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</si>
  <si>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</si>
  <si>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</si>
  <si>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</si>
  <si>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</si>
  <si>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</si>
  <si>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</si>
  <si>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</si>
  <si>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</si>
  <si>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</si>
  <si>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</si>
  <si>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</si>
  <si>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</si>
  <si>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</si>
  <si>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</si>
  <si>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</si>
  <si>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</si>
  <si>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</si>
  <si>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</si>
  <si>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</si>
  <si>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</si>
  <si>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</si>
  <si>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</si>
  <si>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</si>
  <si>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</si>
  <si>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</si>
  <si>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</si>
  <si>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</si>
  <si>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</si>
  <si>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</si>
  <si>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</si>
  <si>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</si>
  <si>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</si>
  <si>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</si>
  <si>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</si>
  <si>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</si>
  <si>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</si>
  <si>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</si>
  <si>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</si>
  <si>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</si>
  <si>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</si>
  <si>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</si>
  <si>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</si>
  <si>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</si>
  <si>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</si>
  <si>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</si>
  <si>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</si>
  <si>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</si>
  <si>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</si>
  <si>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</si>
  <si>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</si>
  <si>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</si>
  <si>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</si>
  <si>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</si>
  <si>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</si>
  <si>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</si>
  <si>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</si>
  <si>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</si>
  <si>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</si>
  <si>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</si>
  <si>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</si>
  <si>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</si>
  <si>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</si>
  <si>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</si>
  <si>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</si>
  <si>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</si>
  <si>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</si>
  <si>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</si>
  <si>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</si>
  <si>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</si>
  <si>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</si>
  <si>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</si>
  <si>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</si>
  <si>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</si>
  <si>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</si>
  <si>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</si>
  <si>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</si>
  <si>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</si>
  <si>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</si>
  <si>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</si>
  <si>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</si>
  <si>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</si>
  <si>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</si>
  <si>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</si>
  <si>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</si>
  <si>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</si>
  <si>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</si>
  <si>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</si>
  <si>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</si>
  <si>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</si>
  <si>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</si>
  <si>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</si>
  <si>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</si>
  <si>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</si>
  <si>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</si>
  <si>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</si>
  <si>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</si>
  <si>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</si>
  <si>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</si>
  <si>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</si>
  <si>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</si>
  <si>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</si>
  <si>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</si>
  <si>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</si>
  <si>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</si>
  <si>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</si>
  <si>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</si>
  <si>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</si>
  <si>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</si>
  <si>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</si>
  <si>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</si>
  <si>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</si>
  <si>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</si>
  <si>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</si>
  <si>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</si>
  <si>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</si>
  <si>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</si>
  <si>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</si>
  <si>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</si>
  <si>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</si>
  <si>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</si>
  <si>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</si>
  <si>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</si>
  <si>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</si>
  <si>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</si>
  <si>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</si>
  <si>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</si>
  <si>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</si>
  <si>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</si>
  <si>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</si>
  <si>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</si>
  <si>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</si>
  <si>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</si>
  <si>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</si>
  <si>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</si>
  <si>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</si>
  <si>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</si>
  <si>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</si>
  <si>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</si>
  <si>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</si>
  <si>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</si>
  <si>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</si>
  <si>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</si>
  <si>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</si>
  <si>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</si>
  <si>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</si>
  <si>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</si>
  <si>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</si>
  <si>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</si>
  <si>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</si>
  <si>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</si>
  <si>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</si>
  <si>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</si>
  <si>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</si>
  <si>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</si>
  <si>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</si>
  <si>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</si>
  <si>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</si>
  <si>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</si>
  <si>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</si>
  <si>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</si>
  <si>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</si>
  <si>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</si>
  <si>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</si>
  <si>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</si>
  <si>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</si>
  <si>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</si>
  <si>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</si>
  <si>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</si>
  <si>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</si>
  <si>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</si>
  <si>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</si>
  <si>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</si>
  <si>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</si>
  <si>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</si>
  <si>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</si>
  <si>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</si>
  <si>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</si>
  <si>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</si>
  <si>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</si>
  <si>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</si>
  <si>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</si>
  <si>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</si>
  <si>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</si>
  <si>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</si>
  <si>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</si>
  <si>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</si>
  <si>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</si>
  <si>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</si>
  <si>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</si>
  <si>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</si>
  <si>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</si>
  <si>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</si>
  <si>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</si>
  <si>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</si>
  <si>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</si>
  <si>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</si>
  <si>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</si>
  <si>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</si>
  <si>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</si>
  <si>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</si>
  <si>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</si>
  <si>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</si>
  <si>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</si>
  <si>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</si>
  <si>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</si>
  <si>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</si>
  <si>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</si>
  <si>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</si>
  <si>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</si>
  <si>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</si>
  <si>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</si>
  <si>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</si>
  <si>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</si>
  <si>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</si>
  <si>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</si>
  <si>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</si>
  <si>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</si>
  <si>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</si>
  <si>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</si>
  <si>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</si>
  <si>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</si>
  <si>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</si>
  <si>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</si>
  <si>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</si>
  <si>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</si>
  <si>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</si>
  <si>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</si>
  <si>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</si>
  <si>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</si>
  <si>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</si>
  <si>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</si>
  <si>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</si>
  <si>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</si>
  <si>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</si>
  <si>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</si>
  <si>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</si>
  <si>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</si>
  <si>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</si>
  <si>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</si>
  <si>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</si>
  <si>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</si>
  <si>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</si>
  <si>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</si>
  <si>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</si>
  <si>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</si>
  <si>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</si>
  <si>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</si>
  <si>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</si>
  <si>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</si>
  <si>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</si>
  <si>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</si>
  <si>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</si>
  <si>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</si>
  <si>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</si>
  <si>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</si>
  <si>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</si>
  <si>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</si>
  <si>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</si>
  <si>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</si>
  <si>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</si>
  <si>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</si>
  <si>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</si>
  <si>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</si>
  <si>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</si>
  <si>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</si>
  <si>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</si>
  <si>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</si>
  <si>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</si>
  <si>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</si>
  <si>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</si>
  <si>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</si>
  <si>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</si>
  <si>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</si>
  <si>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</si>
  <si>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</si>
  <si>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</si>
  <si>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</si>
  <si>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</si>
  <si>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</si>
  <si>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</si>
  <si>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</si>
  <si>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</si>
  <si>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</si>
  <si>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</si>
  <si>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</si>
  <si>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</si>
  <si>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</si>
  <si>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</si>
  <si>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</si>
  <si>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</si>
  <si>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</si>
  <si>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</si>
  <si>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</si>
  <si>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</si>
  <si>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</si>
  <si>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</si>
  <si>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</si>
  <si>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</si>
  <si>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</si>
  <si>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</si>
  <si>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</si>
  <si>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</si>
  <si>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</si>
  <si>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</si>
  <si>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</si>
  <si>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</si>
  <si>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</si>
  <si>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</si>
  <si>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</si>
  <si>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</si>
  <si>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</si>
  <si>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</si>
  <si>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</si>
  <si>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</si>
  <si>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</si>
  <si>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</si>
  <si>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</si>
  <si>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</si>
  <si>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</si>
  <si>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</si>
  <si>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</si>
  <si>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</si>
  <si>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</si>
  <si>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</si>
  <si>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</si>
  <si>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</si>
  <si>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</si>
  <si>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</si>
  <si>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</si>
  <si>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</si>
  <si>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</si>
  <si>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</si>
  <si>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</si>
  <si>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</si>
  <si>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</si>
  <si>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</si>
  <si>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</si>
  <si>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</si>
  <si>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</si>
  <si>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</si>
  <si>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</si>
  <si>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</si>
  <si>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</si>
  <si>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</si>
  <si>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</si>
  <si>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</si>
  <si>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</si>
  <si>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</si>
  <si>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</si>
  <si>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</si>
  <si>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</si>
  <si>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</si>
  <si>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</si>
  <si>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</si>
  <si>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</si>
  <si>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</si>
  <si>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</si>
  <si>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</si>
  <si>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</si>
  <si>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</si>
  <si>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</si>
  <si>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</si>
  <si>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</si>
  <si>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</si>
  <si>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</si>
  <si>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</si>
  <si>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</si>
  <si>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</si>
  <si>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</si>
  <si>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</si>
  <si>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</si>
  <si>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</si>
  <si>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</si>
  <si>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</si>
  <si>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</si>
  <si>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</si>
  <si>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</si>
  <si>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</si>
  <si>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</si>
  <si>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</si>
  <si>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</si>
  <si>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</si>
  <si>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</si>
  <si>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</si>
  <si>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</si>
  <si>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</si>
  <si>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</si>
  <si>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</si>
  <si>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</si>
  <si>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</si>
  <si>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</si>
  <si>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</si>
  <si>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</si>
  <si>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</si>
  <si>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</si>
  <si>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</si>
  <si>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</si>
  <si>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</si>
  <si>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</si>
  <si>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</si>
  <si>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</si>
  <si>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</si>
  <si>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</si>
  <si>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</si>
  <si>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</si>
  <si>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</si>
  <si>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</si>
  <si>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</si>
  <si>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</si>
  <si>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</si>
  <si>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</si>
  <si>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</si>
  <si>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</si>
  <si>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</si>
  <si>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</si>
  <si>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</si>
  <si>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</si>
  <si>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</si>
  <si>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</si>
  <si>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</si>
  <si>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</si>
  <si>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</si>
  <si>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</si>
  <si>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</si>
  <si>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</si>
  <si>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</si>
  <si>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</si>
  <si>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</si>
  <si>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</si>
  <si>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</si>
  <si>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</si>
  <si>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</si>
  <si>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</si>
  <si>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</si>
  <si>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</si>
  <si>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</si>
  <si>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</si>
  <si>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</si>
  <si>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</si>
  <si>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</si>
  <si>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</si>
  <si>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</si>
  <si>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</si>
  <si>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</si>
  <si>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</si>
  <si>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</si>
  <si>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</si>
  <si>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</si>
  <si>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</si>
  <si>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</si>
  <si>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</si>
  <si>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</si>
  <si>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</si>
  <si>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</si>
  <si>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</si>
  <si>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</si>
  <si>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</si>
  <si>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</si>
  <si>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</si>
  <si>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</si>
  <si>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</si>
  <si>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</si>
  <si>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</si>
  <si>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</si>
  <si>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</si>
  <si>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</si>
  <si>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</si>
  <si>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</si>
  <si>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</si>
  <si>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</si>
  <si>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</si>
  <si>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</si>
  <si>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</si>
  <si>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</si>
  <si>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</si>
  <si>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</si>
  <si>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</si>
  <si>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</si>
  <si>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</si>
  <si>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</si>
  <si>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</si>
  <si>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</si>
  <si>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</si>
  <si>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</si>
  <si>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</si>
  <si>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</si>
  <si>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</si>
  <si>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</si>
  <si>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</si>
  <si>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</si>
  <si>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</si>
  <si>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</si>
  <si>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</si>
  <si>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</si>
  <si>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</si>
  <si>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</si>
  <si>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</si>
  <si>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</si>
  <si>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</si>
  <si>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</si>
  <si>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</si>
  <si>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</si>
  <si>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</si>
  <si>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</si>
  <si>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</si>
  <si>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</si>
  <si>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</si>
  <si>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</si>
  <si>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</si>
  <si>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</si>
  <si>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</si>
  <si>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</si>
  <si>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</si>
  <si>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</si>
  <si>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</si>
  <si>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</si>
  <si>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</si>
  <si>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</si>
  <si>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</si>
  <si>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</si>
  <si>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</si>
  <si>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</si>
  <si>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</si>
  <si>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</si>
  <si>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</si>
  <si>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</si>
  <si>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</si>
  <si>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</si>
  <si>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</si>
  <si>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</si>
  <si>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</si>
  <si>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</si>
  <si>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</si>
  <si>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</si>
  <si>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</si>
  <si>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</si>
  <si>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</si>
  <si>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</si>
  <si>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</si>
  <si>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</si>
  <si>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</si>
  <si>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</si>
  <si>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</si>
  <si>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</si>
  <si>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</si>
  <si>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</si>
  <si>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</si>
  <si>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</si>
  <si>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</si>
  <si>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</si>
  <si>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</si>
  <si>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</si>
  <si>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</si>
  <si>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</si>
  <si>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</si>
  <si>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</si>
  <si>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</si>
  <si>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</si>
  <si>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</si>
  <si>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</si>
  <si>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</si>
  <si>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</si>
  <si>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</si>
  <si>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</si>
  <si>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</si>
  <si>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</si>
  <si>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</si>
  <si>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</si>
  <si>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</si>
  <si>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</si>
  <si>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</si>
  <si>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</si>
  <si>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</si>
  <si>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</si>
  <si>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</si>
  <si>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</si>
  <si>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</si>
  <si>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</si>
  <si>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</si>
  <si>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</si>
  <si>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</si>
  <si>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</si>
  <si>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</si>
  <si>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</si>
  <si>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</si>
  <si>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</si>
  <si>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</si>
  <si>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</si>
  <si>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</si>
  <si>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</si>
  <si>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</si>
  <si>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</si>
  <si>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</si>
  <si>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</si>
  <si>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</si>
  <si>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</si>
  <si>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</si>
  <si>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</si>
  <si>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</si>
  <si>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</si>
  <si>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</si>
  <si>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</si>
  <si>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</si>
  <si>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</si>
  <si>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</si>
  <si>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</si>
  <si>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</si>
  <si>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</si>
  <si>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</si>
  <si>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</si>
  <si>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</si>
  <si>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</si>
  <si>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</si>
  <si>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</si>
  <si>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</si>
  <si>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</si>
  <si>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</si>
  <si>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</si>
  <si>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</si>
  <si>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</si>
  <si>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</si>
  <si>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</si>
  <si>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</si>
  <si>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</si>
  <si>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</si>
  <si>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</si>
  <si>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</si>
  <si>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</si>
  <si>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</si>
  <si>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</si>
  <si>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</si>
  <si>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</si>
  <si>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</si>
  <si>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</si>
  <si>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</si>
  <si>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</si>
  <si>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</si>
  <si>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</si>
  <si>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</si>
  <si>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</si>
  <si>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</si>
  <si>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</si>
  <si>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</si>
  <si>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</si>
  <si>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</si>
  <si>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</si>
  <si>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</si>
  <si>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</si>
  <si>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</si>
  <si>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</si>
  <si>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</si>
  <si>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</si>
  <si>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</si>
  <si>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</si>
  <si>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</si>
  <si>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</si>
  <si>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</si>
  <si>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</si>
  <si>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</si>
  <si>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</si>
  <si>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</si>
  <si>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</si>
  <si>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</si>
  <si>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</si>
  <si>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</si>
  <si>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</si>
  <si>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</si>
  <si>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</si>
  <si>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</si>
  <si>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</si>
  <si>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</si>
  <si>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</si>
  <si>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</si>
  <si>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</si>
  <si>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</si>
  <si>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</si>
  <si>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</si>
  <si>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</si>
  <si>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</si>
  <si>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</si>
  <si>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</si>
  <si>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</si>
  <si>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</si>
  <si>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</si>
  <si>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</si>
  <si>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</si>
  <si>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</si>
  <si>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</si>
  <si>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</si>
  <si>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</si>
  <si>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</si>
  <si>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</si>
  <si>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</si>
  <si>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</si>
  <si>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</si>
  <si>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</si>
  <si>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</si>
  <si>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</si>
  <si>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</si>
  <si>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</si>
  <si>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</si>
  <si>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</si>
  <si>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</si>
  <si>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</si>
  <si>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</si>
  <si>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</si>
  <si>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</si>
  <si>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</si>
  <si>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</si>
  <si>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</si>
  <si>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</si>
  <si>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</si>
  <si>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</si>
  <si>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</si>
  <si>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</si>
  <si>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</si>
  <si>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</si>
  <si>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</si>
  <si>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</si>
  <si>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</si>
  <si>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</si>
  <si>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</si>
  <si>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</si>
  <si>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</si>
  <si>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</si>
  <si>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</si>
  <si>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</si>
  <si>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</si>
  <si>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</si>
  <si>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</si>
  <si>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</si>
  <si>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</si>
  <si>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</si>
  <si>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</si>
  <si>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</si>
  <si>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</si>
  <si>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</si>
  <si>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</si>
  <si>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</si>
  <si>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</si>
  <si>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</si>
  <si>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</si>
  <si>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</si>
  <si>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</si>
  <si>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</si>
  <si>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</si>
  <si>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</si>
  <si>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</si>
  <si>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</si>
  <si>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</si>
  <si>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</si>
  <si>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</si>
  <si>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</si>
  <si>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</si>
  <si>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</si>
  <si>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</si>
  <si>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</si>
  <si>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</si>
  <si>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</si>
  <si>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</si>
  <si>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</si>
  <si>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</si>
  <si>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</si>
  <si>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</si>
  <si>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</si>
  <si>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</si>
  <si>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</si>
  <si>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</si>
  <si>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</si>
  <si>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</si>
  <si>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</si>
  <si>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</si>
  <si>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</si>
  <si>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</si>
  <si>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</si>
  <si>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</si>
  <si>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</si>
  <si>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</si>
  <si>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</si>
  <si>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</si>
  <si>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</si>
  <si>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</si>
  <si>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</si>
  <si>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</si>
  <si>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</si>
  <si>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</si>
  <si>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</si>
  <si>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</si>
  <si>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</si>
  <si>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</si>
  <si>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</si>
  <si>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</si>
  <si>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</si>
  <si>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</si>
  <si>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</si>
  <si>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</si>
  <si>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</si>
  <si>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</si>
  <si>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</si>
  <si>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</si>
  <si>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</si>
  <si>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</si>
  <si>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</si>
  <si>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</si>
  <si>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</si>
  <si>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</si>
  <si>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</si>
  <si>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</si>
  <si>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</si>
  <si>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</si>
  <si>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</si>
  <si>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</si>
  <si>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</si>
  <si>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</si>
  <si>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</si>
  <si>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</si>
  <si>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</si>
  <si>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</si>
  <si>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</si>
  <si>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</si>
  <si>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</si>
  <si>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</si>
  <si>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</si>
  <si>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</si>
  <si>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</si>
  <si>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</si>
  <si>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</si>
  <si>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</si>
  <si>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</si>
  <si>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</si>
  <si>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</si>
  <si>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</si>
  <si>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</si>
  <si>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</si>
  <si>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</si>
  <si>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</si>
  <si>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</si>
  <si>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</si>
  <si>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</si>
  <si>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</si>
  <si>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</si>
  <si>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</si>
  <si>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</si>
  <si>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</si>
  <si>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</si>
  <si>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</si>
  <si>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</si>
  <si>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</si>
  <si>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</si>
  <si>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</si>
  <si>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</si>
  <si>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</si>
  <si>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</si>
  <si>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</si>
  <si>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</si>
  <si>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</si>
  <si>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</si>
  <si>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</si>
  <si>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</si>
  <si>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</si>
  <si>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</si>
  <si>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</si>
  <si>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</si>
  <si>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</si>
  <si>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</si>
  <si>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</si>
  <si>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</si>
  <si>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</si>
  <si>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</si>
  <si>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</si>
  <si>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</si>
  <si>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</si>
  <si>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</si>
  <si>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</si>
  <si>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</si>
  <si>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</si>
  <si>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</si>
  <si>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</si>
  <si>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</si>
  <si>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</si>
  <si>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</si>
  <si>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</si>
  <si>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</si>
  <si>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</si>
  <si>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</si>
  <si>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</si>
  <si>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</si>
  <si>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</si>
  <si>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</si>
  <si>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</si>
  <si>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</si>
  <si>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</si>
  <si>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</si>
  <si>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</si>
  <si>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</si>
  <si>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</si>
  <si>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</si>
  <si>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</si>
  <si>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</si>
  <si>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</si>
  <si>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</si>
  <si>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</si>
  <si>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</si>
  <si>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</si>
  <si>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</si>
  <si>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</si>
  <si>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</si>
  <si>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</si>
  <si>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</si>
  <si>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</si>
  <si>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</si>
  <si>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</si>
  <si>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</si>
  <si>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</si>
  <si>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</si>
  <si>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</si>
  <si>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</si>
  <si>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</si>
  <si>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</si>
  <si>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</si>
  <si>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</si>
  <si>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</si>
  <si>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</si>
  <si>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</si>
  <si>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</si>
  <si>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</si>
  <si>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</si>
  <si>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</si>
  <si>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</si>
  <si>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</si>
  <si>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</si>
  <si>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</si>
  <si>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</si>
  <si>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</si>
  <si>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</si>
  <si>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</si>
  <si>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</si>
  <si>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</si>
  <si>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</si>
  <si>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</si>
  <si>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</si>
  <si>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</si>
  <si>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</si>
  <si>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</si>
  <si>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</si>
  <si>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</si>
  <si>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</si>
  <si>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</si>
  <si>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</si>
  <si>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</si>
  <si>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</si>
  <si>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</si>
  <si>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</si>
  <si>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</si>
  <si>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</si>
  <si>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</si>
  <si>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</si>
  <si>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</si>
  <si>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</si>
  <si>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</si>
  <si>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</si>
  <si>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</si>
  <si>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</si>
  <si>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</si>
  <si>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</si>
  <si>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</si>
  <si>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</si>
  <si>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</si>
  <si>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</si>
  <si>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</si>
  <si>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</si>
  <si>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</si>
  <si>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</si>
  <si>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</si>
  <si>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</si>
  <si>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</si>
  <si>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</si>
  <si>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</si>
  <si>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</si>
  <si>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</si>
  <si>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</si>
  <si>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</si>
  <si>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</si>
  <si>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</si>
  <si>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</si>
  <si>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</si>
  <si>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</si>
  <si>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</si>
  <si>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</si>
  <si>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</si>
  <si>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</si>
  <si>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</si>
  <si>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</si>
  <si>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</si>
  <si>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</si>
  <si>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</si>
  <si>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</si>
  <si>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</si>
  <si>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</si>
  <si>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</si>
  <si>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</si>
  <si>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</si>
  <si>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</si>
  <si>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</si>
  <si>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</si>
  <si>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</si>
  <si>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</si>
  <si>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</si>
  <si>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</si>
  <si>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</si>
  <si>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</si>
  <si>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</si>
  <si>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</si>
  <si>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</si>
  <si>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</si>
  <si>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</si>
  <si>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</si>
  <si>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</si>
  <si>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</si>
  <si>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</si>
  <si>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</si>
  <si>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</si>
  <si>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</si>
  <si>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</si>
  <si>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</si>
  <si>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</si>
  <si>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</si>
  <si>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</si>
  <si>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</si>
  <si>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</si>
  <si>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</si>
  <si>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</si>
  <si>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</si>
  <si>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</si>
  <si>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</si>
  <si>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</si>
  <si>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</si>
  <si>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</si>
  <si>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</si>
  <si>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</si>
  <si>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</si>
  <si>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</si>
  <si>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</si>
  <si>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</si>
  <si>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</si>
  <si>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</si>
  <si>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</si>
  <si>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</si>
  <si>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</si>
  <si>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</si>
  <si>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</si>
  <si>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</si>
  <si>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</si>
  <si>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</si>
  <si>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</si>
  <si>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</si>
  <si>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</si>
  <si>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</si>
  <si>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</si>
  <si>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</si>
  <si>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</si>
  <si>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</si>
  <si>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</si>
  <si>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</si>
  <si>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</si>
  <si>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</si>
  <si>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</si>
  <si>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</si>
  <si>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</si>
  <si>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</si>
  <si>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</si>
  <si>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</si>
  <si>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</si>
  <si>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</si>
  <si>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</si>
  <si>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</si>
  <si>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</si>
  <si>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</si>
  <si>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</si>
  <si>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</si>
  <si>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</si>
  <si>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</si>
  <si>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</si>
  <si>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</si>
  <si>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</si>
  <si>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</si>
  <si>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</si>
  <si>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</si>
  <si>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</si>
  <si>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</si>
  <si>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</si>
  <si>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</si>
  <si>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</si>
  <si>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</si>
  <si>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</si>
  <si>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</si>
  <si>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</si>
  <si>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</si>
  <si>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</si>
  <si>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</si>
  <si>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</si>
  <si>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</si>
  <si>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</si>
  <si>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</si>
  <si>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</si>
  <si>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</si>
  <si>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</si>
  <si>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</si>
  <si>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</si>
  <si>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</si>
  <si>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</si>
  <si>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</si>
  <si>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</si>
  <si>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</si>
  <si>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</si>
  <si>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</si>
  <si>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</si>
  <si>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</si>
  <si>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</si>
  <si>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</si>
  <si>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</si>
  <si>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</si>
  <si>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</si>
  <si>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</si>
  <si>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</si>
  <si>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</si>
  <si>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</si>
  <si>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</si>
  <si>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</si>
  <si>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</si>
  <si>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</si>
  <si>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</si>
  <si>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</si>
  <si>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</si>
  <si>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</si>
  <si>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</si>
  <si>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</si>
  <si>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</si>
  <si>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</si>
  <si>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</si>
  <si>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</si>
  <si>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</si>
  <si>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</si>
  <si>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</si>
  <si>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</si>
  <si>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</si>
  <si>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</si>
  <si>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</si>
  <si>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</si>
  <si>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</si>
  <si>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</si>
  <si>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</si>
  <si>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</si>
  <si>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</si>
  <si>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</si>
  <si>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</si>
  <si>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</si>
  <si>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</si>
  <si>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</si>
  <si>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</si>
  <si>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</si>
  <si>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</si>
  <si>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</si>
  <si>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</si>
  <si>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</si>
  <si>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</si>
  <si>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</si>
  <si>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</si>
  <si>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</si>
  <si>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</si>
  <si>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</si>
  <si>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</si>
  <si>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</si>
  <si>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</si>
  <si>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</si>
  <si>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</si>
  <si>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</si>
  <si>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</si>
  <si>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</si>
  <si>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</si>
  <si>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</si>
  <si>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</si>
  <si>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</si>
  <si>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</si>
  <si>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</si>
  <si>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</si>
  <si>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</si>
  <si>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</si>
  <si>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</si>
  <si>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</si>
  <si>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</si>
  <si>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</si>
  <si>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</si>
  <si>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</si>
  <si>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</si>
  <si>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</si>
  <si>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</si>
  <si>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</si>
  <si>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</si>
  <si>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</si>
  <si>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</si>
  <si>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</si>
  <si>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</si>
  <si>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</si>
  <si>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</si>
  <si>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</si>
  <si>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</si>
  <si>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</si>
  <si>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</si>
  <si>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</si>
  <si>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</si>
  <si>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</si>
  <si>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</si>
  <si>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</si>
  <si>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</si>
  <si>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</si>
  <si>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</si>
  <si>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</si>
  <si>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</si>
  <si>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</si>
  <si>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</si>
  <si>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</si>
  <si>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</si>
  <si>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</si>
  <si>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</si>
  <si>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</si>
  <si>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</si>
  <si>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</si>
  <si>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</si>
  <si>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</si>
  <si>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</si>
  <si>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</si>
  <si>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</si>
  <si>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</si>
  <si>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</si>
  <si>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</si>
  <si>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</si>
  <si>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</si>
  <si>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</si>
  <si>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</si>
  <si>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</si>
  <si>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</si>
  <si>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</si>
  <si>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</si>
  <si>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</si>
  <si>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</si>
  <si>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</si>
  <si>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</si>
  <si>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</si>
  <si>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</si>
  <si>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</si>
  <si>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</si>
  <si>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</si>
  <si>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</si>
  <si>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</si>
  <si>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</si>
  <si>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</si>
  <si>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</si>
  <si>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</si>
  <si>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</si>
  <si>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</si>
  <si>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</si>
  <si>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</si>
  <si>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</si>
  <si>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</si>
  <si>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</si>
  <si>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</si>
  <si>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</si>
  <si>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</si>
  <si>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</si>
  <si>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</si>
  <si>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</si>
  <si>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</si>
  <si>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</si>
  <si>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</si>
  <si>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</si>
  <si>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</si>
  <si>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</si>
  <si>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</si>
  <si>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</si>
  <si>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</si>
  <si>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</si>
  <si>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</si>
  <si>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</si>
  <si>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</si>
  <si>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</si>
  <si>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</si>
  <si>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</si>
  <si>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</si>
  <si>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</si>
  <si>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</si>
  <si>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</si>
  <si>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</si>
  <si>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</si>
  <si>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</si>
  <si>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</si>
  <si>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</si>
  <si>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</si>
  <si>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</si>
  <si>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</si>
  <si>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</si>
  <si>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</si>
  <si>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</si>
  <si>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</si>
  <si>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</si>
  <si>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</si>
  <si>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</si>
  <si>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</si>
  <si>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</si>
  <si>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</si>
  <si>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</si>
  <si>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</si>
  <si>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</si>
  <si>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</si>
  <si>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</si>
  <si>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</si>
  <si>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</si>
  <si>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</si>
  <si>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</si>
  <si>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</si>
  <si>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</si>
  <si>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</si>
  <si>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</si>
  <si>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</si>
  <si>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</si>
  <si>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</si>
  <si>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</si>
  <si>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</si>
  <si>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</si>
  <si>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</si>
  <si>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</si>
  <si>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</si>
  <si>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</si>
  <si>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</si>
  <si>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</si>
  <si>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</si>
  <si>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</si>
  <si>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</si>
  <si>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</si>
  <si>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</si>
  <si>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</si>
  <si>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</si>
  <si>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</si>
  <si>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</si>
  <si>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</si>
  <si>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</si>
  <si>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</si>
  <si>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</si>
  <si>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</si>
  <si>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</si>
  <si>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</si>
  <si>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</si>
  <si>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</si>
  <si>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</si>
  <si>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</si>
  <si>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</si>
  <si>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</si>
  <si>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</si>
  <si>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</si>
  <si>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</si>
  <si>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</si>
  <si>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</si>
  <si>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</si>
  <si>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</si>
  <si>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</si>
  <si>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</si>
  <si>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</si>
  <si>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</si>
  <si>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</si>
  <si>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</si>
  <si>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</si>
  <si>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</si>
  <si>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</si>
  <si>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</si>
  <si>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</si>
  <si>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</si>
  <si>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</si>
  <si>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</si>
  <si>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</si>
  <si>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</si>
  <si>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</si>
  <si>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</si>
  <si>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</si>
  <si>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</si>
  <si>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</si>
  <si>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</si>
  <si>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</si>
  <si>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</si>
  <si>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</si>
  <si>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</si>
  <si>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</si>
  <si>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</si>
  <si>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</si>
  <si>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</si>
  <si>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</si>
  <si>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</si>
  <si>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</si>
  <si>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</si>
  <si>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</si>
  <si>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</si>
  <si>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</si>
  <si>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</si>
  <si>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</si>
  <si>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</si>
  <si>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</si>
  <si>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</si>
  <si>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</si>
  <si>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</si>
  <si>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</si>
  <si>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</si>
  <si>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</si>
  <si>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</si>
  <si>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</si>
  <si>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</si>
  <si>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</si>
  <si>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</si>
  <si>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</si>
  <si>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</si>
  <si>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</si>
  <si>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</si>
  <si>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</si>
  <si>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</si>
  <si>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</si>
  <si>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</si>
  <si>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</si>
  <si>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</si>
  <si>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</si>
  <si>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</si>
  <si>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</si>
  <si>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</si>
  <si>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</si>
  <si>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</si>
  <si>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</si>
  <si>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</si>
  <si>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</si>
  <si>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</si>
  <si>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</si>
  <si>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</si>
  <si>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</si>
  <si>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</si>
  <si>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</si>
  <si>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</si>
  <si>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</si>
  <si>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</si>
  <si>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</si>
  <si>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</si>
  <si>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</si>
  <si>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</si>
  <si>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</si>
  <si>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</si>
  <si>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</si>
  <si>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</si>
  <si>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</si>
  <si>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</si>
  <si>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</si>
  <si>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</si>
  <si>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</si>
  <si>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</si>
  <si>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</si>
  <si>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</si>
  <si>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</si>
  <si>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</si>
  <si>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</si>
  <si>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</si>
  <si>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</si>
  <si>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</si>
  <si>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</si>
  <si>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</si>
  <si>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</si>
  <si>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</si>
  <si>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</si>
  <si>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</si>
  <si>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</si>
  <si>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</si>
  <si>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</si>
  <si>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</si>
  <si>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</si>
  <si>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</si>
  <si>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</si>
  <si>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</si>
  <si>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</si>
  <si>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</si>
  <si>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</si>
  <si>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</si>
  <si>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</si>
  <si>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</si>
  <si>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</si>
  <si>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</si>
  <si>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</si>
  <si>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</si>
  <si>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</si>
  <si>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</si>
  <si>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</si>
  <si>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</si>
  <si>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</si>
  <si>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</si>
  <si>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</si>
  <si>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</si>
  <si>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</si>
  <si>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</si>
  <si>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</si>
  <si>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</si>
  <si>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</si>
  <si>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</si>
  <si>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</si>
  <si>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</si>
  <si>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</si>
  <si>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</si>
  <si>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</si>
  <si>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</si>
  <si>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</si>
  <si>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</si>
  <si>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</si>
  <si>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</si>
  <si>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</si>
  <si>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</si>
  <si>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</si>
  <si>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</si>
  <si>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</si>
  <si>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</si>
  <si>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</si>
  <si>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</si>
  <si>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</si>
  <si>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</si>
  <si>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</si>
  <si>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</si>
  <si>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</si>
  <si>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</si>
  <si>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</si>
  <si>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</si>
  <si>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</si>
  <si>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</si>
  <si>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</si>
  <si>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</si>
  <si>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</si>
  <si>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</si>
  <si>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</si>
  <si>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</si>
  <si>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</si>
  <si>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</si>
  <si>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</si>
  <si>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</si>
  <si>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</si>
  <si>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</si>
  <si>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</si>
  <si>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</si>
  <si>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</si>
  <si>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</si>
  <si>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</si>
  <si>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</si>
  <si>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</si>
  <si>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</si>
  <si>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</si>
  <si>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</si>
  <si>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</si>
  <si>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</si>
  <si>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</si>
  <si>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</si>
  <si>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</si>
  <si>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</si>
  <si>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</si>
  <si>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</si>
  <si>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</si>
  <si>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</si>
  <si>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</si>
  <si>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</si>
  <si>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</si>
  <si>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</si>
  <si>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</si>
  <si>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</si>
  <si>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</si>
  <si>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</si>
  <si>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</si>
  <si>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</si>
  <si>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</si>
  <si>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</si>
  <si>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</si>
  <si>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</si>
  <si>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</si>
  <si>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</si>
  <si>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</si>
  <si>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</si>
  <si>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</si>
  <si>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</si>
  <si>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</si>
  <si>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</si>
  <si>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</si>
  <si>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</si>
  <si>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</si>
  <si>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</si>
  <si>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</si>
  <si>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</si>
  <si>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</si>
  <si>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</si>
  <si>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</si>
  <si>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</si>
  <si>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</si>
  <si>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</si>
  <si>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</si>
  <si>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</si>
  <si>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</si>
  <si>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</si>
  <si>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</si>
  <si>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</si>
  <si>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</si>
  <si>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</si>
  <si>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</si>
  <si>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</si>
  <si>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</si>
  <si>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</si>
  <si>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</si>
  <si>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</si>
  <si>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</si>
  <si>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</si>
  <si>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</si>
  <si>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</si>
  <si>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</si>
  <si>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</si>
  <si>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</si>
  <si>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</si>
  <si>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</si>
  <si>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</si>
  <si>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</si>
  <si>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</si>
  <si>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</si>
  <si>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</si>
  <si>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</si>
  <si>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</si>
  <si>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</si>
  <si>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</si>
  <si>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</si>
  <si>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</si>
  <si>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</si>
  <si>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</si>
  <si>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</si>
  <si>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</si>
  <si>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</si>
  <si>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</si>
  <si>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</si>
  <si>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</si>
  <si>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</si>
  <si>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</si>
  <si>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</si>
  <si>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</si>
  <si>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</si>
  <si>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</si>
  <si>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</si>
  <si>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</si>
  <si>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</si>
  <si>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</si>
  <si>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</si>
  <si>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</si>
  <si>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</si>
  <si>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</si>
  <si>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</si>
  <si>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</si>
  <si>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</si>
  <si>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</si>
  <si>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</si>
  <si>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</si>
  <si>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</si>
  <si>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</si>
  <si>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</si>
  <si>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</si>
  <si>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</si>
  <si>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</si>
  <si>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</si>
  <si>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</si>
  <si>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</si>
  <si>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</si>
  <si>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</si>
  <si>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</si>
  <si>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</si>
  <si>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</si>
  <si>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</si>
  <si>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</si>
  <si>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</si>
  <si>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</si>
  <si>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</si>
  <si>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</si>
  <si>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</si>
  <si>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</si>
  <si>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</si>
  <si>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</si>
  <si>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</si>
  <si>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</si>
  <si>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</si>
  <si>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</si>
  <si>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</si>
  <si>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</si>
  <si>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</si>
  <si>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</si>
  <si>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</si>
  <si>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</si>
  <si>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</si>
  <si>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</si>
  <si>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</si>
  <si>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</si>
  <si>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</si>
  <si>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</si>
  <si>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</si>
  <si>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</si>
  <si>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</si>
  <si>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</si>
  <si>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</si>
  <si>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</si>
  <si>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</si>
  <si>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</si>
  <si>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</si>
  <si>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</si>
  <si>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</si>
  <si>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</si>
  <si>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</si>
  <si>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</si>
  <si>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</si>
  <si>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</si>
  <si>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</si>
  <si>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</si>
  <si>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</si>
  <si>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</si>
  <si>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</si>
  <si>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</si>
  <si>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</si>
  <si>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</si>
  <si>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</si>
  <si>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</si>
  <si>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</si>
  <si>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</si>
  <si>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</si>
  <si>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</si>
  <si>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</si>
  <si>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</si>
  <si>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</si>
  <si>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</si>
  <si>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</si>
  <si>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</si>
  <si>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</si>
  <si>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</si>
  <si>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</si>
  <si>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</si>
  <si>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</si>
  <si>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</si>
  <si>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</si>
  <si>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</si>
  <si>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</si>
  <si>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</si>
  <si>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</si>
  <si>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</si>
  <si>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</si>
  <si>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</si>
  <si>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</si>
  <si>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</si>
  <si>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</si>
  <si>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</si>
  <si>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</si>
  <si>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</si>
  <si>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</si>
  <si>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</si>
  <si>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</si>
  <si>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</si>
  <si>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</si>
  <si>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</si>
  <si>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</si>
  <si>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</si>
  <si>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</si>
  <si>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</si>
  <si>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</si>
  <si>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</si>
  <si>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</si>
  <si>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</si>
  <si>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</si>
  <si>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</si>
  <si>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</si>
  <si>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</si>
  <si>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</si>
  <si>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</si>
  <si>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</si>
  <si>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</si>
  <si>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</si>
  <si>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</si>
  <si>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</si>
  <si>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</si>
  <si>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</si>
  <si>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</si>
  <si>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</si>
  <si>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</si>
  <si>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</si>
  <si>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</si>
  <si>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</si>
  <si>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</si>
  <si>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</si>
  <si>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</si>
  <si>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</si>
  <si>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</si>
  <si>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</si>
  <si>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</si>
  <si>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</si>
  <si>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</si>
  <si>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</si>
  <si>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</si>
  <si>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</si>
  <si>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</si>
  <si>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</si>
  <si>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</si>
  <si>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</si>
  <si>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</si>
  <si>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</si>
  <si>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</si>
  <si>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</si>
  <si>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</si>
  <si>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</si>
  <si>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</si>
  <si>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</si>
  <si>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</si>
  <si>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</si>
  <si>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</si>
  <si>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</si>
  <si>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</si>
  <si>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</si>
  <si>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</si>
  <si>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</si>
  <si>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</si>
  <si>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</si>
  <si>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</si>
  <si>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</si>
  <si>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</si>
  <si>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</si>
  <si>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</si>
  <si>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</si>
  <si>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</si>
  <si>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</si>
  <si>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</si>
  <si>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</si>
  <si>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</si>
  <si>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</si>
  <si>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</si>
  <si>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</si>
  <si>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</si>
  <si>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</si>
  <si>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</si>
  <si>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</si>
  <si>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</si>
  <si>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</si>
  <si>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</si>
  <si>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</si>
  <si>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</si>
  <si>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</si>
  <si>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</si>
  <si>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</si>
  <si>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</si>
  <si>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</si>
  <si>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</si>
  <si>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</si>
  <si>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</si>
  <si>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</si>
  <si>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</si>
  <si>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</si>
  <si>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</si>
  <si>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</si>
  <si>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</si>
  <si>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</si>
  <si>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</si>
  <si>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</si>
  <si>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</si>
  <si>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</si>
  <si>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</si>
  <si>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</si>
  <si>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</si>
  <si>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</si>
  <si>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</si>
  <si>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</si>
  <si>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</si>
  <si>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</si>
  <si>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</si>
  <si>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</si>
  <si>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</si>
  <si>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</si>
  <si>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</si>
  <si>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</si>
  <si>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</si>
  <si>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</si>
  <si>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</si>
  <si>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</si>
  <si>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</si>
  <si>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</si>
  <si>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</si>
  <si>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</si>
  <si>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</si>
  <si>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</si>
  <si>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</si>
  <si>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</si>
  <si>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</si>
  <si>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</si>
  <si>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</si>
  <si>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</si>
  <si>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</si>
  <si>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</si>
  <si>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</si>
  <si>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</si>
  <si>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</si>
  <si>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</si>
  <si>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</si>
  <si>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</si>
  <si>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</si>
  <si>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</si>
  <si>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</si>
  <si>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</si>
  <si>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</si>
  <si>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</si>
  <si>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</si>
  <si>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</si>
  <si>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</si>
  <si>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</si>
  <si>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</si>
  <si>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</si>
  <si>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</si>
  <si>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</si>
  <si>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</si>
  <si>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</si>
  <si>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</si>
  <si>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</si>
  <si>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</si>
  <si>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</si>
  <si>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</si>
  <si>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</si>
  <si>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</si>
  <si>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</si>
  <si>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</si>
  <si>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</si>
  <si>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</si>
  <si>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</si>
  <si>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</si>
  <si>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</si>
  <si>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</si>
  <si>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</si>
  <si>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</si>
  <si>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</si>
  <si>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</si>
  <si>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</si>
  <si>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</si>
  <si>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</si>
  <si>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</si>
  <si>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</si>
  <si>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</si>
  <si>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</si>
  <si>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</si>
  <si>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</si>
  <si>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</si>
  <si>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</si>
  <si>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</si>
  <si>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</si>
  <si>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</si>
  <si>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</si>
  <si>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</si>
  <si>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</si>
  <si>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</si>
  <si>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</si>
  <si>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</si>
  <si>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</si>
  <si>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</si>
  <si>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</si>
  <si>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</si>
  <si>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</si>
  <si>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</si>
  <si>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</si>
  <si>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</si>
  <si>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</si>
  <si>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</si>
  <si>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</si>
  <si>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</si>
  <si>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</si>
  <si>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</si>
  <si>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</si>
  <si>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</si>
  <si>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</si>
  <si>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</si>
  <si>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</si>
  <si>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</si>
  <si>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</si>
  <si>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</si>
  <si>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</si>
  <si>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</si>
  <si>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</si>
  <si>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</si>
  <si>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</si>
  <si>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</si>
  <si>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</si>
  <si>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</si>
  <si>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</si>
  <si>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</si>
  <si>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</si>
  <si>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</si>
  <si>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</si>
  <si>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</si>
  <si>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</si>
  <si>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</si>
  <si>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</si>
  <si>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</si>
  <si>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</si>
  <si>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</si>
  <si>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</si>
  <si>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</si>
  <si>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</si>
  <si>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</si>
  <si>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</si>
  <si>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</si>
  <si>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</si>
  <si>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</si>
  <si>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</si>
  <si>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</si>
  <si>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</si>
  <si>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</si>
  <si>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</si>
  <si>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</si>
  <si>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</si>
  <si>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</si>
  <si>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</si>
  <si>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</si>
  <si>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</si>
  <si>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</si>
  <si>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</si>
  <si>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</si>
  <si>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</si>
  <si>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</si>
  <si>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</si>
  <si>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</si>
  <si>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</si>
  <si>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</si>
  <si>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</si>
  <si>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</si>
  <si>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</si>
  <si>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</si>
  <si>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</si>
  <si>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</si>
  <si>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</si>
  <si>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</si>
  <si>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</si>
  <si>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</si>
  <si>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</si>
  <si>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</si>
  <si>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</si>
  <si>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</si>
  <si>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</si>
  <si>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</si>
  <si>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</si>
  <si>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</si>
  <si>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</si>
  <si>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</si>
  <si>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</si>
  <si>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</si>
  <si>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</si>
  <si>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</si>
  <si>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</si>
  <si>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</si>
  <si>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</si>
  <si>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</si>
  <si>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</si>
  <si>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</si>
  <si>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</si>
  <si>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</si>
  <si>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</si>
  <si>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</si>
  <si>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</si>
  <si>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</si>
  <si>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</si>
  <si>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</si>
  <si>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</si>
  <si>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</si>
  <si>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</si>
  <si>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</si>
  <si>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</si>
  <si>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</si>
  <si>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</si>
  <si>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</si>
  <si>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</si>
  <si>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</si>
  <si>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</si>
  <si>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</si>
  <si>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</si>
  <si>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</si>
  <si>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</si>
  <si>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</si>
  <si>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</si>
  <si>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</si>
  <si>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</si>
  <si>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</si>
  <si>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</si>
  <si>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</si>
  <si>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</si>
  <si>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</si>
  <si>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</si>
  <si>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</si>
  <si>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</si>
  <si>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</si>
  <si>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</si>
  <si>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</si>
  <si>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</si>
  <si>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</si>
  <si>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</si>
  <si>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</si>
  <si>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</si>
  <si>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</si>
  <si>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</si>
  <si>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</si>
  <si>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</si>
  <si>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</si>
  <si>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</si>
  <si>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</si>
  <si>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</si>
  <si>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</si>
  <si>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</si>
  <si>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</si>
  <si>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</si>
  <si>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</si>
  <si>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</si>
  <si>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</si>
  <si>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</si>
  <si>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</si>
  <si>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</si>
  <si>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</si>
  <si>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</si>
  <si>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</si>
  <si>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</si>
  <si>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</si>
  <si>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</si>
  <si>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</si>
  <si>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</si>
  <si>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</si>
  <si>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</si>
  <si>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</si>
  <si>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</si>
  <si>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</si>
  <si>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</si>
  <si>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</si>
  <si>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</si>
  <si>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</si>
  <si>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</si>
  <si>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</si>
  <si>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</si>
  <si>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</si>
  <si>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</si>
  <si>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</si>
  <si>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</si>
  <si>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</si>
  <si>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</si>
  <si>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</si>
  <si>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</si>
  <si>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</si>
  <si>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</si>
  <si>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</si>
  <si>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</si>
  <si>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</si>
  <si>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</si>
  <si>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</si>
  <si>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</si>
  <si>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</si>
  <si>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</si>
  <si>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</si>
  <si>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</si>
  <si>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</si>
  <si>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</si>
  <si>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</si>
  <si>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</si>
  <si>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</si>
  <si>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</si>
  <si>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</si>
  <si>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</si>
  <si>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</si>
  <si>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</si>
  <si>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</si>
  <si>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</si>
  <si>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</si>
  <si>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</si>
  <si>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</si>
  <si>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</si>
  <si>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</si>
  <si>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</si>
  <si>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</si>
  <si>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</si>
  <si>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</si>
  <si>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</si>
  <si>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</si>
  <si>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</si>
  <si>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</si>
  <si>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</si>
  <si>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</si>
  <si>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</si>
  <si>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</si>
  <si>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</si>
  <si>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</si>
  <si>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</si>
  <si>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</si>
  <si>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</si>
  <si>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</si>
  <si>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</si>
  <si>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</si>
  <si>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</si>
  <si>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</si>
  <si>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</si>
  <si>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</si>
  <si>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</si>
  <si>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</si>
  <si>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</si>
  <si>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</si>
  <si>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</si>
  <si>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</si>
  <si>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</si>
  <si>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</si>
  <si>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</si>
  <si>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</si>
  <si>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</si>
  <si>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</si>
  <si>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</si>
  <si>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</si>
  <si>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</si>
  <si>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</si>
  <si>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</si>
  <si>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</si>
  <si>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</si>
  <si>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</si>
  <si>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</si>
  <si>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</si>
  <si>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</si>
  <si>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</si>
  <si>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</si>
  <si>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</si>
  <si>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</si>
  <si>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</si>
  <si>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</si>
  <si>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</si>
  <si>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</si>
  <si>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</si>
  <si>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</si>
  <si>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</si>
  <si>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</si>
  <si>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</si>
  <si>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</si>
  <si>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</si>
  <si>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</si>
  <si>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</si>
  <si>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</si>
  <si>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</si>
  <si>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</si>
  <si>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</si>
  <si>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</si>
  <si>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</si>
  <si>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</si>
  <si>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</si>
  <si>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</si>
  <si>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</si>
  <si>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</si>
  <si>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</si>
  <si>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</si>
  <si>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</si>
  <si>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</si>
  <si>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</si>
  <si>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</si>
  <si>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</si>
  <si>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</si>
  <si>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</si>
  <si>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</si>
  <si>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</si>
  <si>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</si>
  <si>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</si>
  <si>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</si>
  <si>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</si>
  <si>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</si>
  <si>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</si>
  <si>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</si>
  <si>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</si>
  <si>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</si>
  <si>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</si>
  <si>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</si>
  <si>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</si>
  <si>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</si>
  <si>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</si>
  <si>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</si>
  <si>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</si>
  <si>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</si>
  <si>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</si>
  <si>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</si>
  <si>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</si>
  <si>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</si>
  <si>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</si>
  <si>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</si>
  <si>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</si>
  <si>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</si>
  <si>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</si>
  <si>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</si>
  <si>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</si>
  <si>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</si>
  <si>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</si>
  <si>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</si>
  <si>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</si>
  <si>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</si>
  <si>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</si>
  <si>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</si>
  <si>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</si>
  <si>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</si>
  <si>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</si>
  <si>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</si>
  <si>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</si>
  <si>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</si>
  <si>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</si>
  <si>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</si>
  <si>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</si>
  <si>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</si>
  <si>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</si>
  <si>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</si>
  <si>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</si>
  <si>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</si>
  <si>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</si>
  <si>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</si>
  <si>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</si>
  <si>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</si>
  <si>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</si>
  <si>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</si>
  <si>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</si>
  <si>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</si>
  <si>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</si>
  <si>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</si>
  <si>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</si>
  <si>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</si>
  <si>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</si>
  <si>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</si>
  <si>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</si>
  <si>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</si>
  <si>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</si>
  <si>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</si>
  <si>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</si>
  <si>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</si>
  <si>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</si>
  <si>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</si>
  <si>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</si>
  <si>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</si>
  <si>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</si>
  <si>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</si>
  <si>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</si>
  <si>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</si>
  <si>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</si>
  <si>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</si>
  <si>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</si>
  <si>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</si>
  <si>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</si>
  <si>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</si>
  <si>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</si>
  <si>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</si>
  <si>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</si>
  <si>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</si>
  <si>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</si>
  <si>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</si>
  <si>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</si>
  <si>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</si>
  <si>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</si>
  <si>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</si>
  <si>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</si>
  <si>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</si>
  <si>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</si>
  <si>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</si>
  <si>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</si>
  <si>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</si>
  <si>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</si>
  <si>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</si>
  <si>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</si>
  <si>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</si>
  <si>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</si>
  <si>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</si>
  <si>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</si>
  <si>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</si>
  <si>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</si>
  <si>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</si>
  <si>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</si>
  <si>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</si>
  <si>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</si>
  <si>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</si>
  <si>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</si>
  <si>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</si>
  <si>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</si>
  <si>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</si>
  <si>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</si>
  <si>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</si>
  <si>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</si>
  <si>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</si>
  <si>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</si>
  <si>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</si>
  <si>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</si>
  <si>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</si>
  <si>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</si>
  <si>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</si>
  <si>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</si>
  <si>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</si>
  <si>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</si>
  <si>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</si>
  <si>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</si>
  <si>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</si>
  <si>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</si>
  <si>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</si>
  <si>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</si>
  <si>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</si>
  <si>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</si>
  <si>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</si>
  <si>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</si>
  <si>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</si>
  <si>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</si>
  <si>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</si>
  <si>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</si>
  <si>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</si>
  <si>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</si>
  <si>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</si>
  <si>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</si>
  <si>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</si>
  <si>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</si>
  <si>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</si>
  <si>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</si>
  <si>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</si>
  <si>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</si>
  <si>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</si>
  <si>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</si>
  <si>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</si>
  <si>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</si>
  <si>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</si>
  <si>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</si>
  <si>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</si>
  <si>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</si>
  <si>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</si>
  <si>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</si>
  <si>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</si>
  <si>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</si>
  <si>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</si>
  <si>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</si>
  <si>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</si>
  <si>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</si>
  <si>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</si>
  <si>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</si>
  <si>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</si>
  <si>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</si>
  <si>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</si>
  <si>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</si>
  <si>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</si>
  <si>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</si>
  <si>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</si>
  <si>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</si>
  <si>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</si>
  <si>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</si>
  <si>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</si>
  <si>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</si>
  <si>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</si>
  <si>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</si>
  <si>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</si>
  <si>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</si>
  <si>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</si>
  <si>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</si>
  <si>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</si>
  <si>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</si>
  <si>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</si>
  <si>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</si>
  <si>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</si>
  <si>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</si>
  <si>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</si>
  <si>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</si>
  <si>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</si>
  <si>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</si>
  <si>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</si>
  <si>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</si>
  <si>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</si>
  <si>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</si>
  <si>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</si>
  <si>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</si>
  <si>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</si>
  <si>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</si>
  <si>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</si>
  <si>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</si>
  <si>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</si>
  <si>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</si>
  <si>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</si>
  <si>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</si>
  <si>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</si>
  <si>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</si>
  <si>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</si>
  <si>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</si>
  <si>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</si>
  <si>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</si>
  <si>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</si>
  <si>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</si>
  <si>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</si>
  <si>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</si>
  <si>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</si>
  <si>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</si>
  <si>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</si>
  <si>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</si>
  <si>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</si>
  <si>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</si>
  <si>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</si>
  <si>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</si>
  <si>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</si>
  <si>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</si>
  <si>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</si>
  <si>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</si>
  <si>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</si>
  <si>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</si>
  <si>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</si>
  <si>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</si>
  <si>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</si>
  <si>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</si>
  <si>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</si>
  <si>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</si>
  <si>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</si>
  <si>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</si>
  <si>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</si>
  <si>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</si>
  <si>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</si>
  <si>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</si>
  <si>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</si>
  <si>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</si>
  <si>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</si>
  <si>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</si>
  <si>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</si>
  <si>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</si>
  <si>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</si>
  <si>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</si>
  <si>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</si>
  <si>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</si>
  <si>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</si>
  <si>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</si>
  <si>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</si>
  <si>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</si>
  <si>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</si>
  <si>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</si>
  <si>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</si>
  <si>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</si>
  <si>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</si>
  <si>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</si>
  <si>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</si>
  <si>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</si>
  <si>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</si>
  <si>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</si>
  <si>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</si>
  <si>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</si>
  <si>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</si>
  <si>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</si>
  <si>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</si>
  <si>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</si>
  <si>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</si>
  <si>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</si>
  <si>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</si>
  <si>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</si>
  <si>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</si>
  <si>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</si>
  <si>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</si>
  <si>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</si>
  <si>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</si>
  <si>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</si>
  <si>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</si>
  <si>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</si>
  <si>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</si>
  <si>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</si>
  <si>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</si>
  <si>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</si>
  <si>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</si>
  <si>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</si>
  <si>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</si>
  <si>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</si>
  <si>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</si>
  <si>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</si>
  <si>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</si>
  <si>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</si>
  <si>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</si>
  <si>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</si>
  <si>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</si>
  <si>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</si>
  <si>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</si>
  <si>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</si>
  <si>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</si>
  <si>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</si>
  <si>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</si>
  <si>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</si>
  <si>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</si>
  <si>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</si>
  <si>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</si>
  <si>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</si>
  <si>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</si>
  <si>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</si>
  <si>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</si>
  <si>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</si>
  <si>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</si>
  <si>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</si>
  <si>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</si>
  <si>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</si>
  <si>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</si>
  <si>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</si>
  <si>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</si>
  <si>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</si>
  <si>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</si>
  <si>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</si>
  <si>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</si>
  <si>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</si>
  <si>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</si>
  <si>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</si>
  <si>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</si>
  <si>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</si>
  <si>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</si>
  <si>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</si>
  <si>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</si>
  <si>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</si>
  <si>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</si>
  <si>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</si>
  <si>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</si>
  <si>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</si>
  <si>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</si>
  <si>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</si>
  <si>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</si>
  <si>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</si>
  <si>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</si>
  <si>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</si>
  <si>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</si>
  <si>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</si>
  <si>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</si>
  <si>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</si>
  <si>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</si>
  <si>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</si>
  <si>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</si>
  <si>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</si>
  <si>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</si>
  <si>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</si>
  <si>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</si>
  <si>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</si>
  <si>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</si>
  <si>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</si>
  <si>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</si>
  <si>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</si>
  <si>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</si>
  <si>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</si>
  <si>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</si>
  <si>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</si>
  <si>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</si>
  <si>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</si>
  <si>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</si>
  <si>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</si>
  <si>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</si>
  <si>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</si>
  <si>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</si>
  <si>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</si>
  <si>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</si>
  <si>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</si>
  <si>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</si>
  <si>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</si>
  <si>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</si>
  <si>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</si>
  <si>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</si>
  <si>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</si>
  <si>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</si>
  <si>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</si>
  <si>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</si>
  <si>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</si>
  <si>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</si>
  <si>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</si>
  <si>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</si>
  <si>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</si>
  <si>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</si>
  <si>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</si>
  <si>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</si>
  <si>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</si>
  <si>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</si>
  <si>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</si>
  <si>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</si>
  <si>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</si>
  <si>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</si>
  <si>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</si>
  <si>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</si>
  <si>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</si>
  <si>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</si>
  <si>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</si>
  <si>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</si>
  <si>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</si>
  <si>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</si>
  <si>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</si>
  <si>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</si>
  <si>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</si>
  <si>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</si>
  <si>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</si>
  <si>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</si>
  <si>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</si>
  <si>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</si>
  <si>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</si>
  <si>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</si>
  <si>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</si>
  <si>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</si>
  <si>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</si>
  <si>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</si>
  <si>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</si>
  <si>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</si>
  <si>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</si>
  <si>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</si>
  <si>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</si>
  <si>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</si>
  <si>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</si>
  <si>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</si>
  <si>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</si>
  <si>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</si>
  <si>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</si>
  <si>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</si>
  <si>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</si>
  <si>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</si>
  <si>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</si>
  <si>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</si>
  <si>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</si>
  <si>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</si>
  <si>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</si>
  <si>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</si>
  <si>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</si>
  <si>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</si>
  <si>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</si>
  <si>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</si>
  <si>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</si>
  <si>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</si>
  <si>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</si>
  <si>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</si>
  <si>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</si>
  <si>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</si>
  <si>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</si>
  <si>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</si>
  <si>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</si>
  <si>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</si>
  <si>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</si>
  <si>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</si>
  <si>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</si>
  <si>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</si>
  <si>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</si>
  <si>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</si>
  <si>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</si>
  <si>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</si>
  <si>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</si>
  <si>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</si>
  <si>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</si>
  <si>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</si>
  <si>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</si>
  <si>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</si>
  <si>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</si>
  <si>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</si>
  <si>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</si>
  <si>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</si>
  <si>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</si>
  <si>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</si>
  <si>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</si>
  <si>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</si>
  <si>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</si>
  <si>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</si>
  <si>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</si>
  <si>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</si>
  <si>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</si>
  <si>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</si>
  <si>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</si>
  <si>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</si>
  <si>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</si>
  <si>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</si>
  <si>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</si>
  <si>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</si>
  <si>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</si>
  <si>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</si>
  <si>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</si>
  <si>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</si>
  <si>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</si>
  <si>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</si>
  <si>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</si>
  <si>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</si>
  <si>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</si>
  <si>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</si>
  <si>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</si>
  <si>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</si>
  <si>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</si>
  <si>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</si>
  <si>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</si>
  <si>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</si>
  <si>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</si>
  <si>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</si>
  <si>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</si>
  <si>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</si>
  <si>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</si>
  <si>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</si>
  <si>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</si>
  <si>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</si>
  <si>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</si>
  <si>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</si>
  <si>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</si>
  <si>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</si>
  <si>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</si>
  <si>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</si>
  <si>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</si>
  <si>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</si>
  <si>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</si>
  <si>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</si>
  <si>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</si>
  <si>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</si>
  <si>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</si>
  <si>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</si>
  <si>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</si>
  <si>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</si>
  <si>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</si>
  <si>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</si>
  <si>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</si>
  <si>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</si>
  <si>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</si>
  <si>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</si>
  <si>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</si>
  <si>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</si>
  <si>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</si>
  <si>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</si>
  <si>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</si>
  <si>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</si>
  <si>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</si>
  <si>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</si>
  <si>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</si>
  <si>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</si>
  <si>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</si>
  <si>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</si>
  <si>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</si>
  <si>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</si>
  <si>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</si>
  <si>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</si>
  <si>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</si>
  <si>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</si>
  <si>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</si>
  <si>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</si>
  <si>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</si>
  <si>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</si>
  <si>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</si>
  <si>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</si>
  <si>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</si>
  <si>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</si>
  <si>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</si>
  <si>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</si>
  <si>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</si>
  <si>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</si>
  <si>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</si>
  <si>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</si>
  <si>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</si>
  <si>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</si>
  <si>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</si>
  <si>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</si>
  <si>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</si>
  <si>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</si>
  <si>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</si>
  <si>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</si>
  <si>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</si>
  <si>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</si>
  <si>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</si>
  <si>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</si>
  <si>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</si>
  <si>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</si>
  <si>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</si>
  <si>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</si>
  <si>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</si>
  <si>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</si>
  <si>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</si>
  <si>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</si>
  <si>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</si>
  <si>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</si>
  <si>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</si>
  <si>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</si>
  <si>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</si>
  <si>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</si>
  <si>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</si>
  <si>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</si>
  <si>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</si>
  <si>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</si>
  <si>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</si>
  <si>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</si>
  <si>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</si>
  <si>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</si>
  <si>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</si>
  <si>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</si>
  <si>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</si>
  <si>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</si>
  <si>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</si>
  <si>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</si>
  <si>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</si>
  <si>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</si>
  <si>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</si>
  <si>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</si>
  <si>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</si>
  <si>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</si>
  <si>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</si>
  <si>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</si>
  <si>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</si>
  <si>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</si>
  <si>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</si>
  <si>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</si>
  <si>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</si>
  <si>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</si>
  <si>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</si>
  <si>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</si>
  <si>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</si>
  <si>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</si>
  <si>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</si>
  <si>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</si>
  <si>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</si>
  <si>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</si>
  <si>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</si>
  <si>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</si>
  <si>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</si>
  <si>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</si>
  <si>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</si>
  <si>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</si>
  <si>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</si>
  <si>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</si>
  <si>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</si>
  <si>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</si>
  <si>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</si>
  <si>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</si>
  <si>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</si>
  <si>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</si>
  <si>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</si>
  <si>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</si>
  <si>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</si>
  <si>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</si>
  <si>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</si>
  <si>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</si>
  <si>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</si>
  <si>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</si>
  <si>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</si>
  <si>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</si>
  <si>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</si>
  <si>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</si>
  <si>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</si>
  <si>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</si>
  <si>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</si>
  <si>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</si>
  <si>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</si>
  <si>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</si>
  <si>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</si>
  <si>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</si>
  <si>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</si>
  <si>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</si>
  <si>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</si>
  <si>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</si>
  <si>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</si>
  <si>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</si>
  <si>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</si>
  <si>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</si>
  <si>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</si>
  <si>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</si>
  <si>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</si>
  <si>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</si>
  <si>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</si>
  <si>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</si>
  <si>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</si>
  <si>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</si>
  <si>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</si>
  <si>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</si>
  <si>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</si>
  <si>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</si>
  <si>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</si>
  <si>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</si>
  <si>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</si>
  <si>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</si>
  <si>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</si>
  <si>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</si>
  <si>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</si>
  <si>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</si>
  <si>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</si>
  <si>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</si>
  <si>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</si>
  <si>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</si>
  <si>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</si>
  <si>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</si>
  <si>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</si>
  <si>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</si>
  <si>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</si>
  <si>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</si>
  <si>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</si>
  <si>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</si>
  <si>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</si>
  <si>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</si>
  <si>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</si>
  <si>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</si>
  <si>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</si>
  <si>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</si>
  <si>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</si>
  <si>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</si>
  <si>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</si>
  <si>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</si>
  <si>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</si>
  <si>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</si>
  <si>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</si>
  <si>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</si>
  <si>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</si>
  <si>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</si>
  <si>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</si>
  <si>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</si>
  <si>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</si>
  <si>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</si>
  <si>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</si>
  <si>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</si>
  <si>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</si>
  <si>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</si>
  <si>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</si>
  <si>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</si>
  <si>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</si>
  <si>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</si>
  <si>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</si>
  <si>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</si>
  <si>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</si>
  <si>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</si>
  <si>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</si>
  <si>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</si>
  <si>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</si>
  <si>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</si>
  <si>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</si>
  <si>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</si>
  <si>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</si>
  <si>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</si>
  <si>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</si>
  <si>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</si>
  <si>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</si>
  <si>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</si>
  <si>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</si>
  <si>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</si>
  <si>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</si>
  <si>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</si>
  <si>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</si>
  <si>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</si>
  <si>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</si>
  <si>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</si>
  <si>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</si>
  <si>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</si>
  <si>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</si>
  <si>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</si>
  <si>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</si>
  <si>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</si>
  <si>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</si>
  <si>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</si>
  <si>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</si>
  <si>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</si>
  <si>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</si>
  <si>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</si>
  <si>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</si>
  <si>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</si>
  <si>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</si>
  <si>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</si>
  <si>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</si>
  <si>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</si>
  <si>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</si>
  <si>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</si>
  <si>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</si>
  <si>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</si>
  <si>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</si>
  <si>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</si>
  <si>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</si>
  <si>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</si>
  <si>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</si>
  <si>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</si>
  <si>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</si>
  <si>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</si>
  <si>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</si>
  <si>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</si>
  <si>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</si>
  <si>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</si>
  <si>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</si>
  <si>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</si>
  <si>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</si>
  <si>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</si>
  <si>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</si>
  <si>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</si>
  <si>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</si>
  <si>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</si>
  <si>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</si>
  <si>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</si>
  <si>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</si>
  <si>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</si>
  <si>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</si>
  <si>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</si>
  <si>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</si>
  <si>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</si>
  <si>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</si>
  <si>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</si>
  <si>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</si>
  <si>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</si>
  <si>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</si>
  <si>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</si>
  <si>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</si>
  <si>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</si>
  <si>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</si>
  <si>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</si>
  <si>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</si>
  <si>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</si>
  <si>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</si>
  <si>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</si>
  <si>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</si>
  <si>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</si>
  <si>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</si>
  <si>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</si>
  <si>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</si>
  <si>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</si>
  <si>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</si>
  <si>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</si>
  <si>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</si>
  <si>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</si>
  <si>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</si>
  <si>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</si>
  <si>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</si>
  <si>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</si>
  <si>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</si>
  <si>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</si>
  <si>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</si>
  <si>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</si>
  <si>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</si>
  <si>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</si>
  <si>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</si>
  <si>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</si>
  <si>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</si>
  <si>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</si>
  <si>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</si>
  <si>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</si>
  <si>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</si>
  <si>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</si>
  <si>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</si>
  <si>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</si>
  <si>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</si>
  <si>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</si>
  <si>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</si>
  <si>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</si>
  <si>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</si>
  <si>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</si>
  <si>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</si>
  <si>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</si>
  <si>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</si>
  <si>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</si>
  <si>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</si>
  <si>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</si>
  <si>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</si>
  <si>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</si>
  <si>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</si>
  <si>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</si>
  <si>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</si>
  <si>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</si>
  <si>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</si>
  <si>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</si>
  <si>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</si>
  <si>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</si>
  <si>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</si>
  <si>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</si>
  <si>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</si>
  <si>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</si>
  <si>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</si>
  <si>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</si>
  <si>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</si>
  <si>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</si>
  <si>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</si>
  <si>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</si>
  <si>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</si>
  <si>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</si>
  <si>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</si>
  <si>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</si>
  <si>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</si>
  <si>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</si>
  <si>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</si>
  <si>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</si>
  <si>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</si>
  <si>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</si>
  <si>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</si>
  <si>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</si>
  <si>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</si>
  <si>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</si>
  <si>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</si>
  <si>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</si>
  <si>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</si>
  <si>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</si>
  <si>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</si>
  <si>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</si>
  <si>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</si>
  <si>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</si>
  <si>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</si>
  <si>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</si>
  <si>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</si>
  <si>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</si>
  <si>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</si>
  <si>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</si>
  <si>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</si>
  <si>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</si>
  <si>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</si>
  <si>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</si>
  <si>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</si>
  <si>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</si>
  <si>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</si>
  <si>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</si>
  <si>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</si>
  <si>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</si>
  <si>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</si>
  <si>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</si>
  <si>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</si>
  <si>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</si>
  <si>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</si>
  <si>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</si>
  <si>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</si>
  <si>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</si>
  <si>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</si>
  <si>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</si>
  <si>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</si>
  <si>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</si>
  <si>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</si>
  <si>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</si>
  <si>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</si>
  <si>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</si>
  <si>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</si>
  <si>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</si>
  <si>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</si>
  <si>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</si>
  <si>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</si>
  <si>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</si>
  <si>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</si>
  <si>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</si>
  <si>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</si>
  <si>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</si>
  <si>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</si>
  <si>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</si>
  <si>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</si>
  <si>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</si>
  <si>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</si>
  <si>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</si>
  <si>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</si>
  <si>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</si>
  <si>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</si>
  <si>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</si>
  <si>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</si>
  <si>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</si>
  <si>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</si>
  <si>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</si>
  <si>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</si>
  <si>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</si>
  <si>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</si>
  <si>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</si>
  <si>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</si>
  <si>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</si>
  <si>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</si>
  <si>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</si>
  <si>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</si>
  <si>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</si>
  <si>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</si>
  <si>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</si>
  <si>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</si>
  <si>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</si>
  <si>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</si>
  <si>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</si>
  <si>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</si>
  <si>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</si>
  <si>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</si>
  <si>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</si>
  <si>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</si>
  <si>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</si>
  <si>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</si>
  <si>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</si>
  <si>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</si>
  <si>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</si>
  <si>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</si>
  <si>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</si>
  <si>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</si>
  <si>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</si>
  <si>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</si>
  <si>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</si>
  <si>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</si>
  <si>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</si>
  <si>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</si>
  <si>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</si>
  <si>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</si>
  <si>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</si>
  <si>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</si>
  <si>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</si>
  <si>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</si>
  <si>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</si>
  <si>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</si>
  <si>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</si>
  <si>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</si>
  <si>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</si>
  <si>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</si>
  <si>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</si>
  <si>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</si>
  <si>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</si>
  <si>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</si>
  <si>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</si>
  <si>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</si>
  <si>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</si>
  <si>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</si>
  <si>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</si>
  <si>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</si>
  <si>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</si>
  <si>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</si>
  <si>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</si>
  <si>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</si>
  <si>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</si>
  <si>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</si>
  <si>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</si>
  <si>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</si>
  <si>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</si>
  <si>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</si>
  <si>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</si>
  <si>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</si>
  <si>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</si>
  <si>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</si>
  <si>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</si>
  <si>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</si>
  <si>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</si>
  <si>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</si>
  <si>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</si>
  <si>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</si>
  <si>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</si>
  <si>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</si>
  <si>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</si>
  <si>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</si>
  <si>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</si>
  <si>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</si>
  <si>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</si>
  <si>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</si>
  <si>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</si>
  <si>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</si>
  <si>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</si>
  <si>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</si>
  <si>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</si>
  <si>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</si>
  <si>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</si>
  <si>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</si>
  <si>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</si>
  <si>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</si>
  <si>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</si>
  <si>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</si>
  <si>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</si>
  <si>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</si>
  <si>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</si>
  <si>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</si>
  <si>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</si>
  <si>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</si>
  <si>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</si>
  <si>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</si>
  <si>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</si>
  <si>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</si>
  <si>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</si>
  <si>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</si>
  <si>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</si>
  <si>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</si>
  <si>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</si>
  <si>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</si>
  <si>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</si>
  <si>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</si>
  <si>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</si>
  <si>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</si>
  <si>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</si>
  <si>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</si>
  <si>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</si>
  <si>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</si>
  <si>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</si>
  <si>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</si>
  <si>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</si>
  <si>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</si>
  <si>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</si>
  <si>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</si>
  <si>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</si>
  <si>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</si>
  <si>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</si>
  <si>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</si>
  <si>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</si>
  <si>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</si>
  <si>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</si>
  <si>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</si>
  <si>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</si>
  <si>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</si>
  <si>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</si>
  <si>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</si>
  <si>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</si>
  <si>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</si>
  <si>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</si>
  <si>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</si>
  <si>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</si>
  <si>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</si>
  <si>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</si>
  <si>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</si>
  <si>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</si>
  <si>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</si>
  <si>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</si>
  <si>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</si>
  <si>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</si>
  <si>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</si>
  <si>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</si>
  <si>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</si>
  <si>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</si>
  <si>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</si>
  <si>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</si>
  <si>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</si>
  <si>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</si>
  <si>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</si>
  <si>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</si>
  <si>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</si>
  <si>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</si>
  <si>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</si>
  <si>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</si>
  <si>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</si>
  <si>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</si>
  <si>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</si>
  <si>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</si>
  <si>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</si>
  <si>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</si>
  <si>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</si>
  <si>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</si>
  <si>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</si>
  <si>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</si>
  <si>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</si>
  <si>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</si>
  <si>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</si>
  <si>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</si>
  <si>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</si>
  <si>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</si>
  <si>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</si>
  <si>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</si>
  <si>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</si>
  <si>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</si>
  <si>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</si>
  <si>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</si>
  <si>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</si>
  <si>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</si>
  <si>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</si>
  <si>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</si>
  <si>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</si>
  <si>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</si>
  <si>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</si>
  <si>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</si>
  <si>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</si>
  <si>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</si>
  <si>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</si>
  <si>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</si>
  <si>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</si>
  <si>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</si>
  <si>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</si>
  <si>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</si>
  <si>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</si>
  <si>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</si>
  <si>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</si>
  <si>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</si>
  <si>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</si>
  <si>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</si>
  <si>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</si>
  <si>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</si>
  <si>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</si>
  <si>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</si>
  <si>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</si>
  <si>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</si>
  <si>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</si>
  <si>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</si>
  <si>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</si>
  <si>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</si>
  <si>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</si>
  <si>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</si>
  <si>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</si>
  <si>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</si>
  <si>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</si>
  <si>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</si>
  <si>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</si>
  <si>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</si>
  <si>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</si>
  <si>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</si>
  <si>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</si>
  <si>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</si>
  <si>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</si>
  <si>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</si>
  <si>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</si>
  <si>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</si>
  <si>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</si>
  <si>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</si>
  <si>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</si>
  <si>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</si>
  <si>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</si>
  <si>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</si>
  <si>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</si>
  <si>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</si>
  <si>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</si>
  <si>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</si>
  <si>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</si>
  <si>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</si>
  <si>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</si>
  <si>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</si>
  <si>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</si>
  <si>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</si>
  <si>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</si>
  <si>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</si>
  <si>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</si>
  <si>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</si>
  <si>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</si>
  <si>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</si>
  <si>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</si>
  <si>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</si>
  <si>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</si>
  <si>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</si>
  <si>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</si>
  <si>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</si>
  <si>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</si>
  <si>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</si>
  <si>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</si>
  <si>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</si>
  <si>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</si>
  <si>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</si>
  <si>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</si>
  <si>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</si>
  <si>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</si>
  <si>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</si>
  <si>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</si>
  <si>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</si>
  <si>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</si>
  <si>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</si>
  <si>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</si>
  <si>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</si>
  <si>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</si>
  <si>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</si>
  <si>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</si>
  <si>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</si>
  <si>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</si>
  <si>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</si>
  <si>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</si>
  <si>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</si>
  <si>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</si>
  <si>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</si>
  <si>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</si>
  <si>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</si>
  <si>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</si>
  <si>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</si>
  <si>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</si>
  <si>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</si>
  <si>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</si>
  <si>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</si>
  <si>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</si>
  <si>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</si>
  <si>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</si>
  <si>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</si>
  <si>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</si>
  <si>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</si>
  <si>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</si>
  <si>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</si>
  <si>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</si>
  <si>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</si>
  <si>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</si>
  <si>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</si>
  <si>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</si>
  <si>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</si>
  <si>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</si>
  <si>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</si>
  <si>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</si>
  <si>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</si>
  <si>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</si>
  <si>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</si>
  <si>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</si>
  <si>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</si>
  <si>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</si>
  <si>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</si>
  <si>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</si>
  <si>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</si>
  <si>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</si>
  <si>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</si>
  <si>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</si>
  <si>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</si>
  <si>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</si>
  <si>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</si>
  <si>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</si>
  <si>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</si>
  <si>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</si>
  <si>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</si>
  <si>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</si>
  <si>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</si>
  <si>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</si>
  <si>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</si>
  <si>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</si>
  <si>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</si>
  <si>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</si>
  <si>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</si>
  <si>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</si>
  <si>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</si>
  <si>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</si>
  <si>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</si>
  <si>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</si>
  <si>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</si>
  <si>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</si>
  <si>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</si>
  <si>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</si>
  <si>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</si>
  <si>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</si>
  <si>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</si>
  <si>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</si>
  <si>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</si>
  <si>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</si>
  <si>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</si>
  <si>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</si>
  <si>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</si>
  <si>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</si>
  <si>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</si>
  <si>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</si>
  <si>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</si>
  <si>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</si>
  <si>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</si>
  <si>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</si>
  <si>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</si>
  <si>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</si>
  <si>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</si>
  <si>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</si>
  <si>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</si>
  <si>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</si>
  <si>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</si>
  <si>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</si>
  <si>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</si>
  <si>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</si>
  <si>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</si>
  <si>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</si>
  <si>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</si>
  <si>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</si>
  <si>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</si>
  <si>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</si>
  <si>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</si>
  <si>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</si>
  <si>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</si>
  <si>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</si>
  <si>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</si>
  <si>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</si>
  <si>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</si>
  <si>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</si>
  <si>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</si>
  <si>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</si>
  <si>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</si>
  <si>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</si>
  <si>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</si>
  <si>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</si>
  <si>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</si>
  <si>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</si>
  <si>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</si>
  <si>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</si>
  <si>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</si>
  <si>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</si>
  <si>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</si>
  <si>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</si>
  <si>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</si>
  <si>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</si>
  <si>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</si>
  <si>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</si>
  <si>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</si>
  <si>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</si>
  <si>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</si>
  <si>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</si>
  <si>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</si>
  <si>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</si>
  <si>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</si>
  <si>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</si>
  <si>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</si>
  <si>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</si>
  <si>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</si>
  <si>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</si>
  <si>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</si>
  <si>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</si>
  <si>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</si>
  <si>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</si>
  <si>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</si>
  <si>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</si>
  <si>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</si>
  <si>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</si>
  <si>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</si>
  <si>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</si>
  <si>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</si>
  <si>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</si>
  <si>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</si>
  <si>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</si>
  <si>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</si>
  <si>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</si>
  <si>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</si>
  <si>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</si>
  <si>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</si>
  <si>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</si>
  <si>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</si>
  <si>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</si>
  <si>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</si>
  <si>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</si>
  <si>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</si>
  <si>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</si>
  <si>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</si>
  <si>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</si>
  <si>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</si>
  <si>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</si>
  <si>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</si>
  <si>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</si>
  <si>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</si>
  <si>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</si>
  <si>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</si>
  <si>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</si>
  <si>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</si>
  <si>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</si>
  <si>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</si>
  <si>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</si>
  <si>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</si>
  <si>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</si>
  <si>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</si>
  <si>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</si>
  <si>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</si>
  <si>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</si>
  <si>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</si>
  <si>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</si>
  <si>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</si>
  <si>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</si>
  <si>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</si>
  <si>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</si>
  <si>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</si>
  <si>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</si>
  <si>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</si>
  <si>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</si>
  <si>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</si>
  <si>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</si>
  <si>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</si>
  <si>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</si>
  <si>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</si>
  <si>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</si>
  <si>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</si>
  <si>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</si>
  <si>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</si>
  <si>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</si>
  <si>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</si>
  <si>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</si>
  <si>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</si>
  <si>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</si>
  <si>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</si>
  <si>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</si>
  <si>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</si>
  <si>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</si>
  <si>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</si>
  <si>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</si>
  <si>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</si>
  <si>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</si>
  <si>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</si>
  <si>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</si>
  <si>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</si>
  <si>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</si>
  <si>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</si>
  <si>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</si>
  <si>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</si>
  <si>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</si>
  <si>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</si>
  <si>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</si>
  <si>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</si>
  <si>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</si>
  <si>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</si>
  <si>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</si>
  <si>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</si>
  <si>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</si>
  <si>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</si>
  <si>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</si>
  <si>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</si>
  <si>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</si>
  <si>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</si>
  <si>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</si>
  <si>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</si>
  <si>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</si>
  <si>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</si>
  <si>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</si>
  <si>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</si>
  <si>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</si>
  <si>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</si>
  <si>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</si>
  <si>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</si>
  <si>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</si>
  <si>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</si>
  <si>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</si>
  <si>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</si>
  <si>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</si>
  <si>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</si>
  <si>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</si>
  <si>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</si>
  <si>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</si>
  <si>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</si>
  <si>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</si>
  <si>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</si>
  <si>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</si>
  <si>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</si>
  <si>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</si>
  <si>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</si>
  <si>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</si>
  <si>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</si>
  <si>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</si>
  <si>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</si>
  <si>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</si>
  <si>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</si>
  <si>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</si>
  <si>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</si>
  <si>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</si>
  <si>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</si>
  <si>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</si>
  <si>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</si>
  <si>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</si>
  <si>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</si>
  <si>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</si>
  <si>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</si>
  <si>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</si>
  <si>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</si>
  <si>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</si>
  <si>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</si>
  <si>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</si>
  <si>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</si>
  <si>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</si>
  <si>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</si>
  <si>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</si>
  <si>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</si>
  <si>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</si>
  <si>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</si>
  <si>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</si>
  <si>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</si>
  <si>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</si>
  <si>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</si>
  <si>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</si>
  <si>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</si>
  <si>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</si>
  <si>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</si>
  <si>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</si>
  <si>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</si>
  <si>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</si>
  <si>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</si>
  <si>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</si>
  <si>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</si>
  <si>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</si>
  <si>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</si>
  <si>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</si>
  <si>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</si>
  <si>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</si>
  <si>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</si>
  <si>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</si>
  <si>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</si>
  <si>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</si>
  <si>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</si>
  <si>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</si>
  <si>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</si>
  <si>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</si>
  <si>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</si>
  <si>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</si>
  <si>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</si>
  <si>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</si>
  <si>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</si>
  <si>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</si>
  <si>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</si>
  <si>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</si>
  <si>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</si>
  <si>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</si>
  <si>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</si>
  <si>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</si>
  <si>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</si>
  <si>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</si>
  <si>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</si>
  <si>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</si>
  <si>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</si>
  <si>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</si>
  <si>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</si>
  <si>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</si>
  <si>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</si>
  <si>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</si>
  <si>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</si>
  <si>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</si>
  <si>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</si>
  <si>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</si>
  <si>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</si>
  <si>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</si>
  <si>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</si>
  <si>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</si>
  <si>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</si>
  <si>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</si>
  <si>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</si>
  <si>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</si>
  <si>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</si>
  <si>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</si>
  <si>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</si>
  <si>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</si>
  <si>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</si>
  <si>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</si>
  <si>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</si>
  <si>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</si>
  <si>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</si>
  <si>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</si>
  <si>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</si>
  <si>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</si>
  <si>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</si>
  <si>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</si>
  <si>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</si>
  <si>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</si>
  <si>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</si>
  <si>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</si>
  <si>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</si>
  <si>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</si>
  <si>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</si>
  <si>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</si>
  <si>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</si>
  <si>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</si>
  <si>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</si>
  <si>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</si>
  <si>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</si>
  <si>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</si>
  <si>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</si>
  <si>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</si>
  <si>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</si>
  <si>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</si>
  <si>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</si>
  <si>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</si>
  <si>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</si>
  <si>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</si>
  <si>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</si>
  <si>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</si>
  <si>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</si>
  <si>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</si>
  <si>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</si>
  <si>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</si>
  <si>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</si>
  <si>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</si>
  <si>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</si>
  <si>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</si>
  <si>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</si>
  <si>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</si>
  <si>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</si>
  <si>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</si>
  <si>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</si>
  <si>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</si>
  <si>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</si>
  <si>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</si>
  <si>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</si>
  <si>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</si>
  <si>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</si>
  <si>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</si>
  <si>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</si>
  <si>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</si>
  <si>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</si>
  <si>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</si>
  <si>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</si>
  <si>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</si>
  <si>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</si>
  <si>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</si>
  <si>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</si>
  <si>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</si>
  <si>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</si>
  <si>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</si>
  <si>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</si>
  <si>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</si>
  <si>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</si>
  <si>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</si>
  <si>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</si>
  <si>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</si>
  <si>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</si>
  <si>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</si>
  <si>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</si>
  <si>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</si>
  <si>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</si>
  <si>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</si>
  <si>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</si>
  <si>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</si>
  <si>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</si>
  <si>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</si>
  <si>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</si>
  <si>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</si>
  <si>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</si>
  <si>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</si>
  <si>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</si>
  <si>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</si>
  <si>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</si>
  <si>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</si>
  <si>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</si>
  <si>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</si>
  <si>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</si>
  <si>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</si>
  <si>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</si>
  <si>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</si>
  <si>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</si>
  <si>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</si>
  <si>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</si>
  <si>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</si>
  <si>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</si>
  <si>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</si>
  <si>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</si>
  <si>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</si>
  <si>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</si>
  <si>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</si>
  <si>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</si>
  <si>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</si>
  <si>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</si>
  <si>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</si>
  <si>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</si>
  <si>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</si>
  <si>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</si>
  <si>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</si>
  <si>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</si>
  <si>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</si>
  <si>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</si>
  <si>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</si>
  <si>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</si>
  <si>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</si>
  <si>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</si>
  <si>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</si>
  <si>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</si>
  <si>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</si>
  <si>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</si>
  <si>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</si>
  <si>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</si>
  <si>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</si>
  <si>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</si>
  <si>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</si>
  <si>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</si>
  <si>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</si>
  <si>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</si>
  <si>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</si>
  <si>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</si>
  <si>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</si>
  <si>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</si>
  <si>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</si>
  <si>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</si>
  <si>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</si>
  <si>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</si>
  <si>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</si>
  <si>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</si>
  <si>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</si>
  <si>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</si>
  <si>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</si>
  <si>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</si>
  <si>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</si>
  <si>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</si>
  <si>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</si>
  <si>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</si>
  <si>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</si>
  <si>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</si>
  <si>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</si>
  <si>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</si>
  <si>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</si>
  <si>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</si>
  <si>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</si>
  <si>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</si>
  <si>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</si>
  <si>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</si>
  <si>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</si>
  <si>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</si>
  <si>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</si>
  <si>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</si>
  <si>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</si>
  <si>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</si>
  <si>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</si>
  <si>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</si>
  <si>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</si>
  <si>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</si>
  <si>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</si>
  <si>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</si>
  <si>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</si>
  <si>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</si>
  <si>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</si>
  <si>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</si>
  <si>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</si>
  <si>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</si>
  <si>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</si>
  <si>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</si>
  <si>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</si>
  <si>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</si>
  <si>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</si>
  <si>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</si>
  <si>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</si>
  <si>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</si>
  <si>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</si>
  <si>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</si>
  <si>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</si>
  <si>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</si>
  <si>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</si>
  <si>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</si>
  <si>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</si>
  <si>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</si>
  <si>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</si>
  <si>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</si>
  <si>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</si>
  <si>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</si>
  <si>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</si>
  <si>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</si>
  <si>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</si>
  <si>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</si>
  <si>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</si>
  <si>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</si>
  <si>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</si>
  <si>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</si>
  <si>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</si>
  <si>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</si>
  <si>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</si>
  <si>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</si>
  <si>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</si>
  <si>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</si>
  <si>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</si>
  <si>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</si>
  <si>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</si>
  <si>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</si>
  <si>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</si>
  <si>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</si>
  <si>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</si>
  <si>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</si>
  <si>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</si>
  <si>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</si>
  <si>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</si>
  <si>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</si>
  <si>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</si>
  <si>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</si>
  <si>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</si>
  <si>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</si>
  <si>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</si>
  <si>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</si>
  <si>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</si>
  <si>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</si>
  <si>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</si>
  <si>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</si>
  <si>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</si>
  <si>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</si>
  <si>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</si>
  <si>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</si>
  <si>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</si>
  <si>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</si>
  <si>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</si>
  <si>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</si>
  <si>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</si>
  <si>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</si>
  <si>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</si>
  <si>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</si>
  <si>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</si>
  <si>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</si>
  <si>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</si>
  <si>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</si>
  <si>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</si>
  <si>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</si>
  <si>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</si>
  <si>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</si>
  <si>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</si>
  <si>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</si>
  <si>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</si>
  <si>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</si>
  <si>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</si>
  <si>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</si>
  <si>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</si>
  <si>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</si>
  <si>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</si>
  <si>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</si>
  <si>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</si>
  <si>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</si>
  <si>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</si>
  <si>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</si>
  <si>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</si>
  <si>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</si>
  <si>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</si>
  <si>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</si>
  <si>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</si>
  <si>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</si>
  <si>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</si>
  <si>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</si>
  <si>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</si>
  <si>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</si>
  <si>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</si>
  <si>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</si>
  <si>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</si>
  <si>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</si>
  <si>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</si>
  <si>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</si>
  <si>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</si>
  <si>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</si>
  <si>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</si>
  <si>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</si>
  <si>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</si>
  <si>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</si>
  <si>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</si>
  <si>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</si>
  <si>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</si>
  <si>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</si>
  <si>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</si>
  <si>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</si>
  <si>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</si>
  <si>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</si>
  <si>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</si>
  <si>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</si>
  <si>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</si>
  <si>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</si>
  <si>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</si>
  <si>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</si>
  <si>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</si>
  <si>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</si>
  <si>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</si>
  <si>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</si>
  <si>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</si>
  <si>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</si>
  <si>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</si>
  <si>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</si>
  <si>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</si>
  <si>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</si>
  <si>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</si>
  <si>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</si>
  <si>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</si>
  <si>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</si>
  <si>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</si>
  <si>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</si>
  <si>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</si>
  <si>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</si>
  <si>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</si>
  <si>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</si>
  <si>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</si>
  <si>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</si>
  <si>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</si>
  <si>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</si>
  <si>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</si>
  <si>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</si>
  <si>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</si>
  <si>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</si>
  <si>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</si>
  <si>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</si>
  <si>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</si>
  <si>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</si>
  <si>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</si>
  <si>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</si>
  <si>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</si>
  <si>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</si>
  <si>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</si>
  <si>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</si>
  <si>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</si>
  <si>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</si>
  <si>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</si>
  <si>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</si>
  <si>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</si>
  <si>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</si>
  <si>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</si>
  <si>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</si>
  <si>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</si>
  <si>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</si>
  <si>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</si>
  <si>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</si>
  <si>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</si>
  <si>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</si>
  <si>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</si>
  <si>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</si>
  <si>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</si>
  <si>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</si>
  <si>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</si>
  <si>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</si>
  <si>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</si>
  <si>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</si>
  <si>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</si>
  <si>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</si>
  <si>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</si>
  <si>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</si>
  <si>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</si>
  <si>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</si>
  <si>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</si>
  <si>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</si>
  <si>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</si>
  <si>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</si>
  <si>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</si>
  <si>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</si>
  <si>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</si>
  <si>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</si>
  <si>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</si>
  <si>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</si>
  <si>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</si>
  <si>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</si>
  <si>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</si>
  <si>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</si>
  <si>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</si>
  <si>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</si>
  <si>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</si>
  <si>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</si>
  <si>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</si>
  <si>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</si>
  <si>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</si>
  <si>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</si>
  <si>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</si>
  <si>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</si>
  <si>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</si>
  <si>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</si>
  <si>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</si>
  <si>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</si>
  <si>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</si>
  <si>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</si>
  <si>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</si>
  <si>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</si>
  <si>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</si>
  <si>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</si>
  <si>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</si>
  <si>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</si>
  <si>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</si>
  <si>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</si>
  <si>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</si>
  <si>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</si>
  <si>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</si>
  <si>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</si>
  <si>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</si>
  <si>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</si>
  <si>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</si>
  <si>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</si>
  <si>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</si>
  <si>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</si>
  <si>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</si>
  <si>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</si>
  <si>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</si>
  <si>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</si>
  <si>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</si>
  <si>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</si>
  <si>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</si>
  <si>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</si>
  <si>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</si>
  <si>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</si>
  <si>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</si>
  <si>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</si>
  <si>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</si>
  <si>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</si>
  <si>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</si>
  <si>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</si>
  <si>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</si>
  <si>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</si>
  <si>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</si>
  <si>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</si>
  <si>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</si>
  <si>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</si>
  <si>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</si>
  <si>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</si>
  <si>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</si>
  <si>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</si>
  <si>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</si>
  <si>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</si>
  <si>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</si>
  <si>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</si>
  <si>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</si>
  <si>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</si>
  <si>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</si>
  <si>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</si>
  <si>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</si>
  <si>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</si>
  <si>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</si>
  <si>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</si>
  <si>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</si>
  <si>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</si>
  <si>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</si>
  <si>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</si>
  <si>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</si>
  <si>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</si>
  <si>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</si>
  <si>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</si>
  <si>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</si>
  <si>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</si>
  <si>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</si>
  <si>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</si>
  <si>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</si>
  <si>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</si>
  <si>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</si>
  <si>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</si>
  <si>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</si>
  <si>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</si>
  <si>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</si>
  <si>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</si>
  <si>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</si>
  <si>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</si>
  <si>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</si>
  <si>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</si>
  <si>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</si>
  <si>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</si>
  <si>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</si>
  <si>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</si>
  <si>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</si>
  <si>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</si>
  <si>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</si>
  <si>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</si>
  <si>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</si>
  <si>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</si>
  <si>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</si>
  <si>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</si>
  <si>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</si>
  <si>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</si>
  <si>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</si>
  <si>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</si>
  <si>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</si>
  <si>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</si>
  <si>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</si>
  <si>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</si>
  <si>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</si>
  <si>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</si>
  <si>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</si>
  <si>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</si>
  <si>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</si>
  <si>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</si>
  <si>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</si>
  <si>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</si>
  <si>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</si>
  <si>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</si>
  <si>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</si>
  <si>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</si>
  <si>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</si>
  <si>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</si>
  <si>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</si>
  <si>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</si>
  <si>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</si>
  <si>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</si>
  <si>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</si>
  <si>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</si>
  <si>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</si>
  <si>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</si>
  <si>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</si>
  <si>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</si>
  <si>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</si>
  <si>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</si>
  <si>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</si>
  <si>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</si>
  <si>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</si>
  <si>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</si>
  <si>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</si>
  <si>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</si>
  <si>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</si>
  <si>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</si>
  <si>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</si>
  <si>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</si>
  <si>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</si>
  <si>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</si>
  <si>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</si>
  <si>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</si>
  <si>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</si>
  <si>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</si>
  <si>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</si>
  <si>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</si>
  <si>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</si>
  <si>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</si>
  <si>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</si>
  <si>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</si>
  <si>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</si>
  <si>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</si>
  <si>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</si>
  <si>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</si>
  <si>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</si>
  <si>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</si>
  <si>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</si>
  <si>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</si>
  <si>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</si>
  <si>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</si>
  <si>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</si>
  <si>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</si>
  <si>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</si>
  <si>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</si>
  <si>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</si>
  <si>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</si>
  <si>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</si>
  <si>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</si>
  <si>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</si>
  <si>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</si>
  <si>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</si>
  <si>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</si>
  <si>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</si>
  <si>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</si>
  <si>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</si>
  <si>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</si>
  <si>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</si>
  <si>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</si>
  <si>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</si>
  <si>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</si>
  <si>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</si>
  <si>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</si>
  <si>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</si>
  <si>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</si>
  <si>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</si>
  <si>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</si>
  <si>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</si>
  <si>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</si>
  <si>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</si>
  <si>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</si>
  <si>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</si>
  <si>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</si>
  <si>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</si>
  <si>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</si>
  <si>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</si>
  <si>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</si>
  <si>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</si>
  <si>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</si>
  <si>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</si>
  <si>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</si>
  <si>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</si>
  <si>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</si>
  <si>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</si>
  <si>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</si>
  <si>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</si>
  <si>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</si>
  <si>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</si>
  <si>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</si>
  <si>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</si>
  <si>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</si>
  <si>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</si>
  <si>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</si>
  <si>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</si>
  <si>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</si>
  <si>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</si>
  <si>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</si>
  <si>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</si>
  <si>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</si>
  <si>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</si>
  <si>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</si>
  <si>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</si>
  <si>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</si>
  <si>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</si>
  <si>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</si>
  <si>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</si>
  <si>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</si>
  <si>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</si>
  <si>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</si>
  <si>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</si>
  <si>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</si>
  <si>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</si>
  <si>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</si>
  <si>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</si>
  <si>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</si>
  <si>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</si>
  <si>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</si>
  <si>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</si>
  <si>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</si>
  <si>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</si>
  <si>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</si>
  <si>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</si>
  <si>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</si>
  <si>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</si>
  <si>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</si>
  <si>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</si>
  <si>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</si>
  <si>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</si>
  <si>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</si>
  <si>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</si>
  <si>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</si>
  <si>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</si>
  <si>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</si>
  <si>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</si>
  <si>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</si>
  <si>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</si>
  <si>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</si>
  <si>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</si>
  <si>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</si>
  <si>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</si>
  <si>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</si>
  <si>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</si>
  <si>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</si>
  <si>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</si>
  <si>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</si>
  <si>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</si>
  <si>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</si>
  <si>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</si>
  <si>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</si>
  <si>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</si>
  <si>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</si>
  <si>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</si>
  <si>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</si>
  <si>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</si>
  <si>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</si>
  <si>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</si>
  <si>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</si>
  <si>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</si>
  <si>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</si>
  <si>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</si>
  <si>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</si>
  <si>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</si>
  <si>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</si>
  <si>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</si>
  <si>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</si>
  <si>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</si>
  <si>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</si>
  <si>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</si>
  <si>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</si>
  <si>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</si>
  <si>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</si>
  <si>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</si>
  <si>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</si>
  <si>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</si>
  <si>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</si>
  <si>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</si>
  <si>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</si>
  <si>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</si>
  <si>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</si>
  <si>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</si>
  <si>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</si>
  <si>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</si>
  <si>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</si>
  <si>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</si>
  <si>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</si>
  <si>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</si>
  <si>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</si>
  <si>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</si>
  <si>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</si>
  <si>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</si>
  <si>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</si>
  <si>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</si>
  <si>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</si>
  <si>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</si>
  <si>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</si>
  <si>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</si>
  <si>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</si>
  <si>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</si>
  <si>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</si>
  <si>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</si>
  <si>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</si>
  <si>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</si>
  <si>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</si>
  <si>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</si>
  <si>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</si>
  <si>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</si>
  <si>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</si>
  <si>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</si>
  <si>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</si>
  <si>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</si>
  <si>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</si>
  <si>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</si>
  <si>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</si>
  <si>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</si>
  <si>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</si>
  <si>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</si>
  <si>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</si>
  <si>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</si>
  <si>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</si>
  <si>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</si>
  <si>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</si>
  <si>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</si>
  <si>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</si>
  <si>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</si>
  <si>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</si>
  <si>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</si>
  <si>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</si>
  <si>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</si>
  <si>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</si>
  <si>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</si>
  <si>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</si>
  <si>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</si>
  <si>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</si>
  <si>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</si>
  <si>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</si>
  <si>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</si>
  <si>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</si>
  <si>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</si>
  <si>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</si>
  <si>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</si>
  <si>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</si>
  <si>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</si>
  <si>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</si>
  <si>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</si>
  <si>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</si>
  <si>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</si>
  <si>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</si>
  <si>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</si>
  <si>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</si>
  <si>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</si>
  <si>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</si>
  <si>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</si>
  <si>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</si>
  <si>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</si>
  <si>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</si>
  <si>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</si>
  <si>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</si>
  <si>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</si>
  <si>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</si>
  <si>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</si>
  <si>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</si>
  <si>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</si>
  <si>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</si>
  <si>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</si>
  <si>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</si>
  <si>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</si>
  <si>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</si>
  <si>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</si>
  <si>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</si>
  <si>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</si>
  <si>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</si>
  <si>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</si>
  <si>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</si>
  <si>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</si>
  <si>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</si>
  <si>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</si>
  <si>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</si>
  <si>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</si>
  <si>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</si>
  <si>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</si>
  <si>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</si>
  <si>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</si>
  <si>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</si>
  <si>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</si>
  <si>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</si>
  <si>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</si>
  <si>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</si>
  <si>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</si>
  <si>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</si>
  <si>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</si>
  <si>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</si>
  <si>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</si>
  <si>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</si>
  <si>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</si>
  <si>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</si>
  <si>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</si>
  <si>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</si>
  <si>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</si>
  <si>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</si>
  <si>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</si>
  <si>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</si>
  <si>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</si>
  <si>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</si>
  <si>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</si>
  <si>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</si>
  <si>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</si>
  <si>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</si>
  <si>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</si>
  <si>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</si>
  <si>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</si>
  <si>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</si>
  <si>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</si>
  <si>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</si>
  <si>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</si>
  <si>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</si>
  <si>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</si>
  <si>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</si>
  <si>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</si>
  <si>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</si>
  <si>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</si>
  <si>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</si>
  <si>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</si>
  <si>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</si>
  <si>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</si>
  <si>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</si>
  <si>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</si>
  <si>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</si>
  <si>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</si>
  <si>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</si>
  <si>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</si>
  <si>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</si>
  <si>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</si>
  <si>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</si>
  <si>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</si>
  <si>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</si>
  <si>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</si>
  <si>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</si>
  <si>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</si>
  <si>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</si>
  <si>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</si>
  <si>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</si>
  <si>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</si>
  <si>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</si>
  <si>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</si>
  <si>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</si>
  <si>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</si>
  <si>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</si>
  <si>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</si>
  <si>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</si>
  <si>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</si>
  <si>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</si>
  <si>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</si>
  <si>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</si>
  <si>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</si>
  <si>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</si>
  <si>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</si>
  <si>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</si>
  <si>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</si>
  <si>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</si>
  <si>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</si>
  <si>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</si>
  <si>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</si>
  <si>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</si>
  <si>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</si>
  <si>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</si>
  <si>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</si>
  <si>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</si>
  <si>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</si>
  <si>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</si>
  <si>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</si>
  <si>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</si>
  <si>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</si>
  <si>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</si>
  <si>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</si>
  <si>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</si>
  <si>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</si>
  <si>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</si>
  <si>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</si>
  <si>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</si>
  <si>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</si>
  <si>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</si>
  <si>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</si>
  <si>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</si>
  <si>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</si>
  <si>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</si>
  <si>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</si>
  <si>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</si>
  <si>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</si>
  <si>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</si>
  <si>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</si>
  <si>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</si>
  <si>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</si>
  <si>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</si>
  <si>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</si>
  <si>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</si>
  <si>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</si>
  <si>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</si>
  <si>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</si>
  <si>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</si>
  <si>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</si>
  <si>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</si>
  <si>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</si>
  <si>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</si>
  <si>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</si>
  <si>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</si>
  <si>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</si>
  <si>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</si>
  <si>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</si>
  <si>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</si>
  <si>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</si>
  <si>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</si>
  <si>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</si>
  <si>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</si>
  <si>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</si>
  <si>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</si>
  <si>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</si>
  <si>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</si>
  <si>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</si>
  <si>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</si>
  <si>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</si>
  <si>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</si>
  <si>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</si>
  <si>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</si>
  <si>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</si>
  <si>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</si>
  <si>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</si>
  <si>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</si>
  <si>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</si>
  <si>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</si>
  <si>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</si>
  <si>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</si>
  <si>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</si>
  <si>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</si>
  <si>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</si>
  <si>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</si>
  <si>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</si>
  <si>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</si>
  <si>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</si>
  <si>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</si>
  <si>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</si>
  <si>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</si>
  <si>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</si>
  <si>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</si>
  <si>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</si>
  <si>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</si>
  <si>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</si>
  <si>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</si>
  <si>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</si>
  <si>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</si>
  <si>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</si>
  <si>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</si>
  <si>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</si>
  <si>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</si>
  <si>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</si>
  <si>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</si>
  <si>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</si>
  <si>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</si>
  <si>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</si>
  <si>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</si>
  <si>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</si>
  <si>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</si>
  <si>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</si>
  <si>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</si>
  <si>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</si>
  <si>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</si>
  <si>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</si>
  <si>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</si>
  <si>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</si>
  <si>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</si>
  <si>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</si>
  <si>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</si>
  <si>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</si>
  <si>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</si>
  <si>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</si>
  <si>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</si>
  <si>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</si>
  <si>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</si>
  <si>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</si>
  <si>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</si>
  <si>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</si>
  <si>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</si>
  <si>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</si>
  <si>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</si>
  <si>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</si>
  <si>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</si>
  <si>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</si>
  <si>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</si>
  <si>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</si>
  <si>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</si>
  <si>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</si>
  <si>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</si>
  <si>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</si>
  <si>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</si>
  <si>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</si>
  <si>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</si>
  <si>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</si>
  <si>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</si>
  <si>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</si>
  <si>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</si>
  <si>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</si>
  <si>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</si>
  <si>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</si>
  <si>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</si>
  <si>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</si>
  <si>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</si>
  <si>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</si>
  <si>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</si>
  <si>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</si>
  <si>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</si>
  <si>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</si>
  <si>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</si>
  <si>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</si>
  <si>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</si>
  <si>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</si>
  <si>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</si>
  <si>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</si>
  <si>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</si>
  <si>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</si>
  <si>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</si>
  <si>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</si>
  <si>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</si>
  <si>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</si>
  <si>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</si>
  <si>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</si>
  <si>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</si>
  <si>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</si>
  <si>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</si>
  <si>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</si>
  <si>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</si>
  <si>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</si>
  <si>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</si>
  <si>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</si>
  <si>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</si>
  <si>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</si>
  <si>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</si>
  <si>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</si>
  <si>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</si>
  <si>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</si>
  <si>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</si>
  <si>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</si>
  <si>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</si>
  <si>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</si>
  <si>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</si>
  <si>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</si>
  <si>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</si>
  <si>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</si>
  <si>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</si>
  <si>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</si>
  <si>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</si>
  <si>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</si>
  <si>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</si>
  <si>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</si>
  <si>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</si>
  <si>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</si>
  <si>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</si>
  <si>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</si>
  <si>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</si>
  <si>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</si>
  <si>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</si>
  <si>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</si>
  <si>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</si>
  <si>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</si>
  <si>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</si>
  <si>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</si>
  <si>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</si>
  <si>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</si>
  <si>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</si>
  <si>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</si>
  <si>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</si>
  <si>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</si>
  <si>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</si>
  <si>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</si>
  <si>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</si>
  <si>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</si>
  <si>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</si>
  <si>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</si>
  <si>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</si>
  <si>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</si>
  <si>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</si>
  <si>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</si>
  <si>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</si>
  <si>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</si>
  <si>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</si>
  <si>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</si>
  <si>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</si>
  <si>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</si>
  <si>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</si>
  <si>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</si>
  <si>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</si>
  <si>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</si>
  <si>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</si>
  <si>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</si>
  <si>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</si>
  <si>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</si>
  <si>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</si>
  <si>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</si>
  <si>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</si>
  <si>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</si>
  <si>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</si>
  <si>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</si>
  <si>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</si>
  <si>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</si>
  <si>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</si>
  <si>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</si>
  <si>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</si>
  <si>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</si>
  <si>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</si>
  <si>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</si>
  <si>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</si>
  <si>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</si>
  <si>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</si>
  <si>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</si>
  <si>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</si>
  <si>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</si>
  <si>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</si>
  <si>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</si>
  <si>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</si>
  <si>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</si>
  <si>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</si>
  <si>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</si>
  <si>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</si>
  <si>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</si>
  <si>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</si>
  <si>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</si>
  <si>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</si>
  <si>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</si>
  <si>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</si>
  <si>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</si>
  <si>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</si>
  <si>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</si>
  <si>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</si>
  <si>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</si>
  <si>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</si>
  <si>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</si>
  <si>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</si>
  <si>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</si>
  <si>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</si>
  <si>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</si>
  <si>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</si>
  <si>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</si>
  <si>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</si>
  <si>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</si>
  <si>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</si>
  <si>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</si>
  <si>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</si>
  <si>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</si>
  <si>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</si>
  <si>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</si>
  <si>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</si>
  <si>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</si>
  <si>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</si>
  <si>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</si>
  <si>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</si>
  <si>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</si>
  <si>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</si>
  <si>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</si>
  <si>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</si>
  <si>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</si>
  <si>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</si>
  <si>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</si>
  <si>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</si>
  <si>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</si>
  <si>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</si>
  <si>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</si>
  <si>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</si>
  <si>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</si>
  <si>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</si>
  <si>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</si>
  <si>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</si>
  <si>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</si>
  <si>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</si>
  <si>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</si>
  <si>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</si>
  <si>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</si>
  <si>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</si>
  <si>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</si>
  <si>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</si>
  <si>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</si>
  <si>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</si>
  <si>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</si>
  <si>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</si>
  <si>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</si>
  <si>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</si>
  <si>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</si>
  <si>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</si>
  <si>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</si>
  <si>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</si>
  <si>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</si>
  <si>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</si>
  <si>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</si>
  <si>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</si>
  <si>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</si>
  <si>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</si>
  <si>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</si>
  <si>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</si>
  <si>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</si>
  <si>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</si>
  <si>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</si>
  <si>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</si>
  <si>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</si>
  <si>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</si>
  <si>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</si>
  <si>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</si>
  <si>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</si>
  <si>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</si>
  <si>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</si>
  <si>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</si>
  <si>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</si>
  <si>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</si>
  <si>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</si>
  <si>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</si>
  <si>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</si>
  <si>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</si>
  <si>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</si>
  <si>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</si>
  <si>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</si>
  <si>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</si>
  <si>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</si>
  <si>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</si>
  <si>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</si>
  <si>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</si>
  <si>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</si>
  <si>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</si>
  <si>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</si>
  <si>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</si>
  <si>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</si>
  <si>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</si>
  <si>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</si>
  <si>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</si>
  <si>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</si>
  <si>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</si>
  <si>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</si>
  <si>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</si>
  <si>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</si>
  <si>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</si>
  <si>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</si>
  <si>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</si>
  <si>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</si>
  <si>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</si>
  <si>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</si>
  <si>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</si>
  <si>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</si>
  <si>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</si>
  <si>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</si>
  <si>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</si>
  <si>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</si>
  <si>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</si>
  <si>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</si>
  <si>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</si>
  <si>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</si>
  <si>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</si>
  <si>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</si>
  <si>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</si>
  <si>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</si>
  <si>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</si>
  <si>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</si>
  <si>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</si>
  <si>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</si>
  <si>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</si>
  <si>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</si>
  <si>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</si>
  <si>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</si>
  <si>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</si>
  <si>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</si>
  <si>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</si>
  <si>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</si>
  <si>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</si>
  <si>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</si>
  <si>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</si>
  <si>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</si>
  <si>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</si>
  <si>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</si>
  <si>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</si>
  <si>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</si>
  <si>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</si>
  <si>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</si>
  <si>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</si>
  <si>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</si>
  <si>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</si>
  <si>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</si>
  <si>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</si>
  <si>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</si>
  <si>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</si>
  <si>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</si>
  <si>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</si>
  <si>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</si>
  <si>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</si>
  <si>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</si>
  <si>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</si>
  <si>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</si>
  <si>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</si>
  <si>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</si>
  <si>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</si>
  <si>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</si>
  <si>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</si>
  <si>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</si>
  <si>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</si>
  <si>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</si>
  <si>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</si>
  <si>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</si>
  <si>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</si>
  <si>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</si>
  <si>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</si>
  <si>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</si>
  <si>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</si>
  <si>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</si>
  <si>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</si>
  <si>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</si>
  <si>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</si>
  <si>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</si>
  <si>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</si>
  <si>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</si>
  <si>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</si>
  <si>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</si>
  <si>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</si>
  <si>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</si>
  <si>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</si>
  <si>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</si>
  <si>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</si>
  <si>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</si>
  <si>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</si>
  <si>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</si>
  <si>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</si>
  <si>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</si>
  <si>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</si>
  <si>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</si>
  <si>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</si>
  <si>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</si>
  <si>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</si>
  <si>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</si>
  <si>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</si>
  <si>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</si>
  <si>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</si>
  <si>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</si>
  <si>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</si>
  <si>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</si>
  <si>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</si>
  <si>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</si>
  <si>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</si>
  <si>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</si>
  <si>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</si>
  <si>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</si>
  <si>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</si>
  <si>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</si>
  <si>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</si>
  <si>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</si>
  <si>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</si>
  <si>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</si>
  <si>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</si>
  <si>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</si>
  <si>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</si>
  <si>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</si>
  <si>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</si>
  <si>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</si>
  <si>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</si>
  <si>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</si>
  <si>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</si>
  <si>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</si>
  <si>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</si>
  <si>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</si>
  <si>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</si>
  <si>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</si>
  <si>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</si>
  <si>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</si>
  <si>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</si>
  <si>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</si>
  <si>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</si>
  <si>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</si>
  <si>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</si>
  <si>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</si>
  <si>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</si>
  <si>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</si>
  <si>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</si>
  <si>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</si>
  <si>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</si>
  <si>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</si>
  <si>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</si>
  <si>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</si>
  <si>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</si>
  <si>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</si>
  <si>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</si>
  <si>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</si>
  <si>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</si>
  <si>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</si>
  <si>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</si>
  <si>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</si>
  <si>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</si>
  <si>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</si>
  <si>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</si>
  <si>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</si>
  <si>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</si>
  <si>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</si>
  <si>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</si>
  <si>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</si>
  <si>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</si>
  <si>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</si>
  <si>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</si>
  <si>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</si>
  <si>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</si>
  <si>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</si>
  <si>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</si>
  <si>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</si>
  <si>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</si>
  <si>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</si>
  <si>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</si>
  <si>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</si>
  <si>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</si>
  <si>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</si>
  <si>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</si>
  <si>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</si>
  <si>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</si>
  <si>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</si>
  <si>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</si>
  <si>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</si>
  <si>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</si>
  <si>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</si>
  <si>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</si>
  <si>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</si>
  <si>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</si>
  <si>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</si>
  <si>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</si>
  <si>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</si>
  <si>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</si>
  <si>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</si>
  <si>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</si>
  <si>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</si>
  <si>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</si>
  <si>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</si>
  <si>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</si>
  <si>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</si>
  <si>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</si>
  <si>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</si>
  <si>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</si>
  <si>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</si>
  <si>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</si>
  <si>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</si>
  <si>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</si>
  <si>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</si>
  <si>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</si>
  <si>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</si>
  <si>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</si>
  <si>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</si>
  <si>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</si>
  <si>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</si>
  <si>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</si>
  <si>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</si>
  <si>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</si>
  <si>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</si>
  <si>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</si>
  <si>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</si>
  <si>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</si>
  <si>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</si>
  <si>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</si>
  <si>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</si>
  <si>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</si>
  <si>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</si>
  <si>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</si>
  <si>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</si>
  <si>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</si>
  <si>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</si>
  <si>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</si>
  <si>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</si>
  <si>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</si>
  <si>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</si>
  <si>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</si>
  <si>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</si>
  <si>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</si>
  <si>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</si>
  <si>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</si>
  <si>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</si>
  <si>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</si>
  <si>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</si>
  <si>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</si>
  <si>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</si>
  <si>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</si>
  <si>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</si>
  <si>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</si>
  <si>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</si>
  <si>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</si>
  <si>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</si>
  <si>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</si>
  <si>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</si>
  <si>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</si>
  <si>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</si>
  <si>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</si>
  <si>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</si>
  <si>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</si>
  <si>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</si>
  <si>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</si>
  <si>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</si>
  <si>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</si>
  <si>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</si>
  <si>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</si>
  <si>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</si>
  <si>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</si>
  <si>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</si>
  <si>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</si>
  <si>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</si>
  <si>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</si>
  <si>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</si>
  <si>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</si>
  <si>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</si>
  <si>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</si>
  <si>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</si>
  <si>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</si>
  <si>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</si>
  <si>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</si>
  <si>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</si>
  <si>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</si>
  <si>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</si>
  <si>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</si>
  <si>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</si>
  <si>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</si>
  <si>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</si>
  <si>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</si>
  <si>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</si>
  <si>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</si>
  <si>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</si>
  <si>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</si>
  <si>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</si>
  <si>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</si>
  <si>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</si>
  <si>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</si>
  <si>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</si>
  <si>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</si>
  <si>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</si>
  <si>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</si>
  <si>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</si>
  <si>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</si>
  <si>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</si>
  <si>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</si>
  <si>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</si>
  <si>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</si>
  <si>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</si>
  <si>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</si>
  <si>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</si>
  <si>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</si>
  <si>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</si>
  <si>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</si>
  <si>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</si>
  <si>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</si>
  <si>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</si>
  <si>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</si>
  <si>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</si>
  <si>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</si>
  <si>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</si>
  <si>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</si>
  <si>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</si>
  <si>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</si>
  <si>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</si>
  <si>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</si>
  <si>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</si>
  <si>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</si>
  <si>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</si>
  <si>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</si>
  <si>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</si>
  <si>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</si>
  <si>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</si>
  <si>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</si>
  <si>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</si>
  <si>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</si>
  <si>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</si>
  <si>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</si>
  <si>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</si>
  <si>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</si>
  <si>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</si>
  <si>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</si>
  <si>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</si>
  <si>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</si>
  <si>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</si>
  <si>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</si>
  <si>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</si>
  <si>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</si>
  <si>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</si>
  <si>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</si>
  <si>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</si>
  <si>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</si>
  <si>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</si>
  <si>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</si>
  <si>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</si>
  <si>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</si>
  <si>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</si>
  <si>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</si>
  <si>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</si>
  <si>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</si>
  <si>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</si>
  <si>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</si>
  <si>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</si>
  <si>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</si>
  <si>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</si>
  <si>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</si>
  <si>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</si>
  <si>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</si>
  <si>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</si>
  <si>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</si>
  <si>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</si>
  <si>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</si>
  <si>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</si>
  <si>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</si>
  <si>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</si>
  <si>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</si>
  <si>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</si>
  <si>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</si>
  <si>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</si>
  <si>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</si>
  <si>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</si>
  <si>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</si>
  <si>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</si>
  <si>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</si>
  <si>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</si>
  <si>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</si>
  <si>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</si>
  <si>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</si>
  <si>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</si>
  <si>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</si>
  <si>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</si>
  <si>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</si>
  <si>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</si>
  <si>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</si>
  <si>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</si>
  <si>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</si>
  <si>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</si>
  <si>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</si>
  <si>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</si>
  <si>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</si>
  <si>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</si>
  <si>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</si>
  <si>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</si>
  <si>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</si>
  <si>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</si>
  <si>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</si>
  <si>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</si>
  <si>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</si>
  <si>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</si>
  <si>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</si>
  <si>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</si>
  <si>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</si>
  <si>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</si>
  <si>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</si>
  <si>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</si>
  <si>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</si>
  <si>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</si>
  <si>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</si>
  <si>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</si>
  <si>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</si>
  <si>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</si>
  <si>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</si>
  <si>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</si>
  <si>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</si>
  <si>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</si>
  <si>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</si>
  <si>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</si>
  <si>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</si>
  <si>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</si>
  <si>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</si>
  <si>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</si>
  <si>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</si>
  <si>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</si>
  <si>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</si>
  <si>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</si>
  <si>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</si>
  <si>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</si>
  <si>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</si>
  <si>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</si>
  <si>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</si>
  <si>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</si>
  <si>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</si>
  <si>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</si>
  <si>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</si>
  <si>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</si>
  <si>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</si>
  <si>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</si>
  <si>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</si>
  <si>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</si>
  <si>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</si>
  <si>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</si>
  <si>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</si>
  <si>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</si>
  <si>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</si>
  <si>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</si>
  <si>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</si>
  <si>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</si>
  <si>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</si>
  <si>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</si>
  <si>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</si>
  <si>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</si>
  <si>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</si>
  <si>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</si>
  <si>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</si>
  <si>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</si>
  <si>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</si>
  <si>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</si>
  <si>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</si>
  <si>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</si>
  <si>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</si>
  <si>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</si>
  <si>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</si>
  <si>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</si>
  <si>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</si>
  <si>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</si>
  <si>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</si>
  <si>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</si>
  <si>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</si>
  <si>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</si>
  <si>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</si>
  <si>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</si>
  <si>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</si>
  <si>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</si>
  <si>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</si>
  <si>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</si>
  <si>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</si>
  <si>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</si>
  <si>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</si>
  <si>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</si>
  <si>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</si>
  <si>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</si>
  <si>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</si>
  <si>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</si>
  <si>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</si>
  <si>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</si>
  <si>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</si>
  <si>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</si>
  <si>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</si>
  <si>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</si>
  <si>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</si>
  <si>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</si>
  <si>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</si>
  <si>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</si>
  <si>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</si>
  <si>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</si>
  <si>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</si>
  <si>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</si>
  <si>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</si>
  <si>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</si>
  <si>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</si>
  <si>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</si>
  <si>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</si>
  <si>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</si>
  <si>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</si>
  <si>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</si>
  <si>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</si>
  <si>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</si>
  <si>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</si>
  <si>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</si>
  <si>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</si>
  <si>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</si>
  <si>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</si>
  <si>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</si>
  <si>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</si>
  <si>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</si>
  <si>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</si>
  <si>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</si>
  <si>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</si>
  <si>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</si>
  <si>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</si>
  <si>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</si>
  <si>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</si>
  <si>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</si>
  <si>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</si>
  <si>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</si>
  <si>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</si>
  <si>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</si>
  <si>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</si>
  <si>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</si>
  <si>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</si>
  <si>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</si>
  <si>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</si>
  <si>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</si>
  <si>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</si>
  <si>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</si>
  <si>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</si>
  <si>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</si>
  <si>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</si>
  <si>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</si>
  <si>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</si>
  <si>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</si>
  <si>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</si>
  <si>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</si>
  <si>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</si>
  <si>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</si>
  <si>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</si>
  <si>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</si>
  <si>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</si>
  <si>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</si>
  <si>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</si>
  <si>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</si>
  <si>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</si>
  <si>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</si>
  <si>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</si>
  <si>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</si>
  <si>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</si>
  <si>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</si>
  <si>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</si>
  <si>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</si>
  <si>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</si>
  <si>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</si>
  <si>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</si>
  <si>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</si>
  <si>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</si>
  <si>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</si>
  <si>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</si>
  <si>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</si>
  <si>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</si>
  <si>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</si>
  <si>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</si>
  <si>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</si>
  <si>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</si>
  <si>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</si>
  <si>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</si>
  <si>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</si>
  <si>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</si>
  <si>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</si>
  <si>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</si>
  <si>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</si>
  <si>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</si>
  <si>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</si>
  <si>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</si>
  <si>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</si>
  <si>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</si>
  <si>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</si>
  <si>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</si>
  <si>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</si>
  <si>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</si>
  <si>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</si>
  <si>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</si>
  <si>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</si>
  <si>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</si>
  <si>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</si>
  <si>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</si>
  <si>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</si>
  <si>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</si>
  <si>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</si>
  <si>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</si>
  <si>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</si>
  <si>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</si>
  <si>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</si>
  <si>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</si>
  <si>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</si>
  <si>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</si>
  <si>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</si>
  <si>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</si>
  <si>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</si>
  <si>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</si>
  <si>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</si>
  <si>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</si>
  <si>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</si>
  <si>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</si>
  <si>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</si>
  <si>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</si>
  <si>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</si>
  <si>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</si>
  <si>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</si>
  <si>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</si>
  <si>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</si>
  <si>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</si>
  <si>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</si>
  <si>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</si>
  <si>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</si>
  <si>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</si>
  <si>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</si>
  <si>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</si>
  <si>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</si>
  <si>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</si>
  <si>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</si>
  <si>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</si>
  <si>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</si>
  <si>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</si>
  <si>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</si>
  <si>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</si>
  <si>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</si>
  <si>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</si>
  <si>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</si>
  <si>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</si>
  <si>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</si>
  <si>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</si>
  <si>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</si>
  <si>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</si>
  <si>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</si>
  <si>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</si>
  <si>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</si>
  <si>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</si>
  <si>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</si>
  <si>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</si>
  <si>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</si>
  <si>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</si>
  <si>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</si>
  <si>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</si>
  <si>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</si>
  <si>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</si>
  <si>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</si>
  <si>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</si>
  <si>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</si>
  <si>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</si>
  <si>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</si>
  <si>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</si>
  <si>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</si>
  <si>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</si>
  <si>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</si>
  <si>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</si>
  <si>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</si>
  <si>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</si>
  <si>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</si>
  <si>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</si>
  <si>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</si>
  <si>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</si>
  <si>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</si>
  <si>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</si>
  <si>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</si>
  <si>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</si>
  <si>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</si>
  <si>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</si>
  <si>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</si>
  <si>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</si>
  <si>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</si>
  <si>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</si>
  <si>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</si>
  <si>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</si>
  <si>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</si>
  <si>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</si>
  <si>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</si>
  <si>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</si>
  <si>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</si>
  <si>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</si>
  <si>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</si>
  <si>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</si>
  <si>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</si>
  <si>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</si>
  <si>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</si>
  <si>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</si>
  <si>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</si>
  <si>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</si>
  <si>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</si>
  <si>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</si>
  <si>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</si>
  <si>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</si>
  <si>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</si>
  <si>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</si>
  <si>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</si>
  <si>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</si>
  <si>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</si>
  <si>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</si>
  <si>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</si>
  <si>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</si>
  <si>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</si>
  <si>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</si>
  <si>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</si>
  <si>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</si>
  <si>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</si>
  <si>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</si>
  <si>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</si>
  <si>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</si>
  <si>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</si>
  <si>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</si>
  <si>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</si>
  <si>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</si>
  <si>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</si>
  <si>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</si>
  <si>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</si>
  <si>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</si>
  <si>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</si>
  <si>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</si>
  <si>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</si>
  <si>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</si>
  <si>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</si>
  <si>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</si>
  <si>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</si>
  <si>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</si>
  <si>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</si>
  <si>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</si>
  <si>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</si>
  <si>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</si>
  <si>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</si>
  <si>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</si>
  <si>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</si>
  <si>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</si>
  <si>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</si>
  <si>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</si>
  <si>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</si>
  <si>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</si>
  <si>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</si>
  <si>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</si>
  <si>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</si>
  <si>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</si>
  <si>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</si>
  <si>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</si>
  <si>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</si>
  <si>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</si>
  <si>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</si>
  <si>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</si>
  <si>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</si>
  <si>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</si>
  <si>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</si>
  <si>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</si>
  <si>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</si>
  <si>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</si>
  <si>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</si>
  <si>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</si>
  <si>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</si>
  <si>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</si>
  <si>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</si>
  <si>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</si>
  <si>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</si>
  <si>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</si>
  <si>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</si>
  <si>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</si>
  <si>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</si>
  <si>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</si>
  <si>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</si>
  <si>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</si>
  <si>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</si>
  <si>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</si>
  <si>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</si>
  <si>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</si>
  <si>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</si>
  <si>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</si>
  <si>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</si>
  <si>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</si>
  <si>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</si>
  <si>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</si>
  <si>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</si>
  <si>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</si>
  <si>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</si>
  <si>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</si>
  <si>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</si>
  <si>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</si>
  <si>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</si>
  <si>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</si>
  <si>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</si>
  <si>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</si>
  <si>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</si>
  <si>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</si>
  <si>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</si>
  <si>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</si>
  <si>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</si>
  <si>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</si>
  <si>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</si>
  <si>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</si>
  <si>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</si>
  <si>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</si>
  <si>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</si>
  <si>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</si>
  <si>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</si>
  <si>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</si>
  <si>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</si>
  <si>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</si>
  <si>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</si>
  <si>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</si>
  <si>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</si>
  <si>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</si>
  <si>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</si>
  <si>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</si>
  <si>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</si>
  <si>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</si>
  <si>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</si>
  <si>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</si>
  <si>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</si>
  <si>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</si>
  <si>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</si>
  <si>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</si>
  <si>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</si>
  <si>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</si>
  <si>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</si>
  <si>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</si>
  <si>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</si>
  <si>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</si>
  <si>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</si>
  <si>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</si>
  <si>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</si>
  <si>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</si>
  <si>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</si>
  <si>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</si>
  <si>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</si>
  <si>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</si>
  <si>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</si>
  <si>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</si>
  <si>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</si>
  <si>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</si>
  <si>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</si>
  <si>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</si>
  <si>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</si>
  <si>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</si>
  <si>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</si>
  <si>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</si>
  <si>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</si>
  <si>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</si>
  <si>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</si>
  <si>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</si>
  <si>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</si>
  <si>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</si>
  <si>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</si>
  <si>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</si>
  <si>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</si>
  <si>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</si>
  <si>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</si>
  <si>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</si>
  <si>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</si>
  <si>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</si>
  <si>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</si>
  <si>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</si>
  <si>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</si>
  <si>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</si>
  <si>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</si>
  <si>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</si>
  <si>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</si>
  <si>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</si>
  <si>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</si>
  <si>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</si>
  <si>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</si>
  <si>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</si>
  <si>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</si>
  <si>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</si>
  <si>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</si>
  <si>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</si>
  <si>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</si>
  <si>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</si>
  <si>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</si>
  <si>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</si>
  <si>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</si>
  <si>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</si>
  <si>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</si>
  <si>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</si>
  <si>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</si>
  <si>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</si>
  <si>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</si>
  <si>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</si>
  <si>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</si>
  <si>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</si>
  <si>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</si>
  <si>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</si>
  <si>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</si>
  <si>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</si>
  <si>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</si>
  <si>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</si>
  <si>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</si>
  <si>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</si>
  <si>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</si>
  <si>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</si>
  <si>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</si>
  <si>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</si>
  <si>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</si>
  <si>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</si>
  <si>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</si>
  <si>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</si>
  <si>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</si>
  <si>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</si>
  <si>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</si>
  <si>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</si>
  <si>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</si>
  <si>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</si>
  <si>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</si>
  <si>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</si>
  <si>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</si>
  <si>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</si>
  <si>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</si>
  <si>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</si>
  <si>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</si>
  <si>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</si>
  <si>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</si>
  <si>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</si>
  <si>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</si>
  <si>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</si>
  <si>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</si>
  <si>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</si>
  <si>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</si>
  <si>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</si>
  <si>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</si>
  <si>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</si>
  <si>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</si>
  <si>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</si>
  <si>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</si>
  <si>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</si>
  <si>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</si>
  <si>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</si>
  <si>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</si>
  <si>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</si>
  <si>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</si>
  <si>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</si>
  <si>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</si>
  <si>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</si>
  <si>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</si>
  <si>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</si>
  <si>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</si>
  <si>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</si>
  <si>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</si>
  <si>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</si>
  <si>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</si>
  <si>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</si>
  <si>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</si>
  <si>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</si>
  <si>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</si>
  <si>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</si>
  <si>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</si>
  <si>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</si>
  <si>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</si>
  <si>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</si>
  <si>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</si>
  <si>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</si>
  <si>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</si>
  <si>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</si>
  <si>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</si>
  <si>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</si>
  <si>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</si>
  <si>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</si>
  <si>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</si>
  <si>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</si>
  <si>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</si>
  <si>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</si>
  <si>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</si>
  <si>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</si>
  <si>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</si>
  <si>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</si>
  <si>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</si>
  <si>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</si>
  <si>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</si>
  <si>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</si>
  <si>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</si>
  <si>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</si>
  <si>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</si>
  <si>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</si>
  <si>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</si>
  <si>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</si>
  <si>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</si>
  <si>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</si>
  <si>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</si>
  <si>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</si>
  <si>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</si>
  <si>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</si>
  <si>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</si>
  <si>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</si>
  <si>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</si>
  <si>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</si>
  <si>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</si>
  <si>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</si>
  <si>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</si>
  <si>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</si>
  <si>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</si>
  <si>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</si>
  <si>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</si>
  <si>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</si>
  <si>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</si>
  <si>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</si>
  <si>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</si>
  <si>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</si>
  <si>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</si>
  <si>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</si>
  <si>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</si>
  <si>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</si>
  <si>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</si>
  <si>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</si>
  <si>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</si>
  <si>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</si>
  <si>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</si>
  <si>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</si>
  <si>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</si>
  <si>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</si>
  <si>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</si>
  <si>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</si>
  <si>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</si>
  <si>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</si>
  <si>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</si>
  <si>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</si>
  <si>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</si>
  <si>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</si>
  <si>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</si>
  <si>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</si>
  <si>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</si>
  <si>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</si>
  <si>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</si>
  <si>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</si>
  <si>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</si>
  <si>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</si>
  <si>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</si>
  <si>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</si>
  <si>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</si>
  <si>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</si>
  <si>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</si>
  <si>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</si>
  <si>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</si>
  <si>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</si>
  <si>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</si>
  <si>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</si>
  <si>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</si>
  <si>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</si>
  <si>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</si>
  <si>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</si>
  <si>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</si>
  <si>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</si>
  <si>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</si>
  <si>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</si>
  <si>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</si>
  <si>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</si>
  <si>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</si>
  <si>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</si>
  <si>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</si>
  <si>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</si>
  <si>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</si>
  <si>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</si>
  <si>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</si>
  <si>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</si>
  <si>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</si>
  <si>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</si>
  <si>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</si>
  <si>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</si>
  <si>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</si>
  <si>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</si>
  <si>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</si>
  <si>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</si>
  <si>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</si>
  <si>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</si>
  <si>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</si>
  <si>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</si>
  <si>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</si>
  <si>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</si>
  <si>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</si>
  <si>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</si>
  <si>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</si>
  <si>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</si>
  <si>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</si>
  <si>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</si>
  <si>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</si>
  <si>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</si>
  <si>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</si>
  <si>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</si>
  <si>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</si>
  <si>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</si>
  <si>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</si>
  <si>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</si>
  <si>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</si>
  <si>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</si>
  <si>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</si>
  <si>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</si>
  <si>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</si>
  <si>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</si>
  <si>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</si>
  <si>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</si>
  <si>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</si>
  <si>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</si>
  <si>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</si>
  <si>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</si>
  <si>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</si>
  <si>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</si>
  <si>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</si>
  <si>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</si>
  <si>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</si>
  <si>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</si>
  <si>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</si>
  <si>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</si>
  <si>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</si>
  <si>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</si>
  <si>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</si>
  <si>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</si>
  <si>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</si>
  <si>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</si>
  <si>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</si>
  <si>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</si>
  <si>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</si>
  <si>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</si>
  <si>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</si>
  <si>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</si>
  <si>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</si>
  <si>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</si>
  <si>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</si>
  <si>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</si>
  <si>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</si>
  <si>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</si>
  <si>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</si>
  <si>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</si>
  <si>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</si>
  <si>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</si>
  <si>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</si>
  <si>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</si>
  <si>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</si>
  <si>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</si>
  <si>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</si>
  <si>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</si>
  <si>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</si>
  <si>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</si>
  <si>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</si>
  <si>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</si>
  <si>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</si>
  <si>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</si>
  <si>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</si>
  <si>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</si>
  <si>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</si>
  <si>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</si>
  <si>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</si>
  <si>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</si>
  <si>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</si>
  <si>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</si>
  <si>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</si>
  <si>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</si>
  <si>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</si>
  <si>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</si>
  <si>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</si>
  <si>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</si>
  <si>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</si>
  <si>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</si>
  <si>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</si>
  <si>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</si>
  <si>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</si>
  <si>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</si>
  <si>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</si>
  <si>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</si>
  <si>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</si>
  <si>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</si>
  <si>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</si>
  <si>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</si>
  <si>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</si>
  <si>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</si>
  <si>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</si>
  <si>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</si>
  <si>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</si>
  <si>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</si>
  <si>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</si>
  <si>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</si>
  <si>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</si>
  <si>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</si>
  <si>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</si>
  <si>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</si>
  <si>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</si>
  <si>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</si>
  <si>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</si>
  <si>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</si>
  <si>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</si>
  <si>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</si>
  <si>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</si>
  <si>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</si>
  <si>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</si>
  <si>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</si>
  <si>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</si>
  <si>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</si>
  <si>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</si>
  <si>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</si>
  <si>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</si>
  <si>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</si>
  <si>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</si>
  <si>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</si>
  <si>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</si>
  <si>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</si>
  <si>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</si>
  <si>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</si>
  <si>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</si>
  <si>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</si>
  <si>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</si>
  <si>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</si>
  <si>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</si>
  <si>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</si>
  <si>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</si>
  <si>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</si>
  <si>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</si>
  <si>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</si>
  <si>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</si>
  <si>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</si>
  <si>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</si>
  <si>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</si>
  <si>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</si>
  <si>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</si>
  <si>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</si>
  <si>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</si>
  <si>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</si>
  <si>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</si>
  <si>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</si>
  <si>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</si>
  <si>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</si>
  <si>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</si>
  <si>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</si>
  <si>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</si>
  <si>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</si>
  <si>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</si>
  <si>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</si>
  <si>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</si>
  <si>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</si>
  <si>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</si>
  <si>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</si>
  <si>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</si>
  <si>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</si>
  <si>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</si>
  <si>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</si>
  <si>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</si>
  <si>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</si>
  <si>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</si>
  <si>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</si>
  <si>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</si>
  <si>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</si>
  <si>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</si>
  <si>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</si>
  <si>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</si>
  <si>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</si>
  <si>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</si>
  <si>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</si>
  <si>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</si>
  <si>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</si>
  <si>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</si>
  <si>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</si>
  <si>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</si>
  <si>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</si>
  <si>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</si>
  <si>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</si>
  <si>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</si>
  <si>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</si>
  <si>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</si>
  <si>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</si>
  <si>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</si>
  <si>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</si>
  <si>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</si>
  <si>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</si>
  <si>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</si>
  <si>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</si>
  <si>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</si>
  <si>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</si>
  <si>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</si>
  <si>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</si>
  <si>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</si>
  <si>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</si>
  <si>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</si>
  <si>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</si>
  <si>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</si>
  <si>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</si>
  <si>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</si>
  <si>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</si>
  <si>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</si>
  <si>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</si>
  <si>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</si>
  <si>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</si>
  <si>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</si>
  <si>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</si>
  <si>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</si>
  <si>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</si>
  <si>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</si>
  <si>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</si>
  <si>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</si>
  <si>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</si>
  <si>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</si>
  <si>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</si>
  <si>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</si>
  <si>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</si>
  <si>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</si>
  <si>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</si>
  <si>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</si>
  <si>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</si>
  <si>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</si>
  <si>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</si>
  <si>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</si>
  <si>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</si>
  <si>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</si>
  <si>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</si>
  <si>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</si>
  <si>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</si>
  <si>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</si>
  <si>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</si>
  <si>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</si>
  <si>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</si>
  <si>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</si>
  <si>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</si>
  <si>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</si>
  <si>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</si>
  <si>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</si>
  <si>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</si>
  <si>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</si>
  <si>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</si>
  <si>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</si>
  <si>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</si>
  <si>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</si>
  <si>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</si>
  <si>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</si>
  <si>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</si>
  <si>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</si>
  <si>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</si>
  <si>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</si>
  <si>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</si>
  <si>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</si>
  <si>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</si>
  <si>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</si>
  <si>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</si>
  <si>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</si>
  <si>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</si>
  <si>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</si>
  <si>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</si>
  <si>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</si>
  <si>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</si>
  <si>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</si>
  <si>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</si>
  <si>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</si>
  <si>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</si>
  <si>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</si>
  <si>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</si>
  <si>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</si>
  <si>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</si>
  <si>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</si>
  <si>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</si>
  <si>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</si>
  <si>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</si>
  <si>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</si>
  <si>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</si>
  <si>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</si>
  <si>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</si>
  <si>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</si>
  <si>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</si>
  <si>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</si>
  <si>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</si>
  <si>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</si>
  <si>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</si>
  <si>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</si>
  <si>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</si>
  <si>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</si>
  <si>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</si>
  <si>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</si>
  <si>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</si>
  <si>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</si>
  <si>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</si>
  <si>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</si>
  <si>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</si>
  <si>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</si>
  <si>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</si>
  <si>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</si>
  <si>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</si>
  <si>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</si>
  <si>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</si>
  <si>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</si>
  <si>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</si>
  <si>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</si>
  <si>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</si>
  <si>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</si>
  <si>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</si>
  <si>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</si>
  <si>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</si>
  <si>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</si>
  <si>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</si>
  <si>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</si>
  <si>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</si>
  <si>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</si>
  <si>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</si>
  <si>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</si>
  <si>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</si>
  <si>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</si>
  <si>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</si>
  <si>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</si>
  <si>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</si>
  <si>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</si>
  <si>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</si>
  <si>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</si>
  <si>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</si>
  <si>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</si>
  <si>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</si>
  <si>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</si>
  <si>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</si>
  <si>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</si>
  <si>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</si>
  <si>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</si>
  <si>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</si>
  <si>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</si>
  <si>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</si>
  <si>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</si>
  <si>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</si>
  <si>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</si>
  <si>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</si>
  <si>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</si>
  <si>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</si>
  <si>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</si>
  <si>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</si>
  <si>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</si>
  <si>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</si>
  <si>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</si>
  <si>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</si>
  <si>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</si>
  <si>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</si>
  <si>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</si>
  <si>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</si>
  <si>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</si>
  <si>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</si>
  <si>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</si>
  <si>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</si>
  <si>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</si>
  <si>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</si>
  <si>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</si>
  <si>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</si>
  <si>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</si>
  <si>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</si>
  <si>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</si>
  <si>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</si>
  <si>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</si>
  <si>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</si>
  <si>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</si>
  <si>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</si>
  <si>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</si>
  <si>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</si>
  <si>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</si>
  <si>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</si>
  <si>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</si>
  <si>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</si>
  <si>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</si>
  <si>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</si>
  <si>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</si>
  <si>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</si>
  <si>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</si>
  <si>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</si>
  <si>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</si>
  <si>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</si>
  <si>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</si>
  <si>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</si>
  <si>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</si>
  <si>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</si>
  <si>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</si>
  <si>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</si>
  <si>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</si>
  <si>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</si>
  <si>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</si>
  <si>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</si>
  <si>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</si>
  <si>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</si>
  <si>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</si>
  <si>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</si>
  <si>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</si>
  <si>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</si>
  <si>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</si>
  <si>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</si>
  <si>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</si>
  <si>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</si>
  <si>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</si>
  <si>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</si>
  <si>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</si>
  <si>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</si>
  <si>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</si>
  <si>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</si>
  <si>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</si>
  <si>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</si>
  <si>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</si>
  <si>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</si>
  <si>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</si>
  <si>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</si>
  <si>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</si>
  <si>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</si>
  <si>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</si>
  <si>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</si>
  <si>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</si>
  <si>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</si>
  <si>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</si>
  <si>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</si>
  <si>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</si>
  <si>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</si>
  <si>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</si>
  <si>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</si>
  <si>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</si>
  <si>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</si>
  <si>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</si>
  <si>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</si>
  <si>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</si>
  <si>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</si>
  <si>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</si>
  <si>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</si>
  <si>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</si>
  <si>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</si>
  <si>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</si>
  <si>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</si>
  <si>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</si>
  <si>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</si>
  <si>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</si>
  <si>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</si>
  <si>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</si>
  <si>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</si>
  <si>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</si>
  <si>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</si>
  <si>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</si>
  <si>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</si>
  <si>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</si>
  <si>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</si>
  <si>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</si>
  <si>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</si>
  <si>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</si>
  <si>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</si>
  <si>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</si>
  <si>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</si>
  <si>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</si>
  <si>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</si>
  <si>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</si>
  <si>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</si>
  <si>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</si>
  <si>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</si>
  <si>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</si>
  <si>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</si>
  <si>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</si>
  <si>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</si>
  <si>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</si>
  <si>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</si>
  <si>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</si>
  <si>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</si>
  <si>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</si>
  <si>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</si>
  <si>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</si>
  <si>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</si>
  <si>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</si>
  <si>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</si>
  <si>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</si>
  <si>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</si>
  <si>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</si>
  <si>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</si>
  <si>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</si>
  <si>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</si>
  <si>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</si>
  <si>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</si>
  <si>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</si>
  <si>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</si>
  <si>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</si>
  <si>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</si>
  <si>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</si>
  <si>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</si>
  <si>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</si>
  <si>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</si>
  <si>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</si>
  <si>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</si>
  <si>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</si>
  <si>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</si>
  <si>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</si>
  <si>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</si>
  <si>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</si>
  <si>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</si>
  <si>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</si>
  <si>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</si>
  <si>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</si>
  <si>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</si>
  <si>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</si>
  <si>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</si>
  <si>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</si>
  <si>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</si>
  <si>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</si>
  <si>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</si>
  <si>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</si>
  <si>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</si>
  <si>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</si>
  <si>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</si>
  <si>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</si>
  <si>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</si>
  <si>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</si>
  <si>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</si>
  <si>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</si>
  <si>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</si>
  <si>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</si>
  <si>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</si>
  <si>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</si>
  <si>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</si>
  <si>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</si>
  <si>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</si>
  <si>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</si>
  <si>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</si>
  <si>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</si>
  <si>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</si>
  <si>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</si>
  <si>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</si>
  <si>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</si>
  <si>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</si>
  <si>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</si>
  <si>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</si>
  <si>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</si>
  <si>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</si>
  <si>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</si>
  <si>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</si>
  <si>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</si>
  <si>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</si>
  <si>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</si>
  <si>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</si>
  <si>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</si>
  <si>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</si>
  <si>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</si>
  <si>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</si>
  <si>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</si>
  <si>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</si>
  <si>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</si>
  <si>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</si>
  <si>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</si>
  <si>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</si>
  <si>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</si>
  <si>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</si>
  <si>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</si>
  <si>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</si>
  <si>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</si>
  <si>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</si>
  <si>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</si>
  <si>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</si>
  <si>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</si>
  <si>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</si>
  <si>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</si>
  <si>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</si>
  <si>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</si>
  <si>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</si>
  <si>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</si>
  <si>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</si>
  <si>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</si>
  <si>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</si>
  <si>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</si>
  <si>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</si>
  <si>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</si>
  <si>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</si>
  <si>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</si>
  <si>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</si>
  <si>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</si>
  <si>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</si>
  <si>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</si>
  <si>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</si>
  <si>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</si>
  <si>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</si>
  <si>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</si>
  <si>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</si>
  <si>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</si>
  <si>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</si>
  <si>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</si>
  <si>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</si>
  <si>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</si>
  <si>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</si>
  <si>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</si>
  <si>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</si>
  <si>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</si>
  <si>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</si>
  <si>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</si>
  <si>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</si>
  <si>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</si>
  <si>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</si>
  <si>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</si>
  <si>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</si>
  <si>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</si>
  <si>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</si>
  <si>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</si>
  <si>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</si>
  <si>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</si>
  <si>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</si>
  <si>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</si>
  <si>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</si>
  <si>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</si>
  <si>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</si>
  <si>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</si>
  <si>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</si>
  <si>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</si>
  <si>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</si>
  <si>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</si>
  <si>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</si>
  <si>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</si>
  <si>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</si>
  <si>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</si>
  <si>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</si>
  <si>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</si>
  <si>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</si>
  <si>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</si>
  <si>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</si>
  <si>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</si>
  <si>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</si>
  <si>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</si>
  <si>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</si>
  <si>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</si>
  <si>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</si>
  <si>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</si>
  <si>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</si>
  <si>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</si>
  <si>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</si>
  <si>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</si>
  <si>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</si>
  <si>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</si>
  <si>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</si>
  <si>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</si>
  <si>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</si>
  <si>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</si>
  <si>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</si>
  <si>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</si>
  <si>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</si>
  <si>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</si>
  <si>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</si>
  <si>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</si>
  <si>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</si>
  <si>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</si>
  <si>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</si>
  <si>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</si>
  <si>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</si>
  <si>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</si>
  <si>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</si>
  <si>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</si>
  <si>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</si>
  <si>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</si>
  <si>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</si>
  <si>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</si>
  <si>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</si>
  <si>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</si>
  <si>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</si>
  <si>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</si>
  <si>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</si>
  <si>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</si>
  <si>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</si>
  <si>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</si>
  <si>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</si>
  <si>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</si>
  <si>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</si>
  <si>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</si>
  <si>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</si>
  <si>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</si>
  <si>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</si>
  <si>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</si>
  <si>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</si>
  <si>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</si>
  <si>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</si>
  <si>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</si>
  <si>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</si>
  <si>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</si>
  <si>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</si>
  <si>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</si>
  <si>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</si>
  <si>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</si>
  <si>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</si>
  <si>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</si>
  <si>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</si>
  <si>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</si>
  <si>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</si>
  <si>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</si>
  <si>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</si>
  <si>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</si>
  <si>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</si>
  <si>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</si>
  <si>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</si>
  <si>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</si>
  <si>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</si>
  <si>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</si>
  <si>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</si>
  <si>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</si>
  <si>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</si>
  <si>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</si>
  <si>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</si>
  <si>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</si>
  <si>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</si>
  <si>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</si>
  <si>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</si>
  <si>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</si>
  <si>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</si>
  <si>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</si>
  <si>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</si>
  <si>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</si>
  <si>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</si>
  <si>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</si>
  <si>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</si>
  <si>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</si>
  <si>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</si>
  <si>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</si>
  <si>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</si>
  <si>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</si>
  <si>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</si>
  <si>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Suivis/dossiers/planning/ télécharger logiciel + suivi engagement (discussion Olivier + Discussion Guillaume(</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</si>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</sst>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49" fontId="12" fillId="0" borderId="26" xfId="0" applyNumberFormat="1" applyFont="1" applyFill="1" applyBorder="1" applyAlignment="1">
      <alignment horizontal="left"/>
    </xf>
    <xf numFmtId="2" fontId="12" fillId="0" borderId="26" xfId="0" applyNumberFormat="1" applyFont="1" applyFill="1" applyBorder="1" applyAlignment="1">
      <alignment horizontal="righ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0" totalsRowShown="0" headerRowDxfId="164" dataDxfId="162" headerRowBorderDxfId="163" tableBorderDxfId="161">
  <autoFilter ref="A1:F39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6" totalsRowShown="0" headerRowDxfId="154" dataDxfId="152" headerRowBorderDxfId="153" tableBorderDxfId="151">
  <autoFilter ref="A1:H366"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19" totalsRowShown="0" headerRowDxfId="31" dataDxfId="30" tableBorderDxfId="29">
  <autoFilter ref="A1:J311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09" totalsRowShown="0" headerRowDxfId="18" dataDxfId="17" tableBorderDxfId="16">
  <autoFilter ref="A1:P4209"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91"/>
  <sheetViews>
    <sheetView workbookViewId="0" rightToLeft="false">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spans="1:6" ht="15" customHeight="1" x14ac:dyDescent="0.25" outlineLevel="0" r="1">
      <c r="A1" s="81" t="s">
        <v>8109</v>
      </c>
      <c r="B1" s="82" t="s">
        <v>8110</v>
      </c>
      <c r="C1" s="82" t="s">
        <v>32</v>
      </c>
      <c r="D1" s="83" t="s">
        <v>8111</v>
      </c>
      <c r="E1" s="84" t="s">
        <v>8112</v>
      </c>
      <c r="F1" s="287"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2797</v>
      </c>
      <c r="C92" s="88" t="s">
        <v>2388</v>
      </c>
      <c r="D92" s="272">
        <v>45537</v>
      </c>
      <c r="E92" s="89">
        <v>603.62</v>
      </c>
      <c r="F92" s="271"/>
    </row>
    <row spans="1:6" ht="15" customHeight="1" x14ac:dyDescent="0.25" outlineLevel="0" r="93">
      <c r="A93" s="86">
        <v>76</v>
      </c>
      <c r="B93" s="87" t="s">
        <v>2798</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2799</v>
      </c>
      <c r="C95" s="88" t="s">
        <v>1436</v>
      </c>
      <c r="D95" s="272">
        <v>45538</v>
      </c>
      <c r="E95" s="89">
        <v>1509.05</v>
      </c>
      <c r="F95" s="271"/>
    </row>
    <row spans="1:6" ht="15" customHeight="1" x14ac:dyDescent="0.25" outlineLevel="0" r="96">
      <c r="A96" s="86">
        <v>79</v>
      </c>
      <c r="B96" s="87" t="s">
        <v>2804</v>
      </c>
      <c r="C96" s="88" t="s">
        <v>556</v>
      </c>
      <c r="D96" s="272">
        <v>45538</v>
      </c>
      <c r="E96" s="89">
        <v>704.23</v>
      </c>
      <c r="F96" s="271"/>
    </row>
    <row spans="1:6" ht="15" customHeight="1" x14ac:dyDescent="0.25" outlineLevel="0" r="97">
      <c r="A97" s="86">
        <v>80</v>
      </c>
      <c r="B97" s="87" t="s">
        <v>2805</v>
      </c>
      <c r="C97" s="88" t="s">
        <v>2372</v>
      </c>
      <c r="D97" s="272">
        <v>45538</v>
      </c>
      <c r="E97" s="89">
        <v>5935.59</v>
      </c>
      <c r="F97" s="271"/>
    </row>
    <row spans="1:6" ht="15" customHeight="1" x14ac:dyDescent="0.25" outlineLevel="0" r="98">
      <c r="A98" s="86">
        <v>81</v>
      </c>
      <c r="B98" s="87" t="s">
        <v>2806</v>
      </c>
      <c r="C98" s="88" t="s">
        <v>2201</v>
      </c>
      <c r="D98" s="272">
        <v>45538</v>
      </c>
      <c r="E98" s="89">
        <v>503.02</v>
      </c>
      <c r="F98" s="271"/>
    </row>
    <row spans="1:6" ht="15" customHeight="1" x14ac:dyDescent="0.25" outlineLevel="0" r="99">
      <c r="A99" s="86">
        <v>82</v>
      </c>
      <c r="B99" s="87" t="s">
        <v>2807</v>
      </c>
      <c r="C99" s="88" t="s">
        <v>1544</v>
      </c>
      <c r="D99" s="272">
        <v>45540</v>
      </c>
      <c r="E99" s="89">
        <v>1810.86</v>
      </c>
      <c r="F99" s="271"/>
    </row>
    <row spans="1:6" ht="15" customHeight="1" x14ac:dyDescent="0.25" outlineLevel="0" r="100">
      <c r="A100" s="86">
        <v>83</v>
      </c>
      <c r="B100" s="87" t="s">
        <v>2812</v>
      </c>
      <c r="C100" s="88" t="s">
        <v>2462</v>
      </c>
      <c r="D100" s="272">
        <v>45540</v>
      </c>
      <c r="E100" s="89">
        <v>2515.08</v>
      </c>
      <c r="F100" s="271"/>
    </row>
    <row spans="1:6" ht="15" customHeight="1" x14ac:dyDescent="0.25" outlineLevel="0" r="101">
      <c r="A101" s="86">
        <v>84</v>
      </c>
      <c r="B101" s="87" t="s">
        <v>2813</v>
      </c>
      <c r="C101" s="88" t="s">
        <v>894</v>
      </c>
      <c r="D101" s="272">
        <v>45540</v>
      </c>
      <c r="E101" s="89">
        <v>4325.94</v>
      </c>
      <c r="F101" s="271"/>
    </row>
    <row spans="1:6" ht="15" customHeight="1" x14ac:dyDescent="0.25" outlineLevel="0" r="102">
      <c r="A102" s="86">
        <v>85</v>
      </c>
      <c r="B102" s="87" t="s">
        <v>2831</v>
      </c>
      <c r="C102" s="88" t="s">
        <v>2356</v>
      </c>
      <c r="D102" s="272">
        <v>45540</v>
      </c>
      <c r="E102" s="89">
        <v>301.81</v>
      </c>
      <c r="F102" s="271"/>
    </row>
    <row spans="1:6" ht="15" customHeight="1" x14ac:dyDescent="0.25" outlineLevel="0" r="103">
      <c r="A103" s="86">
        <v>86</v>
      </c>
      <c r="B103" s="87" t="s">
        <v>2832</v>
      </c>
      <c r="C103" s="88" t="s">
        <v>467</v>
      </c>
      <c r="D103" s="272">
        <v>45540</v>
      </c>
      <c r="E103" s="89">
        <v>3420.51</v>
      </c>
      <c r="F103" s="271"/>
    </row>
    <row spans="1:6" ht="15" customHeight="1" x14ac:dyDescent="0.25" outlineLevel="0" r="104">
      <c r="A104" s="86">
        <v>87</v>
      </c>
      <c r="B104" s="87" t="s">
        <v>2833</v>
      </c>
      <c r="C104" s="88" t="s">
        <v>563</v>
      </c>
      <c r="D104" s="272">
        <v>45540</v>
      </c>
      <c r="E104" s="89">
        <v>1408.44</v>
      </c>
      <c r="F104" s="271"/>
    </row>
    <row spans="1:6" ht="15" customHeight="1" x14ac:dyDescent="0.25" outlineLevel="0" r="105">
      <c r="A105" s="86">
        <v>88</v>
      </c>
      <c r="B105" s="87" t="s">
        <v>2834</v>
      </c>
      <c r="C105" s="88" t="s">
        <v>2298</v>
      </c>
      <c r="D105" s="272">
        <v>45540</v>
      </c>
      <c r="E105" s="89">
        <v>14688.06</v>
      </c>
      <c r="F105" s="271"/>
    </row>
    <row spans="1:6" ht="15" customHeight="1" x14ac:dyDescent="0.25" outlineLevel="0" r="106">
      <c r="A106" s="86">
        <v>89</v>
      </c>
      <c r="B106" s="87" t="s">
        <v>2835</v>
      </c>
      <c r="C106" s="88" t="s">
        <v>2468</v>
      </c>
      <c r="D106" s="272">
        <v>45540</v>
      </c>
      <c r="E106" s="89">
        <v>301.81</v>
      </c>
      <c r="F106" s="271"/>
    </row>
    <row spans="1:6" ht="15" customHeight="1" x14ac:dyDescent="0.25" outlineLevel="0" r="107">
      <c r="A107" s="86">
        <v>90</v>
      </c>
      <c r="B107" s="87" t="s">
        <v>2836</v>
      </c>
      <c r="C107" s="88" t="s">
        <v>1622</v>
      </c>
      <c r="D107" s="272">
        <v>45543</v>
      </c>
      <c r="E107" s="89">
        <v>5432.57</v>
      </c>
      <c r="F107" s="271"/>
    </row>
    <row spans="1:6" ht="15" customHeight="1" x14ac:dyDescent="0.25" outlineLevel="0" r="108">
      <c r="A108" s="86">
        <v>91</v>
      </c>
      <c r="B108" s="87" t="s">
        <v>2837</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2838</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2839</v>
      </c>
      <c r="C118" s="88" t="s">
        <v>2384</v>
      </c>
      <c r="D118" s="272">
        <v>45548</v>
      </c>
      <c r="E118" s="89">
        <v>3822.92</v>
      </c>
      <c r="F118" s="271"/>
    </row>
    <row spans="1:6" ht="15" customHeight="1" x14ac:dyDescent="0.25" outlineLevel="0" r="119">
      <c r="A119" s="86">
        <v>102</v>
      </c>
      <c r="B119" s="87" t="s">
        <v>2840</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2841</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2842</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2843</v>
      </c>
      <c r="C131" s="88" t="s">
        <v>2463</v>
      </c>
      <c r="D131" s="272">
        <v>45557</v>
      </c>
      <c r="E131" s="89">
        <v>402.41</v>
      </c>
      <c r="F131" s="271"/>
    </row>
    <row spans="1:6" ht="15" customHeight="1" x14ac:dyDescent="0.25" outlineLevel="0" r="132">
      <c r="A132" s="86">
        <v>115</v>
      </c>
      <c r="B132" s="87" t="s">
        <v>2844</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2845</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3820</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2944</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2948</v>
      </c>
      <c r="C152" s="88" t="s">
        <v>3016</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3301</v>
      </c>
      <c r="C155" s="88" t="s">
        <v>2386</v>
      </c>
      <c r="D155" s="272">
        <v>45581</v>
      </c>
      <c r="E155" s="89">
        <v>1006.03</v>
      </c>
      <c r="F155" s="271"/>
    </row>
    <row spans="1:6" ht="15" customHeight="1" x14ac:dyDescent="0.25" outlineLevel="0" r="156">
      <c r="A156" s="86">
        <v>139</v>
      </c>
      <c r="B156" s="87" t="s">
        <v>3560</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3336</v>
      </c>
      <c r="C158" s="88" t="s">
        <v>913</v>
      </c>
      <c r="D158" s="272">
        <v>45582</v>
      </c>
      <c r="E158" s="89">
        <v>4828.95</v>
      </c>
      <c r="F158" s="271"/>
    </row>
    <row spans="1:6" ht="15" customHeight="1" x14ac:dyDescent="0.25" outlineLevel="0" r="159">
      <c r="A159" s="86">
        <v>142</v>
      </c>
      <c r="B159" s="87" t="s">
        <v>3338</v>
      </c>
      <c r="C159" s="88" t="s">
        <v>2382</v>
      </c>
      <c r="D159" s="272">
        <v>45582</v>
      </c>
      <c r="E159" s="89">
        <v>201.21</v>
      </c>
      <c r="F159" s="271"/>
    </row>
    <row spans="1:6" ht="15" customHeight="1" x14ac:dyDescent="0.25" outlineLevel="0" r="160">
      <c r="A160" s="86">
        <v>143</v>
      </c>
      <c r="B160" s="87" t="s">
        <v>3553</v>
      </c>
      <c r="C160" s="88" t="s">
        <v>1544</v>
      </c>
      <c r="D160" s="272">
        <v>45582</v>
      </c>
      <c r="E160" s="89">
        <v>1066.4</v>
      </c>
      <c r="F160" s="271"/>
    </row>
    <row spans="1:6" ht="15" customHeight="1" x14ac:dyDescent="0.25" outlineLevel="0" r="161">
      <c r="A161" s="86">
        <v>144</v>
      </c>
      <c r="B161" s="87" t="s">
        <v>3581</v>
      </c>
      <c r="C161" s="88" t="s">
        <v>1463</v>
      </c>
      <c r="D161" s="272">
        <v>45583</v>
      </c>
      <c r="E161" s="89">
        <v>2745.03</v>
      </c>
      <c r="F161" s="271"/>
    </row>
    <row spans="1:6" ht="15" customHeight="1" x14ac:dyDescent="0.25" outlineLevel="0" r="162">
      <c r="A162" s="86">
        <v>145</v>
      </c>
      <c r="B162" s="87" t="s">
        <v>3573</v>
      </c>
      <c r="C162" s="88" t="s">
        <v>2419</v>
      </c>
      <c r="D162" s="272">
        <v>45583</v>
      </c>
      <c r="E162" s="89">
        <v>1739</v>
      </c>
      <c r="F162" s="271"/>
    </row>
    <row spans="1:6" ht="15" customHeight="1" x14ac:dyDescent="0.25" outlineLevel="0" r="163">
      <c r="A163" s="86">
        <v>146</v>
      </c>
      <c r="B163" s="87" t="s">
        <v>3821</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3329</v>
      </c>
      <c r="C166" s="88" t="s">
        <v>2190</v>
      </c>
      <c r="D166" s="272">
        <v>45583</v>
      </c>
      <c r="E166" s="89">
        <v>6941.62</v>
      </c>
      <c r="F166" s="271"/>
    </row>
    <row spans="1:6" ht="15" customHeight="1" x14ac:dyDescent="0.25" outlineLevel="0" r="167">
      <c r="A167" s="86">
        <v>150</v>
      </c>
      <c r="B167" s="87" t="s">
        <v>3331</v>
      </c>
      <c r="C167" s="88" t="s">
        <v>2466</v>
      </c>
      <c r="D167" s="272">
        <v>45583</v>
      </c>
      <c r="E167" s="89">
        <v>1006.03</v>
      </c>
      <c r="F167" s="271"/>
    </row>
    <row spans="1:6" ht="15" customHeight="1" x14ac:dyDescent="0.25" outlineLevel="0" r="168">
      <c r="A168" s="86">
        <v>151</v>
      </c>
      <c r="B168" s="87" t="s">
        <v>3589</v>
      </c>
      <c r="C168" s="88" t="s">
        <v>686</v>
      </c>
      <c r="D168" s="272">
        <v>45583</v>
      </c>
      <c r="E168" s="89">
        <v>3118.7</v>
      </c>
      <c r="F168" s="271"/>
    </row>
    <row spans="1:6" ht="15" customHeight="1" x14ac:dyDescent="0.25" outlineLevel="0" r="169">
      <c r="A169" s="86">
        <v>152</v>
      </c>
      <c r="B169" s="87" t="s">
        <v>3585</v>
      </c>
      <c r="C169" s="88" t="s">
        <v>1366</v>
      </c>
      <c r="D169" s="272">
        <v>45583</v>
      </c>
      <c r="E169" s="89">
        <v>503.02</v>
      </c>
      <c r="F169" s="271"/>
    </row>
    <row spans="1:6" ht="15" customHeight="1" x14ac:dyDescent="0.25" outlineLevel="0" r="170">
      <c r="A170" s="86">
        <v>153</v>
      </c>
      <c r="B170" s="87" t="s">
        <v>3213</v>
      </c>
      <c r="C170" s="88" t="s">
        <v>554</v>
      </c>
      <c r="D170" s="272">
        <v>45581</v>
      </c>
      <c r="E170" s="89">
        <v>10865.14</v>
      </c>
      <c r="F170" s="271"/>
    </row>
    <row spans="1:6" ht="15" customHeight="1" x14ac:dyDescent="0.25" outlineLevel="0" r="171">
      <c r="A171" s="86">
        <v>154</v>
      </c>
      <c r="B171" s="87" t="s">
        <v>3244</v>
      </c>
      <c r="C171" s="88" t="s">
        <v>2191</v>
      </c>
      <c r="D171" s="272">
        <v>45586</v>
      </c>
      <c r="E171" s="89">
        <v>1509.05</v>
      </c>
      <c r="F171" s="271"/>
    </row>
    <row spans="1:6" ht="15" customHeight="1" x14ac:dyDescent="0.25" outlineLevel="0" r="172">
      <c r="A172" s="86">
        <v>155</v>
      </c>
      <c r="B172" s="87" t="s">
        <v>3461</v>
      </c>
      <c r="C172" s="88" t="s">
        <v>2200</v>
      </c>
      <c r="D172" s="272">
        <v>45586</v>
      </c>
      <c r="E172" s="89">
        <v>5633.78</v>
      </c>
      <c r="F172" s="271"/>
    </row>
    <row spans="1:6" ht="15" customHeight="1" x14ac:dyDescent="0.25" outlineLevel="0" r="173">
      <c r="A173" s="86">
        <v>156</v>
      </c>
      <c r="B173" s="87" t="s">
        <v>3463</v>
      </c>
      <c r="C173" s="88" t="s">
        <v>1514</v>
      </c>
      <c r="D173" s="272">
        <v>45586</v>
      </c>
      <c r="E173" s="89">
        <v>2917.5</v>
      </c>
      <c r="F173" s="271"/>
    </row>
    <row spans="1:6" ht="15" customHeight="1" x14ac:dyDescent="0.25" outlineLevel="0" r="174">
      <c r="A174" s="86">
        <v>157</v>
      </c>
      <c r="B174" s="87" t="s">
        <v>3556</v>
      </c>
      <c r="C174" s="88" t="s">
        <v>216</v>
      </c>
      <c r="D174" s="272">
        <v>45586</v>
      </c>
      <c r="E174" s="89">
        <v>3319.91</v>
      </c>
      <c r="F174" s="271"/>
    </row>
    <row spans="1:6" ht="15" customHeight="1" x14ac:dyDescent="0.25" outlineLevel="0" r="175">
      <c r="A175" s="86">
        <v>158</v>
      </c>
      <c r="B175" s="87" t="s">
        <v>3576</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3557</v>
      </c>
      <c r="C177" s="88" t="s">
        <v>911</v>
      </c>
      <c r="D177" s="272">
        <v>45587</v>
      </c>
      <c r="E177" s="89">
        <v>28933.46</v>
      </c>
      <c r="F177" s="271"/>
    </row>
    <row spans="1:6" ht="15" customHeight="1" x14ac:dyDescent="0.25" outlineLevel="0" r="178">
      <c r="A178" s="86">
        <v>161</v>
      </c>
      <c r="B178" s="87" t="s">
        <v>3328</v>
      </c>
      <c r="C178" s="88" t="s">
        <v>453</v>
      </c>
      <c r="D178" s="272">
        <v>45587</v>
      </c>
      <c r="E178" s="89">
        <v>8968.05</v>
      </c>
      <c r="F178" s="271"/>
    </row>
    <row spans="1:6" ht="15" customHeight="1" x14ac:dyDescent="0.25" outlineLevel="0" r="179">
      <c r="A179" s="86">
        <v>162</v>
      </c>
      <c r="B179" s="87" t="s">
        <v>3558</v>
      </c>
      <c r="C179" s="88" t="s">
        <v>1517</v>
      </c>
      <c r="D179" s="272">
        <v>45587</v>
      </c>
      <c r="E179" s="89">
        <v>22434.5</v>
      </c>
      <c r="F179" s="271"/>
    </row>
    <row spans="1:6" ht="15" customHeight="1" x14ac:dyDescent="0.25" outlineLevel="0" r="180">
      <c r="A180" s="86">
        <v>163</v>
      </c>
      <c r="B180" s="87" t="s">
        <v>3568</v>
      </c>
      <c r="C180" s="88" t="s">
        <v>2356</v>
      </c>
      <c r="D180" s="272">
        <v>45587</v>
      </c>
      <c r="E180" s="89">
        <v>9859.11</v>
      </c>
      <c r="F180" s="271"/>
    </row>
    <row spans="1:6" ht="15" customHeight="1" x14ac:dyDescent="0.25" outlineLevel="0" r="181">
      <c r="A181" s="86">
        <v>164</v>
      </c>
      <c r="B181" s="87" t="s">
        <v>3571</v>
      </c>
      <c r="C181" s="88" t="s">
        <v>579</v>
      </c>
      <c r="D181" s="272">
        <v>45587</v>
      </c>
      <c r="E181" s="89">
        <v>2012.06</v>
      </c>
      <c r="F181" s="271"/>
    </row>
    <row spans="1:6" ht="15" customHeight="1" x14ac:dyDescent="0.25" outlineLevel="0" r="182">
      <c r="A182" s="86">
        <v>165</v>
      </c>
      <c r="B182" s="87" t="s">
        <v>3574</v>
      </c>
      <c r="C182" s="88" t="s">
        <v>2219</v>
      </c>
      <c r="D182" s="272">
        <v>45587</v>
      </c>
      <c r="E182" s="89">
        <v>7243.43</v>
      </c>
      <c r="F182" s="271"/>
    </row>
    <row spans="1:6" ht="15" customHeight="1" x14ac:dyDescent="0.25" outlineLevel="0" r="183">
      <c r="A183" s="86">
        <v>166</v>
      </c>
      <c r="B183" s="87" t="s">
        <v>3587</v>
      </c>
      <c r="C183" s="88" t="s">
        <v>2202</v>
      </c>
      <c r="D183" s="272">
        <v>45587</v>
      </c>
      <c r="E183" s="89">
        <v>3521.11</v>
      </c>
      <c r="F183" s="271"/>
    </row>
    <row spans="1:6" ht="15" customHeight="1" x14ac:dyDescent="0.25" outlineLevel="0" r="184">
      <c r="A184" s="86">
        <v>167</v>
      </c>
      <c r="B184" s="87" t="s">
        <v>4009</v>
      </c>
      <c r="C184" s="88" t="s">
        <v>2290</v>
      </c>
      <c r="D184" s="272">
        <v>45588</v>
      </c>
      <c r="E184" s="89">
        <v>9255.49</v>
      </c>
      <c r="F184" s="271"/>
    </row>
    <row spans="1:6" ht="15" customHeight="1" x14ac:dyDescent="0.25" outlineLevel="0" r="185">
      <c r="A185" s="86">
        <v>168</v>
      </c>
      <c r="B185" s="87" t="s">
        <v>3236</v>
      </c>
      <c r="C185" s="88" t="s">
        <v>2221</v>
      </c>
      <c r="D185" s="272">
        <v>45588</v>
      </c>
      <c r="E185" s="89">
        <v>11267.55</v>
      </c>
      <c r="F185" s="271"/>
    </row>
    <row spans="1:6" ht="15" customHeight="1" x14ac:dyDescent="0.25" outlineLevel="0" r="186">
      <c r="A186" s="86">
        <v>169</v>
      </c>
      <c r="B186" s="87" t="s">
        <v>3579</v>
      </c>
      <c r="C186" s="88" t="s">
        <v>2083</v>
      </c>
      <c r="D186" s="272">
        <v>45588</v>
      </c>
      <c r="E186" s="89">
        <v>5432.57</v>
      </c>
      <c r="F186" s="271"/>
    </row>
    <row spans="1:6" ht="15" customHeight="1" x14ac:dyDescent="0.25" outlineLevel="0" r="187">
      <c r="A187" s="86">
        <v>170</v>
      </c>
      <c r="B187" s="87" t="s">
        <v>3240</v>
      </c>
      <c r="C187" s="88" t="s">
        <v>2194</v>
      </c>
      <c r="D187" s="272">
        <v>45588</v>
      </c>
      <c r="E187" s="89">
        <v>6970.36</v>
      </c>
      <c r="F187" s="271"/>
    </row>
    <row spans="1:6" ht="15" customHeight="1" x14ac:dyDescent="0.25" outlineLevel="0" r="188">
      <c r="A188" s="86">
        <v>171</v>
      </c>
      <c r="B188" s="87" t="s">
        <v>3471</v>
      </c>
      <c r="C188" s="88" t="s">
        <v>1307</v>
      </c>
      <c r="D188" s="272">
        <v>45588</v>
      </c>
      <c r="E188" s="89">
        <v>1810.86</v>
      </c>
      <c r="F188" s="271"/>
    </row>
    <row spans="1:6" ht="15" customHeight="1" x14ac:dyDescent="0.25" outlineLevel="0" r="189">
      <c r="A189" s="86">
        <v>172</v>
      </c>
      <c r="B189" s="87" t="s">
        <v>3562</v>
      </c>
      <c r="C189" s="88" t="s">
        <v>2474</v>
      </c>
      <c r="D189" s="272">
        <v>45588</v>
      </c>
      <c r="E189" s="89">
        <v>6366.75</v>
      </c>
      <c r="F189" s="271"/>
    </row>
    <row spans="1:6" ht="15" customHeight="1" x14ac:dyDescent="0.25" outlineLevel="0" r="190">
      <c r="A190" s="86">
        <v>173</v>
      </c>
      <c r="B190" s="87" t="s">
        <v>3246</v>
      </c>
      <c r="C190" s="88" t="s">
        <v>2702</v>
      </c>
      <c r="D190" s="272">
        <v>45588</v>
      </c>
      <c r="E190" s="89">
        <v>804.83</v>
      </c>
      <c r="F190" s="271"/>
    </row>
    <row spans="1:6" ht="15" customHeight="1" x14ac:dyDescent="0.25" outlineLevel="0" r="191">
      <c r="A191" s="86">
        <v>174</v>
      </c>
      <c r="B191" s="87" t="s">
        <v>3238</v>
      </c>
      <c r="C191" s="88" t="s">
        <v>2298</v>
      </c>
      <c r="D191" s="272">
        <v>45588</v>
      </c>
      <c r="E191" s="89">
        <v>8752.48</v>
      </c>
      <c r="F191" s="271"/>
    </row>
    <row spans="1:6" ht="15" customHeight="1" x14ac:dyDescent="0.25" outlineLevel="0" r="192">
      <c r="A192" s="86">
        <v>175</v>
      </c>
      <c r="B192" s="87" t="s">
        <v>3570</v>
      </c>
      <c r="C192" s="88" t="s">
        <v>1256</v>
      </c>
      <c r="D192" s="272">
        <v>45588</v>
      </c>
      <c r="E192" s="89">
        <v>4527.15</v>
      </c>
      <c r="F192" s="271"/>
    </row>
    <row spans="1:6" ht="15" customHeight="1" x14ac:dyDescent="0.25" outlineLevel="0" r="193">
      <c r="A193" s="86">
        <v>176</v>
      </c>
      <c r="B193" s="87" t="s">
        <v>4048</v>
      </c>
      <c r="C193" s="88" t="s">
        <v>2391</v>
      </c>
      <c r="D193" s="272">
        <v>45589</v>
      </c>
      <c r="E193" s="89">
        <v>503.02</v>
      </c>
      <c r="F193" s="271"/>
    </row>
    <row spans="1:6" ht="15" customHeight="1" x14ac:dyDescent="0.25" outlineLevel="0" r="194">
      <c r="A194" s="86">
        <v>177</v>
      </c>
      <c r="B194" s="87" t="s">
        <v>3211</v>
      </c>
      <c r="C194" s="88" t="s">
        <v>2199</v>
      </c>
      <c r="D194" s="272">
        <v>45589</v>
      </c>
      <c r="E194" s="89">
        <v>11468.76</v>
      </c>
      <c r="F194" s="271"/>
    </row>
    <row spans="1:6" ht="15" customHeight="1" x14ac:dyDescent="0.25" outlineLevel="0" r="195">
      <c r="A195" s="86">
        <v>178</v>
      </c>
      <c r="B195" s="87" t="s">
        <v>3242</v>
      </c>
      <c r="C195" s="88" t="s">
        <v>3146</v>
      </c>
      <c r="D195" s="272">
        <v>45589</v>
      </c>
      <c r="E195" s="89">
        <v>3420.51</v>
      </c>
      <c r="F195" s="271"/>
    </row>
    <row spans="1:6" ht="15" customHeight="1" x14ac:dyDescent="0.25" outlineLevel="0" r="196">
      <c r="A196" s="86">
        <v>179</v>
      </c>
      <c r="B196" s="87" t="s">
        <v>3323</v>
      </c>
      <c r="C196" s="88" t="s">
        <v>2187</v>
      </c>
      <c r="D196" s="272">
        <v>45589</v>
      </c>
      <c r="E196" s="89">
        <v>15694.09</v>
      </c>
      <c r="F196" s="271"/>
    </row>
    <row spans="1:6" ht="15" customHeight="1" x14ac:dyDescent="0.25" outlineLevel="0" r="197">
      <c r="A197" s="86">
        <v>180</v>
      </c>
      <c r="B197" s="87" t="s">
        <v>3340</v>
      </c>
      <c r="C197" s="88" t="s">
        <v>2382</v>
      </c>
      <c r="D197" s="272">
        <v>45589</v>
      </c>
      <c r="E197" s="89">
        <v>804.83</v>
      </c>
      <c r="F197" s="271"/>
    </row>
    <row spans="1:6" ht="15" customHeight="1" x14ac:dyDescent="0.25" outlineLevel="0" r="198">
      <c r="A198" s="86">
        <v>181</v>
      </c>
      <c r="B198" s="87" t="s">
        <v>3821</v>
      </c>
      <c r="C198" s="88" t="s">
        <v>2342</v>
      </c>
      <c r="D198" s="272">
        <v>45590</v>
      </c>
      <c r="E198" s="89">
        <v>6700.12</v>
      </c>
      <c r="F198" s="271"/>
    </row>
    <row spans="1:6" ht="15" customHeight="1" x14ac:dyDescent="0.25" outlineLevel="0" r="199">
      <c r="A199" s="86">
        <v>182</v>
      </c>
      <c r="B199" s="87" t="s">
        <v>3194</v>
      </c>
      <c r="C199" s="88" t="s">
        <v>2383</v>
      </c>
      <c r="D199" s="272">
        <v>45594</v>
      </c>
      <c r="E199" s="89">
        <v>1810.86</v>
      </c>
      <c r="F199" s="271"/>
    </row>
    <row spans="1:6" ht="15" customHeight="1" x14ac:dyDescent="0.25" outlineLevel="0" r="200">
      <c r="A200" s="86">
        <v>183</v>
      </c>
      <c r="B200" s="87" t="s">
        <v>3335</v>
      </c>
      <c r="C200" s="88" t="s">
        <v>939</v>
      </c>
      <c r="D200" s="272">
        <v>45594</v>
      </c>
      <c r="E200" s="89">
        <v>4426.54</v>
      </c>
      <c r="F200" s="271"/>
    </row>
    <row spans="1:6" ht="15" customHeight="1" x14ac:dyDescent="0.25" outlineLevel="0" r="201">
      <c r="A201" s="86">
        <v>184</v>
      </c>
      <c r="B201" s="87" t="s">
        <v>2946</v>
      </c>
      <c r="C201" s="88" t="s">
        <v>3019</v>
      </c>
      <c r="D201" s="272">
        <v>45595</v>
      </c>
      <c r="E201" s="89">
        <v>3391.76</v>
      </c>
      <c r="F201" s="271"/>
    </row>
    <row spans="1:6" ht="15" customHeight="1" x14ac:dyDescent="0.25" outlineLevel="0" r="202">
      <c r="A202" s="86">
        <v>185</v>
      </c>
      <c r="B202" s="87" t="s">
        <v>3325</v>
      </c>
      <c r="C202" s="88" t="s">
        <v>2184</v>
      </c>
      <c r="D202" s="272">
        <v>45596</v>
      </c>
      <c r="E202" s="89">
        <v>5130.76</v>
      </c>
      <c r="F202" s="271"/>
    </row>
    <row spans="1:6" ht="15" customHeight="1" x14ac:dyDescent="0.25" outlineLevel="0" r="203">
      <c r="A203" s="77">
        <v>186</v>
      </c>
      <c r="B203" s="90" t="s">
        <v>3577</v>
      </c>
      <c r="C203" s="78" t="s">
        <v>2439</v>
      </c>
      <c r="D203" s="273">
        <v>45597</v>
      </c>
      <c r="E203" s="91">
        <v>402.41</v>
      </c>
      <c r="F203" s="271"/>
    </row>
    <row spans="1:6" ht="15" customHeight="1" x14ac:dyDescent="0.25" outlineLevel="0" r="204">
      <c r="A204" s="77">
        <v>187</v>
      </c>
      <c r="B204" s="90" t="s">
        <v>4574</v>
      </c>
      <c r="C204" s="78" t="s">
        <v>463</v>
      </c>
      <c r="D204" s="273">
        <v>45600</v>
      </c>
      <c r="E204" s="91">
        <v>4857.69</v>
      </c>
      <c r="F204" s="271"/>
    </row>
    <row spans="1:6" ht="15" customHeight="1" x14ac:dyDescent="0.25" outlineLevel="0" r="205">
      <c r="A205" s="77">
        <v>188</v>
      </c>
      <c r="B205" s="90" t="s">
        <v>4408</v>
      </c>
      <c r="C205" s="78" t="s">
        <v>4656</v>
      </c>
      <c r="D205" s="273">
        <v>45600</v>
      </c>
      <c r="E205" s="91">
        <v>316.18</v>
      </c>
      <c r="F205" s="271"/>
    </row>
    <row spans="1:6" ht="15" customHeight="1" x14ac:dyDescent="0.25" outlineLevel="0" r="206">
      <c r="A206" s="77">
        <v>189</v>
      </c>
      <c r="B206" s="90" t="s">
        <v>4411</v>
      </c>
      <c r="C206" s="78" t="s">
        <v>969</v>
      </c>
      <c r="D206" s="273">
        <v>45600</v>
      </c>
      <c r="E206" s="91">
        <v>905.43</v>
      </c>
      <c r="F206" s="271"/>
    </row>
    <row spans="1:6" ht="15" customHeight="1" x14ac:dyDescent="0.25" outlineLevel="0" r="207">
      <c r="A207" s="77">
        <v>190</v>
      </c>
      <c r="B207" s="90" t="s">
        <v>4508</v>
      </c>
      <c r="C207" s="78" t="s">
        <v>3928</v>
      </c>
      <c r="D207" s="273">
        <v>45601</v>
      </c>
      <c r="E207" s="91">
        <v>1810.86</v>
      </c>
      <c r="F207" s="271"/>
    </row>
    <row spans="1:6" ht="15" customHeight="1" x14ac:dyDescent="0.25" outlineLevel="0" r="208">
      <c r="A208" s="77">
        <v>191</v>
      </c>
      <c r="B208" s="90" t="s">
        <v>4575</v>
      </c>
      <c r="C208" s="78" t="s">
        <v>3780</v>
      </c>
      <c r="D208" s="273">
        <v>45601</v>
      </c>
      <c r="E208" s="91">
        <v>4527.15</v>
      </c>
      <c r="F208" s="271"/>
    </row>
    <row spans="1:6" ht="15" customHeight="1" x14ac:dyDescent="0.25" outlineLevel="0" r="209">
      <c r="A209" s="77">
        <v>192</v>
      </c>
      <c r="B209" s="90" t="s">
        <v>4501</v>
      </c>
      <c r="C209" s="78" t="s">
        <v>2195</v>
      </c>
      <c r="D209" s="273">
        <v>45601</v>
      </c>
      <c r="E209" s="91">
        <v>2816.89</v>
      </c>
      <c r="F209" s="271"/>
    </row>
    <row spans="1:6" ht="15" customHeight="1" x14ac:dyDescent="0.25" outlineLevel="0" r="210">
      <c r="A210" s="77">
        <v>193</v>
      </c>
      <c r="B210" s="90" t="s">
        <v>3591</v>
      </c>
      <c r="C210" s="78" t="s">
        <v>4117</v>
      </c>
      <c r="D210" s="273">
        <v>45603</v>
      </c>
      <c r="E210" s="91">
        <v>8766.84</v>
      </c>
      <c r="F210" s="271"/>
    </row>
    <row spans="1:6" ht="15" customHeight="1" x14ac:dyDescent="0.25" outlineLevel="0" r="211">
      <c r="A211" s="77">
        <v>194</v>
      </c>
      <c r="B211" s="90" t="s">
        <v>4406</v>
      </c>
      <c r="C211" s="78" t="s">
        <v>2182</v>
      </c>
      <c r="D211" s="273">
        <v>45603</v>
      </c>
      <c r="E211" s="91">
        <v>862.31</v>
      </c>
      <c r="F211" s="271"/>
    </row>
    <row spans="1:6" ht="15" customHeight="1" x14ac:dyDescent="0.25" outlineLevel="0" r="212">
      <c r="A212" s="77">
        <v>195</v>
      </c>
      <c r="B212" s="90" t="s">
        <v>4497</v>
      </c>
      <c r="C212" s="78" t="s">
        <v>2200</v>
      </c>
      <c r="D212" s="273">
        <v>45602</v>
      </c>
      <c r="E212" s="91">
        <v>5346.34</v>
      </c>
      <c r="F212" s="271"/>
    </row>
    <row spans="1:6" ht="15" customHeight="1" x14ac:dyDescent="0.25" outlineLevel="0" r="213">
      <c r="A213" s="77">
        <v>196</v>
      </c>
      <c r="B213" s="90" t="s">
        <v>4505</v>
      </c>
      <c r="C213" s="78" t="s">
        <v>3449</v>
      </c>
      <c r="D213" s="273">
        <v>45602</v>
      </c>
      <c r="E213" s="91">
        <v>3018.09</v>
      </c>
      <c r="F213" s="271"/>
    </row>
    <row spans="1:6" ht="15" customHeight="1" x14ac:dyDescent="0.25" outlineLevel="0" r="214">
      <c r="A214" s="77">
        <v>197</v>
      </c>
      <c r="B214" s="90" t="s">
        <v>3333</v>
      </c>
      <c r="C214" s="78" t="s">
        <v>459</v>
      </c>
      <c r="D214" s="273">
        <v>45603</v>
      </c>
      <c r="E214" s="91">
        <v>13883.23</v>
      </c>
      <c r="F214" s="271"/>
    </row>
    <row spans="1:6" ht="15" customHeight="1" x14ac:dyDescent="0.25" outlineLevel="0" r="215">
      <c r="A215" s="77">
        <v>198</v>
      </c>
      <c r="B215" s="90" t="s">
        <v>4420</v>
      </c>
      <c r="C215" s="78" t="s">
        <v>3121</v>
      </c>
      <c r="D215" s="273">
        <v>45603</v>
      </c>
      <c r="E215" s="91">
        <v>100.61</v>
      </c>
      <c r="F215" s="271"/>
    </row>
    <row spans="1:6" ht="15" customHeight="1" x14ac:dyDescent="0.25" outlineLevel="0" r="216">
      <c r="A216" s="77">
        <v>199</v>
      </c>
      <c r="B216" s="90" t="s">
        <v>4571</v>
      </c>
      <c r="C216" s="78" t="s">
        <v>2219</v>
      </c>
      <c r="D216" s="273">
        <v>45603</v>
      </c>
      <c r="E216" s="91">
        <v>10577.7</v>
      </c>
      <c r="F216" s="271"/>
    </row>
    <row spans="1:6" ht="15" customHeight="1" x14ac:dyDescent="0.25" outlineLevel="0" r="217">
      <c r="A217" s="77">
        <v>200</v>
      </c>
      <c r="B217" s="90" t="s">
        <v>4499</v>
      </c>
      <c r="C217" s="78" t="s">
        <v>2293</v>
      </c>
      <c r="D217" s="273">
        <v>45604</v>
      </c>
      <c r="E217" s="91">
        <v>402.41</v>
      </c>
      <c r="F217" s="271"/>
    </row>
    <row spans="1:6" ht="15" customHeight="1" x14ac:dyDescent="0.25" outlineLevel="0" r="218">
      <c r="A218" s="77">
        <v>201</v>
      </c>
      <c r="B218" s="90" t="s">
        <v>4570</v>
      </c>
      <c r="C218" s="78" t="s">
        <v>1500</v>
      </c>
      <c r="D218" s="273">
        <v>45604</v>
      </c>
      <c r="E218" s="91">
        <v>2414.48</v>
      </c>
      <c r="F218" s="271"/>
    </row>
    <row spans="1:6" ht="15" customHeight="1" x14ac:dyDescent="0.25" outlineLevel="0" r="219">
      <c r="A219" s="77">
        <v>202</v>
      </c>
      <c r="B219" s="90" t="s">
        <v>3465</v>
      </c>
      <c r="C219" s="78" t="s">
        <v>2290</v>
      </c>
      <c r="D219" s="273">
        <v>45607</v>
      </c>
      <c r="E219" s="91">
        <v>4943.93</v>
      </c>
      <c r="F219" s="271"/>
    </row>
    <row spans="1:6" ht="15" customHeight="1" x14ac:dyDescent="0.25" outlineLevel="0" r="220">
      <c r="A220" s="77">
        <v>203</v>
      </c>
      <c r="B220" s="90" t="s">
        <v>3465</v>
      </c>
      <c r="C220" s="78" t="s">
        <v>2290</v>
      </c>
      <c r="D220" s="273">
        <v>45607</v>
      </c>
      <c r="E220" s="91">
        <v>4943.92</v>
      </c>
      <c r="F220" s="271"/>
    </row>
    <row spans="1:6" ht="15" customHeight="1" x14ac:dyDescent="0.25" outlineLevel="0" r="221">
      <c r="A221" s="77">
        <v>204</v>
      </c>
      <c r="B221" s="90" t="s">
        <v>4417</v>
      </c>
      <c r="C221" s="78" t="s">
        <v>2390</v>
      </c>
      <c r="D221" s="273">
        <v>45607</v>
      </c>
      <c r="E221" s="91">
        <v>503.02</v>
      </c>
      <c r="F221" s="271"/>
    </row>
    <row spans="1:6" ht="15" customHeight="1" x14ac:dyDescent="0.25" outlineLevel="0" r="222">
      <c r="A222" s="77">
        <v>205</v>
      </c>
      <c r="B222" s="90" t="s">
        <v>4405</v>
      </c>
      <c r="C222" s="78" t="s">
        <v>2168</v>
      </c>
      <c r="D222" s="273">
        <v>45607</v>
      </c>
      <c r="E222" s="91">
        <v>2493.52</v>
      </c>
      <c r="F222" s="271"/>
    </row>
    <row spans="1:6" ht="15" customHeight="1" x14ac:dyDescent="0.25" outlineLevel="0" r="223">
      <c r="A223" s="77">
        <v>206</v>
      </c>
      <c r="B223" s="90" t="s">
        <v>3302</v>
      </c>
      <c r="C223" s="78" t="s">
        <v>467</v>
      </c>
      <c r="D223" s="273">
        <v>45611</v>
      </c>
      <c r="E223" s="91">
        <v>11296.29</v>
      </c>
      <c r="F223" s="271"/>
    </row>
    <row spans="1:6" ht="15" customHeight="1" x14ac:dyDescent="0.25" outlineLevel="0" r="224">
      <c r="A224" s="77">
        <v>207</v>
      </c>
      <c r="B224" s="90" t="s">
        <v>5487</v>
      </c>
      <c r="C224" s="78" t="s">
        <v>2436</v>
      </c>
      <c r="D224" s="273">
        <v>45613</v>
      </c>
      <c r="E224" s="91">
        <v>3118.7</v>
      </c>
      <c r="F224" s="271"/>
    </row>
    <row spans="1:6" ht="15" customHeight="1" x14ac:dyDescent="0.25" outlineLevel="0" r="225">
      <c r="A225" s="77">
        <v>208</v>
      </c>
      <c r="B225" s="90" t="s">
        <v>5496</v>
      </c>
      <c r="C225" s="78" t="s">
        <v>4675</v>
      </c>
      <c r="D225" s="273">
        <v>45614</v>
      </c>
      <c r="E225" s="91">
        <v>2615.68</v>
      </c>
      <c r="F225" s="271"/>
    </row>
    <row spans="1:6" ht="15" customHeight="1" x14ac:dyDescent="0.25" outlineLevel="0" r="226">
      <c r="A226" s="77">
        <v>209</v>
      </c>
      <c r="B226" s="90" t="s">
        <v>5474</v>
      </c>
      <c r="C226" s="78" t="s">
        <v>5714</v>
      </c>
      <c r="D226" s="273">
        <v>45614</v>
      </c>
      <c r="E226" s="91">
        <v>2012.06</v>
      </c>
      <c r="F226" s="271"/>
    </row>
    <row spans="1:6" ht="15" customHeight="1" x14ac:dyDescent="0.25" outlineLevel="0" r="227">
      <c r="A227" s="77">
        <v>210</v>
      </c>
      <c r="B227" s="90" t="s">
        <v>5498</v>
      </c>
      <c r="C227" s="78" t="s">
        <v>2466</v>
      </c>
      <c r="D227" s="273">
        <v>45614</v>
      </c>
      <c r="E227" s="91">
        <v>100.61</v>
      </c>
      <c r="F227" s="271"/>
    </row>
    <row spans="1:6" ht="15" customHeight="1" x14ac:dyDescent="0.25" outlineLevel="0" r="228">
      <c r="A228" s="77">
        <v>211</v>
      </c>
      <c r="B228" s="90" t="s">
        <v>3566</v>
      </c>
      <c r="C228" s="78" t="s">
        <v>141</v>
      </c>
      <c r="D228" s="273">
        <v>45614</v>
      </c>
      <c r="E228" s="91">
        <v>1307.85</v>
      </c>
      <c r="F228" s="271"/>
    </row>
    <row spans="1:6" ht="15" customHeight="1" x14ac:dyDescent="0.25" outlineLevel="0" r="229">
      <c r="A229" s="77">
        <v>212</v>
      </c>
      <c r="B229" s="90" t="s">
        <v>866</v>
      </c>
      <c r="C229" s="78" t="s">
        <v>3018</v>
      </c>
      <c r="D229" s="273">
        <v>45614</v>
      </c>
      <c r="E229" s="91">
        <v>563.38</v>
      </c>
      <c r="F229" s="271"/>
    </row>
    <row spans="1:6" ht="15" customHeight="1" x14ac:dyDescent="0.25" outlineLevel="0" r="230">
      <c r="A230" s="77">
        <v>212</v>
      </c>
      <c r="B230" s="90" t="s">
        <v>1659</v>
      </c>
      <c r="C230" s="78" t="s">
        <v>3018</v>
      </c>
      <c r="D230" s="273">
        <v>45614</v>
      </c>
      <c r="E230" s="91">
        <v>563.38</v>
      </c>
      <c r="F230" s="271"/>
    </row>
    <row spans="1:6" ht="15" customHeight="1" x14ac:dyDescent="0.25" outlineLevel="0" r="231">
      <c r="A231" s="77">
        <v>212</v>
      </c>
      <c r="B231" s="90" t="s">
        <v>2949</v>
      </c>
      <c r="C231" s="78" t="s">
        <v>3018</v>
      </c>
      <c r="D231" s="273">
        <v>45614</v>
      </c>
      <c r="E231" s="91">
        <v>563.38</v>
      </c>
      <c r="F231" s="271"/>
    </row>
    <row spans="1:6" ht="15" customHeight="1" x14ac:dyDescent="0.25" outlineLevel="0" r="232">
      <c r="A232" s="77">
        <v>212</v>
      </c>
      <c r="B232" s="90" t="s">
        <v>4404</v>
      </c>
      <c r="C232" s="78" t="s">
        <v>3018</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5482</v>
      </c>
      <c r="C234" s="241" t="s">
        <v>2313</v>
      </c>
      <c r="D234" s="272">
        <v>45615</v>
      </c>
      <c r="E234" s="89">
        <v>20000</v>
      </c>
      <c r="F234" s="271"/>
    </row>
    <row spans="1:6" ht="15" customHeight="1" x14ac:dyDescent="0.25" outlineLevel="0" r="235">
      <c r="A235" s="77">
        <v>215</v>
      </c>
      <c r="B235" s="90" t="s">
        <v>5029</v>
      </c>
      <c r="C235" s="78" t="s">
        <v>2473</v>
      </c>
      <c r="D235" s="273">
        <v>45615</v>
      </c>
      <c r="E235" s="91">
        <v>503.02</v>
      </c>
      <c r="F235" s="271"/>
    </row>
    <row spans="1:6" ht="15" customHeight="1" x14ac:dyDescent="0.25" outlineLevel="0" r="236">
      <c r="A236" s="239">
        <v>216</v>
      </c>
      <c r="B236" s="240" t="s">
        <v>5032</v>
      </c>
      <c r="C236" s="241" t="s">
        <v>2647</v>
      </c>
      <c r="D236" s="272">
        <v>45615</v>
      </c>
      <c r="E236" s="89">
        <v>5030.16</v>
      </c>
      <c r="F236" s="271"/>
    </row>
    <row spans="1:6" ht="15" customHeight="1" x14ac:dyDescent="0.25" outlineLevel="0" r="237">
      <c r="A237" s="239">
        <v>217</v>
      </c>
      <c r="B237" s="240" t="s">
        <v>5460</v>
      </c>
      <c r="C237" s="241" t="s">
        <v>2198</v>
      </c>
      <c r="D237" s="272">
        <v>45615</v>
      </c>
      <c r="E237" s="89">
        <v>6639.81</v>
      </c>
      <c r="F237" s="271"/>
    </row>
    <row spans="1:6" ht="15" customHeight="1" x14ac:dyDescent="0.25" outlineLevel="0" r="238">
      <c r="A238" s="239">
        <v>218</v>
      </c>
      <c r="B238" s="240" t="s">
        <v>5461</v>
      </c>
      <c r="C238" s="241" t="s">
        <v>2229</v>
      </c>
      <c r="D238" s="272">
        <v>45615</v>
      </c>
      <c r="E238" s="89">
        <v>9039.91</v>
      </c>
      <c r="F238" s="271"/>
    </row>
    <row spans="1:6" ht="15" customHeight="1" x14ac:dyDescent="0.25" outlineLevel="0" r="239">
      <c r="A239" s="239">
        <v>219</v>
      </c>
      <c r="B239" s="240" t="s">
        <v>5499</v>
      </c>
      <c r="C239" s="241" t="s">
        <v>5657</v>
      </c>
      <c r="D239" s="272">
        <v>45615</v>
      </c>
      <c r="E239" s="89">
        <v>804.83</v>
      </c>
      <c r="F239" s="271"/>
    </row>
    <row spans="1:6" ht="15" customHeight="1" x14ac:dyDescent="0.25" outlineLevel="0" r="240">
      <c r="A240" s="239">
        <v>220</v>
      </c>
      <c r="B240" s="240" t="s">
        <v>3592</v>
      </c>
      <c r="C240" s="241" t="s">
        <v>4117</v>
      </c>
      <c r="D240" s="272">
        <v>45615</v>
      </c>
      <c r="E240" s="89">
        <v>2816.89</v>
      </c>
      <c r="F240" s="271"/>
    </row>
    <row spans="1:6" ht="15" customHeight="1" x14ac:dyDescent="0.25" outlineLevel="0" r="241">
      <c r="A241" s="239">
        <v>221</v>
      </c>
      <c r="B241" s="240" t="s">
        <v>5469</v>
      </c>
      <c r="C241" s="241" t="s">
        <v>960</v>
      </c>
      <c r="D241" s="272">
        <v>45615</v>
      </c>
      <c r="E241" s="89">
        <v>6841.01</v>
      </c>
      <c r="F241" s="271"/>
    </row>
    <row spans="1:6" ht="15" customHeight="1" x14ac:dyDescent="0.25" outlineLevel="0" r="242">
      <c r="A242" s="239">
        <v>222</v>
      </c>
      <c r="B242" s="240" t="s">
        <v>5482</v>
      </c>
      <c r="C242" s="241" t="s">
        <v>2313</v>
      </c>
      <c r="D242" s="272">
        <v>45615</v>
      </c>
      <c r="E242" s="89">
        <v>11991.79</v>
      </c>
      <c r="F242" s="271"/>
    </row>
    <row spans="1:6" ht="15" customHeight="1" x14ac:dyDescent="0.25" outlineLevel="0" r="243">
      <c r="A243" s="239">
        <v>223</v>
      </c>
      <c r="B243" s="240" t="s">
        <v>5851</v>
      </c>
      <c r="C243" s="241" t="s">
        <v>2465</v>
      </c>
      <c r="D243" s="272">
        <v>45616</v>
      </c>
      <c r="E243" s="89">
        <v>2112.67</v>
      </c>
      <c r="F243" s="271"/>
    </row>
    <row spans="1:6" ht="15" customHeight="1" x14ac:dyDescent="0.25" outlineLevel="0" r="244">
      <c r="A244" s="239">
        <v>224</v>
      </c>
      <c r="B244" s="240" t="s">
        <v>3321</v>
      </c>
      <c r="C244" s="241" t="s">
        <v>2395</v>
      </c>
      <c r="D244" s="272">
        <v>45616</v>
      </c>
      <c r="E244" s="89">
        <v>1609.65</v>
      </c>
      <c r="F244" s="271"/>
    </row>
    <row spans="1:6" ht="15" customHeight="1" x14ac:dyDescent="0.25" outlineLevel="0" r="245">
      <c r="A245" s="239">
        <v>225</v>
      </c>
      <c r="B245" s="240" t="s">
        <v>5459</v>
      </c>
      <c r="C245" s="241" t="s">
        <v>2190</v>
      </c>
      <c r="D245" s="272">
        <v>45616</v>
      </c>
      <c r="E245" s="89">
        <v>3219.3</v>
      </c>
      <c r="F245" s="271"/>
    </row>
    <row spans="1:6" ht="15" customHeight="1" x14ac:dyDescent="0.25" outlineLevel="0" r="246">
      <c r="A246" s="239">
        <v>226</v>
      </c>
      <c r="B246" s="240" t="s">
        <v>5476</v>
      </c>
      <c r="C246" s="241" t="s">
        <v>2465</v>
      </c>
      <c r="D246" s="272">
        <v>45616</v>
      </c>
      <c r="E246" s="89">
        <v>603.62</v>
      </c>
      <c r="F246" s="271"/>
    </row>
    <row spans="1:6" ht="15" customHeight="1" x14ac:dyDescent="0.25" outlineLevel="0" r="247">
      <c r="A247" s="239">
        <v>227</v>
      </c>
      <c r="B247" s="240" t="s">
        <v>4498</v>
      </c>
      <c r="C247" s="241" t="s">
        <v>1436</v>
      </c>
      <c r="D247" s="272">
        <v>45616</v>
      </c>
      <c r="E247" s="89">
        <v>6567.95</v>
      </c>
      <c r="F247" s="271"/>
    </row>
    <row spans="1:6" ht="15" customHeight="1" x14ac:dyDescent="0.25" outlineLevel="0" r="248">
      <c r="A248" s="239">
        <v>228</v>
      </c>
      <c r="B248" s="240" t="s">
        <v>5475</v>
      </c>
      <c r="C248" s="241" t="s">
        <v>911</v>
      </c>
      <c r="D248" s="272">
        <v>45616</v>
      </c>
      <c r="E248" s="89">
        <v>30784.56</v>
      </c>
      <c r="F248" s="271"/>
    </row>
    <row spans="1:6" ht="15" customHeight="1" x14ac:dyDescent="0.25" outlineLevel="0" r="249">
      <c r="A249" s="239">
        <v>229</v>
      </c>
      <c r="B249" s="240" t="s">
        <v>3467</v>
      </c>
      <c r="C249" s="241" t="s">
        <v>2384</v>
      </c>
      <c r="D249" s="272">
        <v>45616</v>
      </c>
      <c r="E249" s="89">
        <v>8651.87</v>
      </c>
      <c r="F249" s="271"/>
    </row>
    <row spans="1:6" ht="15" customHeight="1" x14ac:dyDescent="0.25" outlineLevel="0" r="250">
      <c r="A250" s="239">
        <v>230</v>
      </c>
      <c r="B250" s="240" t="s">
        <v>5478</v>
      </c>
      <c r="C250" s="241" t="s">
        <v>4117</v>
      </c>
      <c r="D250" s="272">
        <v>45616</v>
      </c>
      <c r="E250" s="89">
        <v>2253.51</v>
      </c>
      <c r="F250" s="271"/>
    </row>
    <row spans="1:6" ht="15" customHeight="1" x14ac:dyDescent="0.25" outlineLevel="0" r="251">
      <c r="A251" s="239">
        <v>231</v>
      </c>
      <c r="B251" s="240" t="s">
        <v>5490</v>
      </c>
      <c r="C251" s="241" t="s">
        <v>2083</v>
      </c>
      <c r="D251" s="272">
        <v>45616</v>
      </c>
      <c r="E251" s="89">
        <v>4325.94</v>
      </c>
      <c r="F251" s="271"/>
    </row>
    <row spans="1:6" ht="15" customHeight="1" x14ac:dyDescent="0.25" outlineLevel="0" r="252">
      <c r="A252" s="239">
        <v>232</v>
      </c>
      <c r="B252" s="240" t="s">
        <v>4419</v>
      </c>
      <c r="C252" s="241" t="s">
        <v>2191</v>
      </c>
      <c r="D252" s="272">
        <v>45617</v>
      </c>
      <c r="E252" s="89">
        <v>4426.54</v>
      </c>
      <c r="F252" s="271"/>
    </row>
    <row spans="1:6" ht="15" customHeight="1" x14ac:dyDescent="0.25" outlineLevel="0" r="253">
      <c r="A253" s="239">
        <v>233</v>
      </c>
      <c r="B253" s="240" t="s">
        <v>5463</v>
      </c>
      <c r="C253" s="241" t="s">
        <v>939</v>
      </c>
      <c r="D253" s="272">
        <v>45617</v>
      </c>
      <c r="E253" s="89">
        <v>1408.44</v>
      </c>
      <c r="F253" s="271"/>
    </row>
    <row spans="1:6" ht="15" customHeight="1" x14ac:dyDescent="0.25" outlineLevel="0" r="254">
      <c r="A254" s="239">
        <v>234</v>
      </c>
      <c r="B254" s="240" t="s">
        <v>5458</v>
      </c>
      <c r="C254" s="241" t="s">
        <v>2187</v>
      </c>
      <c r="D254" s="272">
        <v>45617</v>
      </c>
      <c r="E254" s="89">
        <v>9456.69</v>
      </c>
      <c r="F254" s="271"/>
    </row>
    <row spans="1:6" ht="15" customHeight="1" x14ac:dyDescent="0.25" outlineLevel="0" r="255">
      <c r="A255" s="239">
        <v>235</v>
      </c>
      <c r="B255" s="240" t="s">
        <v>4422</v>
      </c>
      <c r="C255" s="241" t="s">
        <v>2387</v>
      </c>
      <c r="D255" s="272">
        <v>45618</v>
      </c>
      <c r="E255" s="89">
        <v>160.97</v>
      </c>
      <c r="F255" s="271"/>
    </row>
    <row spans="1:6" ht="15" customHeight="1" x14ac:dyDescent="0.25" outlineLevel="0" r="256">
      <c r="A256" s="239">
        <v>236</v>
      </c>
      <c r="B256" s="240" t="s">
        <v>5477</v>
      </c>
      <c r="C256" s="241" t="s">
        <v>1517</v>
      </c>
      <c r="D256" s="272">
        <v>45622</v>
      </c>
      <c r="E256" s="89">
        <v>9614.79</v>
      </c>
      <c r="F256" s="271"/>
    </row>
    <row spans="1:6" ht="15" customHeight="1" x14ac:dyDescent="0.25" outlineLevel="0" r="257">
      <c r="A257" s="239">
        <v>237</v>
      </c>
      <c r="B257" s="240" t="s">
        <v>5484</v>
      </c>
      <c r="C257" s="241" t="s">
        <v>2356</v>
      </c>
      <c r="D257" s="272">
        <v>45622</v>
      </c>
      <c r="E257" s="89">
        <v>4124.73</v>
      </c>
      <c r="F257" s="271"/>
    </row>
    <row spans="1:6" ht="15" customHeight="1" x14ac:dyDescent="0.25" outlineLevel="0" r="258">
      <c r="A258" s="239">
        <v>238</v>
      </c>
      <c r="B258" s="240" t="s">
        <v>5494</v>
      </c>
      <c r="C258" s="241" t="s">
        <v>5852</v>
      </c>
      <c r="D258" s="272">
        <v>45622</v>
      </c>
      <c r="E258" s="89">
        <v>10563.33</v>
      </c>
      <c r="F258" s="271"/>
    </row>
    <row spans="1:6" ht="15" customHeight="1" x14ac:dyDescent="0.25" outlineLevel="0" r="259">
      <c r="A259" s="239">
        <v>239</v>
      </c>
      <c r="B259" s="240" t="s">
        <v>3474</v>
      </c>
      <c r="C259" s="241" t="s">
        <v>3128</v>
      </c>
      <c r="D259" s="272">
        <v>45622</v>
      </c>
      <c r="E259" s="89">
        <v>4828.95</v>
      </c>
      <c r="F259" s="271"/>
    </row>
    <row spans="1:6" ht="15" customHeight="1" x14ac:dyDescent="0.25" outlineLevel="0" r="260">
      <c r="A260" s="239">
        <v>240</v>
      </c>
      <c r="B260" s="240" t="s">
        <v>5036</v>
      </c>
      <c r="C260" s="241" t="s">
        <v>3910</v>
      </c>
      <c r="D260" s="272">
        <v>45622</v>
      </c>
      <c r="E260" s="89">
        <v>7243.43</v>
      </c>
      <c r="F260" s="271"/>
    </row>
    <row spans="1:6" ht="15" customHeight="1" x14ac:dyDescent="0.25" outlineLevel="0" r="261">
      <c r="A261" s="239">
        <v>241</v>
      </c>
      <c r="B261" s="240" t="s">
        <v>5030</v>
      </c>
      <c r="C261" s="241" t="s">
        <v>2199</v>
      </c>
      <c r="D261" s="272">
        <v>45623</v>
      </c>
      <c r="E261" s="89">
        <v>3368.77</v>
      </c>
      <c r="F261" s="271"/>
    </row>
    <row spans="1:6" ht="15" customHeight="1" x14ac:dyDescent="0.25" outlineLevel="0" r="262">
      <c r="A262" s="239">
        <v>242</v>
      </c>
      <c r="B262" s="240" t="s">
        <v>5472</v>
      </c>
      <c r="C262" s="241" t="s">
        <v>3106</v>
      </c>
      <c r="D262" s="272">
        <v>45623</v>
      </c>
      <c r="E262" s="89">
        <v>503.02</v>
      </c>
      <c r="F262" s="271"/>
    </row>
    <row spans="1:6" ht="15" customHeight="1" x14ac:dyDescent="0.25" outlineLevel="0" r="263">
      <c r="A263" s="239">
        <v>243</v>
      </c>
      <c r="B263" s="240" t="s">
        <v>4407</v>
      </c>
      <c r="C263" s="241" t="s">
        <v>3016</v>
      </c>
      <c r="D263" s="272">
        <v>45613</v>
      </c>
      <c r="E263" s="89">
        <v>999.13</v>
      </c>
      <c r="F263" s="271"/>
    </row>
    <row spans="1:6" ht="15" customHeight="1" x14ac:dyDescent="0.25" outlineLevel="0" r="264">
      <c r="A264" s="239">
        <v>244</v>
      </c>
      <c r="B264" s="240" t="s">
        <v>3583</v>
      </c>
      <c r="C264" s="241" t="s">
        <v>706</v>
      </c>
      <c r="D264" s="272">
        <v>45623</v>
      </c>
      <c r="E264" s="89">
        <v>15331.92</v>
      </c>
      <c r="F264" s="271"/>
    </row>
    <row spans="1:6" ht="15" customHeight="1" x14ac:dyDescent="0.25" outlineLevel="0" r="265">
      <c r="A265" s="239">
        <v>245</v>
      </c>
      <c r="B265" s="240" t="s">
        <v>4577</v>
      </c>
      <c r="C265" s="241" t="s">
        <v>967</v>
      </c>
      <c r="D265" s="272">
        <v>45625</v>
      </c>
      <c r="E265" s="89">
        <v>2414.48</v>
      </c>
      <c r="F265" s="271"/>
    </row>
    <row spans="1:6" ht="15" customHeight="1" x14ac:dyDescent="0.25" outlineLevel="0" r="266">
      <c r="A266" s="239">
        <v>246</v>
      </c>
      <c r="B266" s="240" t="s">
        <v>5491</v>
      </c>
      <c r="C266" s="241" t="s">
        <v>1438</v>
      </c>
      <c r="D266" s="272">
        <v>45625</v>
      </c>
      <c r="E266" s="89">
        <v>22333.89</v>
      </c>
      <c r="F266" s="271"/>
    </row>
    <row spans="1:6" ht="15" customHeight="1" x14ac:dyDescent="0.25" outlineLevel="0" r="267">
      <c r="A267" s="239">
        <v>247</v>
      </c>
      <c r="B267" s="240" t="s">
        <v>3473</v>
      </c>
      <c r="C267" s="241" t="s">
        <v>2496</v>
      </c>
      <c r="D267" s="272">
        <v>45628</v>
      </c>
      <c r="E267" s="89">
        <v>804.83</v>
      </c>
      <c r="F267" s="271"/>
    </row>
    <row spans="1:6" ht="15" customHeight="1" x14ac:dyDescent="0.25" outlineLevel="0" r="268">
      <c r="A268" s="239">
        <v>248</v>
      </c>
      <c r="B268" s="240" t="s">
        <v>3564</v>
      </c>
      <c r="C268" s="241" t="s">
        <v>973</v>
      </c>
      <c r="D268" s="272">
        <v>45628</v>
      </c>
      <c r="E268" s="89">
        <v>3118.7</v>
      </c>
      <c r="F268" s="271"/>
    </row>
    <row spans="1:6" ht="15" customHeight="1" x14ac:dyDescent="0.25" outlineLevel="0" r="269">
      <c r="A269" s="239">
        <v>249</v>
      </c>
      <c r="B269" s="240" t="s">
        <v>5480</v>
      </c>
      <c r="C269" s="241" t="s">
        <v>2203</v>
      </c>
      <c r="D269" s="272">
        <v>45629</v>
      </c>
      <c r="E269" s="89">
        <v>764.58</v>
      </c>
      <c r="F269" s="271"/>
    </row>
    <row spans="1:6" ht="15" customHeight="1" x14ac:dyDescent="0.25" outlineLevel="0" r="270">
      <c r="A270" s="239">
        <v>250</v>
      </c>
      <c r="B270" s="240" t="s">
        <v>4578</v>
      </c>
      <c r="C270" s="241" t="s">
        <v>974</v>
      </c>
      <c r="D270" s="272">
        <v>45630</v>
      </c>
      <c r="E270" s="89">
        <v>18309.77</v>
      </c>
      <c r="F270" s="271"/>
    </row>
    <row spans="1:6" ht="15" customHeight="1" x14ac:dyDescent="0.25" outlineLevel="0" r="271">
      <c r="A271" s="239">
        <v>251</v>
      </c>
      <c r="B271" s="240" t="s">
        <v>3469</v>
      </c>
      <c r="C271" s="241" t="s">
        <v>963</v>
      </c>
      <c r="D271" s="272">
        <v>45631</v>
      </c>
      <c r="E271" s="89">
        <v>2062.37</v>
      </c>
      <c r="F271" s="271"/>
    </row>
    <row spans="1:6" ht="15" customHeight="1" x14ac:dyDescent="0.25" outlineLevel="0" r="272">
      <c r="A272" s="239">
        <v>252</v>
      </c>
      <c r="B272" s="240" t="s">
        <v>4495</v>
      </c>
      <c r="C272" s="241" t="s">
        <v>2295</v>
      </c>
      <c r="D272" s="272">
        <v>45631</v>
      </c>
      <c r="E272" s="89">
        <v>1800.72</v>
      </c>
      <c r="F272" s="271"/>
    </row>
    <row spans="1:6" ht="15" customHeight="1" x14ac:dyDescent="0.25" outlineLevel="0" r="273">
      <c r="A273" s="239">
        <v>253</v>
      </c>
      <c r="B273" s="240" t="s">
        <v>5471</v>
      </c>
      <c r="C273" s="241" t="s">
        <v>3128</v>
      </c>
      <c r="D273" s="272">
        <v>45631</v>
      </c>
      <c r="E273" s="89">
        <v>804.83</v>
      </c>
      <c r="F273" s="271"/>
    </row>
    <row spans="1:6" ht="15" customHeight="1" x14ac:dyDescent="0.25" outlineLevel="0" r="274">
      <c r="A274" s="239">
        <v>254</v>
      </c>
      <c r="B274" s="240" t="s">
        <v>3331</v>
      </c>
      <c r="C274" s="241" t="s">
        <v>2466</v>
      </c>
      <c r="D274" s="272">
        <v>45631</v>
      </c>
      <c r="E274" s="89">
        <v>1006.03</v>
      </c>
      <c r="F274" s="271"/>
    </row>
    <row spans="1:6" ht="15" customHeight="1" x14ac:dyDescent="0.25" outlineLevel="0" r="275">
      <c r="A275" s="239">
        <v>255</v>
      </c>
      <c r="B275" s="240" t="s">
        <v>4423</v>
      </c>
      <c r="C275" s="241" t="s">
        <v>2372</v>
      </c>
      <c r="D275" s="272">
        <v>45631</v>
      </c>
      <c r="E275" s="89">
        <v>10764.54</v>
      </c>
      <c r="F275" s="271"/>
    </row>
    <row spans="1:6" ht="15" customHeight="1" x14ac:dyDescent="0.25" outlineLevel="0" r="276">
      <c r="A276" s="239">
        <v>256</v>
      </c>
      <c r="B276" s="240" t="s">
        <v>6041</v>
      </c>
      <c r="C276" s="241" t="s">
        <v>2204</v>
      </c>
      <c r="D276" s="272">
        <v>45631</v>
      </c>
      <c r="E276" s="89">
        <v>833.57</v>
      </c>
      <c r="F276" s="271"/>
    </row>
    <row spans="1:6" ht="15" customHeight="1" x14ac:dyDescent="0.25" outlineLevel="0" r="277">
      <c r="A277" s="239">
        <v>257</v>
      </c>
      <c r="B277" s="240" t="s">
        <v>4572</v>
      </c>
      <c r="C277" s="241" t="s">
        <v>2389</v>
      </c>
      <c r="D277" s="272">
        <v>45632</v>
      </c>
      <c r="E277" s="89">
        <v>5331.97</v>
      </c>
      <c r="F277" s="271"/>
    </row>
    <row spans="1:6" ht="15" customHeight="1" x14ac:dyDescent="0.25" outlineLevel="0" r="278">
      <c r="A278" s="239">
        <v>258</v>
      </c>
      <c r="B278" s="240" t="s">
        <v>5027</v>
      </c>
      <c r="C278" s="241" t="s">
        <v>2393</v>
      </c>
      <c r="D278" s="272">
        <v>45632</v>
      </c>
      <c r="E278" s="89">
        <v>7645.84</v>
      </c>
      <c r="F278" s="271"/>
    </row>
    <row spans="1:6" ht="15" customHeight="1" x14ac:dyDescent="0.25" outlineLevel="0" r="279">
      <c r="A279" s="239">
        <v>259</v>
      </c>
      <c r="B279" s="240" t="s">
        <v>5467</v>
      </c>
      <c r="C279" s="241" t="s">
        <v>1457</v>
      </c>
      <c r="D279" s="272">
        <v>45632</v>
      </c>
      <c r="E279" s="89">
        <v>35714.11</v>
      </c>
      <c r="F279" s="271"/>
    </row>
    <row spans="1:6" ht="15" customHeight="1" x14ac:dyDescent="0.25" outlineLevel="0" r="280">
      <c r="A280" s="239">
        <v>260</v>
      </c>
      <c r="B280" s="240" t="s">
        <v>4495</v>
      </c>
      <c r="C280" s="241" t="s">
        <v>2295</v>
      </c>
      <c r="D280" s="272">
        <v>45634</v>
      </c>
      <c r="E280" s="89">
        <v>1217.37</v>
      </c>
      <c r="F280" s="271"/>
    </row>
    <row spans="1:6" ht="15" customHeight="1" x14ac:dyDescent="0.25" outlineLevel="0" r="281">
      <c r="A281" s="239">
        <v>261</v>
      </c>
      <c r="B281" s="240" t="s">
        <v>3340</v>
      </c>
      <c r="C281" s="241" t="s">
        <v>2382</v>
      </c>
      <c r="D281" s="272">
        <v>45634</v>
      </c>
      <c r="E281" s="89">
        <v>603.61</v>
      </c>
      <c r="F281" s="271"/>
    </row>
    <row spans="1:6" ht="15" customHeight="1" x14ac:dyDescent="0.25" outlineLevel="0" r="282">
      <c r="A282" s="239">
        <v>262</v>
      </c>
      <c r="B282" s="240" t="s">
        <v>3554</v>
      </c>
      <c r="C282" s="241" t="s">
        <v>4119</v>
      </c>
      <c r="D282" s="272">
        <v>45635</v>
      </c>
      <c r="E282" s="89">
        <v>1006.03</v>
      </c>
      <c r="F282" s="271"/>
    </row>
    <row spans="1:6" ht="15" customHeight="1" x14ac:dyDescent="0.25" outlineLevel="0" r="283">
      <c r="A283" s="239">
        <v>263</v>
      </c>
      <c r="B283" s="240" t="s">
        <v>6038</v>
      </c>
      <c r="C283" s="241" t="s">
        <v>5012</v>
      </c>
      <c r="D283" s="272">
        <v>45635</v>
      </c>
      <c r="E283" s="89">
        <v>1092.26</v>
      </c>
      <c r="F283" s="271"/>
    </row>
    <row spans="1:6" ht="15" customHeight="1" x14ac:dyDescent="0.25" outlineLevel="0" r="284">
      <c r="A284" s="77">
        <v>264</v>
      </c>
      <c r="B284" s="90" t="s">
        <v>4415</v>
      </c>
      <c r="C284" s="78" t="s">
        <v>2327</v>
      </c>
      <c r="D284" s="273">
        <v>45635</v>
      </c>
      <c r="E284" s="91">
        <v>10663.93</v>
      </c>
      <c r="F284" s="271"/>
    </row>
    <row spans="1:6" ht="15" customHeight="1" x14ac:dyDescent="0.25" outlineLevel="0" r="285">
      <c r="A285" s="239">
        <v>265</v>
      </c>
      <c r="B285" s="240" t="s">
        <v>6514</v>
      </c>
      <c r="C285" s="241" t="s">
        <v>2991</v>
      </c>
      <c r="D285" s="272">
        <v>45636</v>
      </c>
      <c r="E285" s="89">
        <v>1911.46</v>
      </c>
      <c r="F285" s="271"/>
    </row>
    <row spans="1:6" ht="15" customHeight="1" x14ac:dyDescent="0.25" outlineLevel="0" r="286">
      <c r="A286" s="239">
        <v>266</v>
      </c>
      <c r="B286" s="240" t="s">
        <v>6523</v>
      </c>
      <c r="C286" s="241" t="s">
        <v>1307</v>
      </c>
      <c r="D286" s="272">
        <v>45639</v>
      </c>
      <c r="E286" s="89">
        <v>2313.88</v>
      </c>
      <c r="F286" s="271"/>
    </row>
    <row spans="1:6" ht="15" customHeight="1" x14ac:dyDescent="0.25" outlineLevel="0" r="287">
      <c r="A287" s="239">
        <v>267</v>
      </c>
      <c r="B287" s="240" t="s">
        <v>6527</v>
      </c>
      <c r="C287" s="241" t="s">
        <v>216</v>
      </c>
      <c r="D287" s="272">
        <v>45637</v>
      </c>
      <c r="E287" s="89">
        <v>1710.26</v>
      </c>
      <c r="F287" s="271"/>
    </row>
    <row spans="1:6" ht="15" customHeight="1" x14ac:dyDescent="0.25" outlineLevel="0" r="288">
      <c r="A288" s="239">
        <v>268</v>
      </c>
      <c r="B288" s="240" t="s">
        <v>4507</v>
      </c>
      <c r="C288" s="241" t="s">
        <v>1372</v>
      </c>
      <c r="D288" s="272">
        <v>45637</v>
      </c>
      <c r="E288" s="89">
        <v>9255.49</v>
      </c>
      <c r="F288" s="271"/>
    </row>
    <row spans="1:6" ht="15" customHeight="1" x14ac:dyDescent="0.25" outlineLevel="0" r="289">
      <c r="A289" s="239">
        <v>269</v>
      </c>
      <c r="B289" s="240" t="s">
        <v>5451</v>
      </c>
      <c r="C289" s="241" t="s">
        <v>2188</v>
      </c>
      <c r="D289" s="272">
        <v>45637</v>
      </c>
      <c r="E289" s="89">
        <v>603.62</v>
      </c>
      <c r="F289" s="271"/>
    </row>
    <row spans="1:6" ht="15" customHeight="1" x14ac:dyDescent="0.25" outlineLevel="0" r="290">
      <c r="A290" s="239">
        <v>270</v>
      </c>
      <c r="B290" s="240" t="s">
        <v>5034</v>
      </c>
      <c r="C290" s="241" t="s">
        <v>2298</v>
      </c>
      <c r="D290" s="272">
        <v>45637</v>
      </c>
      <c r="E290" s="89">
        <v>4225.33</v>
      </c>
      <c r="F290" s="271"/>
    </row>
    <row spans="1:6" ht="15" customHeight="1" x14ac:dyDescent="0.25" outlineLevel="0" r="291">
      <c r="A291" s="239">
        <v>271</v>
      </c>
      <c r="B291" s="240" t="s">
        <v>6536</v>
      </c>
      <c r="C291" s="241" t="s">
        <v>706</v>
      </c>
      <c r="D291" s="272">
        <v>45639</v>
      </c>
      <c r="E291" s="89">
        <v>2816.89</v>
      </c>
      <c r="F291" s="271"/>
    </row>
    <row spans="1:6" ht="15" customHeight="1" x14ac:dyDescent="0.25" outlineLevel="0" r="292">
      <c r="A292" s="239">
        <v>272</v>
      </c>
      <c r="B292" s="240" t="s">
        <v>6539</v>
      </c>
      <c r="C292" s="241" t="s">
        <v>2456</v>
      </c>
      <c r="D292" s="272">
        <v>45638</v>
      </c>
      <c r="E292" s="89">
        <v>4000</v>
      </c>
      <c r="F292" s="271"/>
    </row>
    <row spans="1:6" ht="15" customHeight="1" x14ac:dyDescent="0.25" outlineLevel="0" r="293">
      <c r="A293" s="239">
        <v>273</v>
      </c>
      <c r="B293" s="240" t="s">
        <v>6541</v>
      </c>
      <c r="C293" s="241" t="s">
        <v>457</v>
      </c>
      <c r="D293" s="272">
        <v>45638</v>
      </c>
      <c r="E293" s="89">
        <v>9772.88</v>
      </c>
      <c r="F293" s="271"/>
    </row>
    <row spans="1:6" ht="15" customHeight="1" x14ac:dyDescent="0.25" outlineLevel="0" r="294">
      <c r="A294" s="239">
        <v>274</v>
      </c>
      <c r="B294" s="240" t="s">
        <v>4413</v>
      </c>
      <c r="C294" s="241" t="s">
        <v>1432</v>
      </c>
      <c r="D294" s="272">
        <v>45638</v>
      </c>
      <c r="E294" s="89">
        <v>1609.65</v>
      </c>
      <c r="F294" s="271"/>
    </row>
    <row spans="1:6" ht="15" customHeight="1" x14ac:dyDescent="0.25" outlineLevel="0" r="295">
      <c r="A295" s="239">
        <v>275</v>
      </c>
      <c r="B295" s="240" t="s">
        <v>6525</v>
      </c>
      <c r="C295" s="241" t="s">
        <v>6170</v>
      </c>
      <c r="D295" s="272">
        <v>45639</v>
      </c>
      <c r="E295" s="89">
        <v>804.83</v>
      </c>
      <c r="F295" s="271"/>
    </row>
    <row spans="1:6" ht="15" customHeight="1" x14ac:dyDescent="0.25" outlineLevel="0" r="296">
      <c r="A296" s="239">
        <v>276</v>
      </c>
      <c r="B296" s="240" t="s">
        <v>6530</v>
      </c>
      <c r="C296" s="241" t="s">
        <v>808</v>
      </c>
      <c r="D296" s="272">
        <v>45639</v>
      </c>
      <c r="E296" s="89">
        <v>1609.65</v>
      </c>
      <c r="F296" s="271"/>
    </row>
    <row spans="1:6" ht="15" customHeight="1" x14ac:dyDescent="0.25" outlineLevel="0" r="297">
      <c r="A297" s="239">
        <v>277</v>
      </c>
      <c r="B297" s="240" t="s">
        <v>4510</v>
      </c>
      <c r="C297" s="241" t="s">
        <v>2456</v>
      </c>
      <c r="D297" s="272">
        <v>45639</v>
      </c>
      <c r="E297" s="89">
        <v>2000</v>
      </c>
      <c r="F297" s="271"/>
    </row>
    <row spans="1:6" ht="15" customHeight="1" x14ac:dyDescent="0.25" outlineLevel="0" r="298">
      <c r="A298" s="239">
        <v>278</v>
      </c>
      <c r="B298" s="240" t="s">
        <v>4510</v>
      </c>
      <c r="C298" s="241" t="s">
        <v>2456</v>
      </c>
      <c r="D298" s="272">
        <v>45639</v>
      </c>
      <c r="E298" s="89">
        <v>2000</v>
      </c>
      <c r="F298" s="271"/>
    </row>
    <row spans="1:6" ht="15" customHeight="1" x14ac:dyDescent="0.25" outlineLevel="0" r="299">
      <c r="A299" s="239">
        <v>279</v>
      </c>
      <c r="B299" s="240" t="s">
        <v>4510</v>
      </c>
      <c r="C299" s="241" t="s">
        <v>2456</v>
      </c>
      <c r="D299" s="272">
        <v>45642</v>
      </c>
      <c r="E299" s="89">
        <v>2000</v>
      </c>
      <c r="F299" s="271"/>
    </row>
    <row spans="1:6" ht="15" customHeight="1" x14ac:dyDescent="0.25" outlineLevel="0" r="300">
      <c r="A300" s="239">
        <v>280</v>
      </c>
      <c r="B300" s="240" t="s">
        <v>5465</v>
      </c>
      <c r="C300" s="241" t="s">
        <v>3156</v>
      </c>
      <c r="D300" s="272">
        <v>45642</v>
      </c>
      <c r="E300" s="89">
        <v>2012.06</v>
      </c>
      <c r="F300" s="271"/>
    </row>
    <row spans="1:6" ht="15" customHeight="1" x14ac:dyDescent="0.25" outlineLevel="0" r="301">
      <c r="A301" s="239">
        <v>281</v>
      </c>
      <c r="B301" s="240" t="s">
        <v>5468</v>
      </c>
      <c r="C301" s="241" t="s">
        <v>2464</v>
      </c>
      <c r="D301" s="272">
        <v>45643</v>
      </c>
      <c r="E301" s="89">
        <v>201.21</v>
      </c>
      <c r="F301" s="271"/>
    </row>
    <row spans="1:6" ht="15" customHeight="1" x14ac:dyDescent="0.25" outlineLevel="0" r="302">
      <c r="A302" s="239">
        <v>282</v>
      </c>
      <c r="B302" s="240" t="s">
        <v>6532</v>
      </c>
      <c r="C302" s="241" t="s">
        <v>2219</v>
      </c>
      <c r="D302" s="272">
        <v>45644</v>
      </c>
      <c r="E302" s="89">
        <v>6338</v>
      </c>
      <c r="F302" s="271"/>
    </row>
    <row spans="1:6" ht="15" customHeight="1" x14ac:dyDescent="0.25" outlineLevel="0" r="303">
      <c r="A303" s="239">
        <v>283</v>
      </c>
      <c r="B303" s="240" t="s">
        <v>6925</v>
      </c>
      <c r="C303" s="241" t="s">
        <v>2466</v>
      </c>
      <c r="D303" s="272">
        <v>45645</v>
      </c>
      <c r="E303" s="89">
        <v>1207.24</v>
      </c>
      <c r="F303" s="271"/>
    </row>
    <row spans="1:6" ht="15" customHeight="1" x14ac:dyDescent="0.25" outlineLevel="0" r="304">
      <c r="A304" s="239">
        <v>284</v>
      </c>
      <c r="B304" s="240" t="s">
        <v>6513</v>
      </c>
      <c r="C304" s="241" t="s">
        <v>453</v>
      </c>
      <c r="D304" s="272">
        <v>45645</v>
      </c>
      <c r="E304" s="89">
        <v>12845.59</v>
      </c>
      <c r="F304" s="271"/>
    </row>
    <row spans="1:6" ht="15" customHeight="1" x14ac:dyDescent="0.25" outlineLevel="0" r="305">
      <c r="A305" s="239">
        <v>285</v>
      </c>
      <c r="B305" s="240" t="s">
        <v>5031</v>
      </c>
      <c r="C305" s="241" t="s">
        <v>554</v>
      </c>
      <c r="D305" s="272">
        <v>45647</v>
      </c>
      <c r="E305" s="89">
        <v>11756.19</v>
      </c>
      <c r="F305" s="271"/>
    </row>
    <row spans="1:6" ht="15" customHeight="1" x14ac:dyDescent="0.25" outlineLevel="0" r="306">
      <c r="A306" s="239">
        <v>286</v>
      </c>
      <c r="B306" s="240" t="s">
        <v>6040</v>
      </c>
      <c r="C306" s="241" t="s">
        <v>6146</v>
      </c>
      <c r="D306" s="272">
        <v>45642</v>
      </c>
      <c r="E306" s="89">
        <v>1121.01</v>
      </c>
      <c r="F306" s="271"/>
    </row>
    <row spans="1:6" ht="15" customHeight="1" x14ac:dyDescent="0.25" outlineLevel="0" r="307">
      <c r="A307" s="239">
        <v>287</v>
      </c>
      <c r="B307" s="240" t="s">
        <v>6534</v>
      </c>
      <c r="C307" s="241" t="s">
        <v>6215</v>
      </c>
      <c r="D307" s="272">
        <v>45642</v>
      </c>
      <c r="E307" s="89">
        <v>1307.85</v>
      </c>
      <c r="F307" s="271"/>
    </row>
    <row spans="1:6" ht="15" customHeight="1" x14ac:dyDescent="0.25" outlineLevel="0" r="308">
      <c r="A308" s="239">
        <v>288</v>
      </c>
      <c r="B308" s="240" t="s">
        <v>6524</v>
      </c>
      <c r="C308" s="241" t="s">
        <v>1544</v>
      </c>
      <c r="D308" s="272">
        <v>45636</v>
      </c>
      <c r="E308" s="89">
        <v>1006.03</v>
      </c>
      <c r="F308" s="271"/>
    </row>
    <row spans="1:6" ht="15" customHeight="1" x14ac:dyDescent="0.25" outlineLevel="0" r="309">
      <c r="A309" s="239">
        <v>289</v>
      </c>
      <c r="B309" s="240" t="s">
        <v>7158</v>
      </c>
      <c r="C309" s="241" t="s">
        <v>969</v>
      </c>
      <c r="D309" s="272">
        <v>45649</v>
      </c>
      <c r="E309" s="89">
        <v>5130.76</v>
      </c>
      <c r="F309" s="271"/>
    </row>
    <row spans="1:6" ht="15" customHeight="1" x14ac:dyDescent="0.25" outlineLevel="0" r="310">
      <c r="A310" s="239">
        <v>290</v>
      </c>
      <c r="B310" s="240" t="s">
        <v>7847</v>
      </c>
      <c r="C310" s="241" t="s">
        <v>1256</v>
      </c>
      <c r="D310" s="272">
        <v>45649</v>
      </c>
      <c r="E310" s="89">
        <v>5633.78</v>
      </c>
      <c r="F310" s="271"/>
    </row>
    <row spans="1:6" ht="15" customHeight="1" x14ac:dyDescent="0.25" outlineLevel="0" r="311">
      <c r="A311" s="239">
        <v>291</v>
      </c>
      <c r="B311" s="240" t="s">
        <v>7799</v>
      </c>
      <c r="C311" s="241" t="s">
        <v>3106</v>
      </c>
      <c r="D311" s="272">
        <v>45649</v>
      </c>
      <c r="E311" s="89">
        <v>503.02</v>
      </c>
      <c r="F311" s="271"/>
    </row>
    <row spans="1:6" ht="15" customHeight="1" x14ac:dyDescent="0.25" outlineLevel="0" r="312">
      <c r="A312" s="239">
        <v>292</v>
      </c>
      <c r="B312" s="240" t="s">
        <v>7832</v>
      </c>
      <c r="C312" s="241" t="s">
        <v>6674</v>
      </c>
      <c r="D312" s="272">
        <v>45649</v>
      </c>
      <c r="E312" s="89">
        <v>503.02</v>
      </c>
      <c r="F312" s="271"/>
    </row>
    <row spans="1:6" ht="15" customHeight="1" x14ac:dyDescent="0.25" outlineLevel="0" r="313">
      <c r="A313" s="239">
        <v>293</v>
      </c>
      <c r="B313" s="240" t="s">
        <v>5492</v>
      </c>
      <c r="C313" s="241" t="s">
        <v>3075</v>
      </c>
      <c r="D313" s="272">
        <v>45649</v>
      </c>
      <c r="E313" s="89">
        <v>3000</v>
      </c>
      <c r="F313" s="271"/>
    </row>
    <row spans="1:6" ht="15" customHeight="1" x14ac:dyDescent="0.25" outlineLevel="0" r="314">
      <c r="A314" s="239">
        <v>294</v>
      </c>
      <c r="B314" s="240" t="s">
        <v>7843</v>
      </c>
      <c r="C314" s="241" t="s">
        <v>1256</v>
      </c>
      <c r="D314" s="272">
        <v>45649</v>
      </c>
      <c r="E314" s="89">
        <v>4886.44</v>
      </c>
      <c r="F314" s="271"/>
    </row>
    <row spans="1:6" ht="15" customHeight="1" x14ac:dyDescent="0.25" outlineLevel="0" r="315">
      <c r="A315" s="239">
        <v>295</v>
      </c>
      <c r="B315" s="240" t="s">
        <v>7160</v>
      </c>
      <c r="C315" s="241" t="s">
        <v>3910</v>
      </c>
      <c r="D315" s="272">
        <v>45649</v>
      </c>
      <c r="E315" s="89">
        <v>5834.98</v>
      </c>
      <c r="F315" s="271"/>
    </row>
    <row spans="1:6" ht="15" customHeight="1" x14ac:dyDescent="0.25" outlineLevel="0" r="316">
      <c r="A316" s="239">
        <v>296</v>
      </c>
      <c r="B316" s="240" t="s">
        <v>5485</v>
      </c>
      <c r="C316" s="241" t="s">
        <v>1640</v>
      </c>
      <c r="D316" s="272">
        <v>45649</v>
      </c>
      <c r="E316" s="89">
        <v>603.62</v>
      </c>
      <c r="F316" s="271"/>
    </row>
    <row spans="1:6" ht="15" customHeight="1" x14ac:dyDescent="0.25" outlineLevel="0" r="317">
      <c r="A317" s="239">
        <v>297</v>
      </c>
      <c r="B317" s="240" t="s">
        <v>8032</v>
      </c>
      <c r="C317" s="241" t="s">
        <v>2394</v>
      </c>
      <c r="D317" s="272">
        <v>45649</v>
      </c>
      <c r="E317" s="89">
        <v>2414.48</v>
      </c>
      <c r="F317" s="271"/>
    </row>
    <row spans="1:6" ht="15" customHeight="1" x14ac:dyDescent="0.25" outlineLevel="0" r="318">
      <c r="A318" s="239">
        <v>298</v>
      </c>
      <c r="B318" s="240" t="s">
        <v>6521</v>
      </c>
      <c r="C318" s="241" t="s">
        <v>1789</v>
      </c>
      <c r="D318" s="272">
        <v>45650</v>
      </c>
      <c r="E318" s="89">
        <v>10764.54</v>
      </c>
      <c r="F318" s="271"/>
    </row>
    <row spans="1:6" ht="15" customHeight="1" x14ac:dyDescent="0.25" outlineLevel="0" r="319">
      <c r="A319" s="239">
        <v>299</v>
      </c>
      <c r="B319" s="240" t="s">
        <v>6512</v>
      </c>
      <c r="C319" s="241" t="s">
        <v>464</v>
      </c>
      <c r="D319" s="272">
        <v>45650</v>
      </c>
      <c r="E319" s="89">
        <v>2012.06</v>
      </c>
      <c r="F319" s="271"/>
    </row>
    <row spans="1:6" ht="15" customHeight="1" x14ac:dyDescent="0.25" outlineLevel="0" r="320">
      <c r="A320" s="239">
        <v>299</v>
      </c>
      <c r="B320" s="240" t="s">
        <v>8080</v>
      </c>
      <c r="C320" s="241" t="s">
        <v>464</v>
      </c>
      <c r="D320" s="272">
        <v>45650</v>
      </c>
      <c r="E320" s="89">
        <v>2917.5</v>
      </c>
      <c r="F320" s="271"/>
    </row>
    <row spans="1:6" ht="15" customHeight="1" x14ac:dyDescent="0.25" outlineLevel="0" r="321">
      <c r="A321" s="239">
        <v>300</v>
      </c>
      <c r="B321" s="240" t="s">
        <v>7857</v>
      </c>
      <c r="C321" s="241" t="s">
        <v>6254</v>
      </c>
      <c r="D321" s="272">
        <v>45649</v>
      </c>
      <c r="E321" s="89">
        <v>1609.65</v>
      </c>
      <c r="F321" s="271"/>
    </row>
    <row spans="1:6" ht="15" customHeight="1" x14ac:dyDescent="0.25" outlineLevel="0" r="322">
      <c r="A322" s="239">
        <v>301</v>
      </c>
      <c r="B322" s="240" t="s">
        <v>5035</v>
      </c>
      <c r="C322" s="241" t="s">
        <v>467</v>
      </c>
      <c r="D322" s="272">
        <v>45650</v>
      </c>
      <c r="E322" s="89">
        <v>18568.46</v>
      </c>
      <c r="F322" s="271"/>
    </row>
    <row spans="1:6" ht="15" customHeight="1" x14ac:dyDescent="0.25" outlineLevel="0" r="323">
      <c r="A323" s="239">
        <v>302</v>
      </c>
      <c r="B323" s="240" t="s">
        <v>7787</v>
      </c>
      <c r="C323" s="241" t="s">
        <v>8081</v>
      </c>
      <c r="D323" s="272">
        <v>45650</v>
      </c>
      <c r="E323" s="89">
        <v>22937.51</v>
      </c>
      <c r="F323" s="271"/>
    </row>
    <row spans="1:6" ht="15" customHeight="1" x14ac:dyDescent="0.25" outlineLevel="0" r="324">
      <c r="A324" s="239">
        <v>303</v>
      </c>
      <c r="B324" s="240" t="s">
        <v>7828</v>
      </c>
      <c r="C324" s="241" t="s">
        <v>6022</v>
      </c>
      <c r="D324" s="272">
        <v>45650</v>
      </c>
      <c r="E324" s="89">
        <v>1207.24</v>
      </c>
      <c r="F324" s="271"/>
    </row>
    <row spans="1:6" ht="15" customHeight="1" x14ac:dyDescent="0.25" outlineLevel="0" r="325">
      <c r="A325" s="239">
        <v>304</v>
      </c>
      <c r="B325" s="240" t="s">
        <v>7151</v>
      </c>
      <c r="C325" s="241" t="s">
        <v>8082</v>
      </c>
      <c r="D325" s="272">
        <v>45651</v>
      </c>
      <c r="E325" s="89">
        <v>1207.24</v>
      </c>
      <c r="F325" s="271"/>
    </row>
    <row spans="1:6" ht="15" customHeight="1" x14ac:dyDescent="0.25" outlineLevel="0" r="326">
      <c r="A326" s="239">
        <v>305</v>
      </c>
      <c r="B326" s="240" t="s">
        <v>5489</v>
      </c>
      <c r="C326" s="241" t="s">
        <v>894</v>
      </c>
      <c r="D326" s="272">
        <v>45651</v>
      </c>
      <c r="E326" s="89">
        <v>6740.41</v>
      </c>
      <c r="F326" s="271"/>
    </row>
    <row spans="1:6" ht="15" customHeight="1" x14ac:dyDescent="0.25" outlineLevel="0" r="327">
      <c r="A327" s="239">
        <v>305</v>
      </c>
      <c r="B327" s="240" t="s">
        <v>7853</v>
      </c>
      <c r="C327" s="241" t="s">
        <v>894</v>
      </c>
      <c r="D327" s="272">
        <v>45651</v>
      </c>
      <c r="E327" s="89">
        <v>2313.88</v>
      </c>
      <c r="F327" s="271"/>
    </row>
    <row spans="1:6" ht="15" customHeight="1" x14ac:dyDescent="0.25" outlineLevel="0" r="328">
      <c r="A328" s="239">
        <v>306</v>
      </c>
      <c r="B328" s="240" t="s">
        <v>7167</v>
      </c>
      <c r="C328" s="241" t="s">
        <v>927</v>
      </c>
      <c r="D328" s="272">
        <v>45651</v>
      </c>
      <c r="E328" s="89">
        <v>2213.27</v>
      </c>
      <c r="F328" s="271"/>
    </row>
    <row spans="1:6" ht="15" customHeight="1" x14ac:dyDescent="0.25" outlineLevel="0" r="329">
      <c r="A329" s="239">
        <v>307</v>
      </c>
      <c r="B329" s="240" t="s">
        <v>7147</v>
      </c>
      <c r="C329" s="241" t="s">
        <v>2647</v>
      </c>
      <c r="D329" s="272">
        <v>45651</v>
      </c>
      <c r="E329" s="89">
        <v>402.41</v>
      </c>
      <c r="F329" s="271"/>
    </row>
    <row spans="1:6" ht="15" customHeight="1" x14ac:dyDescent="0.25" outlineLevel="0" r="330">
      <c r="A330" s="239">
        <v>308</v>
      </c>
      <c r="B330" s="240" t="s">
        <v>7840</v>
      </c>
      <c r="C330" s="241" t="s">
        <v>973</v>
      </c>
      <c r="D330" s="272">
        <v>45653</v>
      </c>
      <c r="E330" s="89">
        <v>1911.46</v>
      </c>
      <c r="F330" s="271"/>
    </row>
    <row spans="1:6" ht="15" customHeight="1" x14ac:dyDescent="0.25" outlineLevel="0" r="331">
      <c r="A331" s="239">
        <v>309</v>
      </c>
      <c r="B331" s="240" t="s">
        <v>7839</v>
      </c>
      <c r="C331" s="241" t="s">
        <v>3928</v>
      </c>
      <c r="D331" s="272">
        <v>45654</v>
      </c>
      <c r="E331" s="89">
        <v>2615.68</v>
      </c>
      <c r="F331" s="271"/>
    </row>
    <row spans="1:6" ht="15" customHeight="1" x14ac:dyDescent="0.25" outlineLevel="0" r="332">
      <c r="A332" s="239">
        <v>310</v>
      </c>
      <c r="B332" s="240" t="s">
        <v>5492</v>
      </c>
      <c r="C332" s="241" t="s">
        <v>3075</v>
      </c>
      <c r="D332" s="272">
        <v>45656</v>
      </c>
      <c r="E332" s="89">
        <v>1426.54</v>
      </c>
      <c r="F332" s="271"/>
    </row>
    <row spans="1:6" ht="15" customHeight="1" x14ac:dyDescent="0.25" outlineLevel="0" r="333">
      <c r="A333" s="239">
        <v>311</v>
      </c>
      <c r="B333" s="240" t="s">
        <v>7163</v>
      </c>
      <c r="C333" s="241" t="s">
        <v>8147</v>
      </c>
      <c r="D333" s="272">
        <v>45656</v>
      </c>
      <c r="E333" s="89">
        <v>14285.64</v>
      </c>
      <c r="F333" s="271"/>
    </row>
    <row spans="1:6" ht="15" customHeight="1" x14ac:dyDescent="0.25" outlineLevel="0" r="334">
      <c r="A334" s="239">
        <v>312</v>
      </c>
      <c r="B334" s="240" t="s">
        <v>7164</v>
      </c>
      <c r="C334" s="241" t="s">
        <v>6231</v>
      </c>
      <c r="D334" s="272">
        <v>45656</v>
      </c>
      <c r="E334" s="89">
        <v>2313.88</v>
      </c>
      <c r="F334" s="271"/>
    </row>
    <row spans="1:6" ht="15" customHeight="1" x14ac:dyDescent="0.25" outlineLevel="0" r="335">
      <c r="A335" s="239">
        <v>313</v>
      </c>
      <c r="B335" s="240" t="s">
        <v>7859</v>
      </c>
      <c r="C335" s="241" t="s">
        <v>2202</v>
      </c>
      <c r="D335" s="272">
        <v>45656</v>
      </c>
      <c r="E335" s="89">
        <v>1207.24</v>
      </c>
      <c r="F335" s="271"/>
    </row>
    <row spans="1:6" ht="15" customHeight="1" x14ac:dyDescent="0.25" outlineLevel="0" r="336">
      <c r="A336" s="239">
        <v>314</v>
      </c>
      <c r="B336" s="240" t="s">
        <v>7854</v>
      </c>
      <c r="C336" s="241" t="s">
        <v>3780</v>
      </c>
      <c r="D336" s="272">
        <v>45656</v>
      </c>
      <c r="E336" s="89">
        <v>1509.05</v>
      </c>
      <c r="F336" s="271"/>
    </row>
    <row spans="1:6" ht="15" customHeight="1" x14ac:dyDescent="0.25" outlineLevel="0" r="337">
      <c r="A337" s="239">
        <v>315</v>
      </c>
      <c r="B337" s="240" t="s">
        <v>7852</v>
      </c>
      <c r="C337" s="241" t="s">
        <v>2389</v>
      </c>
      <c r="D337" s="272">
        <v>45658</v>
      </c>
      <c r="E337" s="89">
        <v>1006.03</v>
      </c>
      <c r="F337" s="271"/>
    </row>
    <row spans="1:6" ht="15" customHeight="1" x14ac:dyDescent="0.25" outlineLevel="0" r="338">
      <c r="A338" s="239">
        <v>316</v>
      </c>
      <c r="B338" s="240" t="s">
        <v>7162</v>
      </c>
      <c r="C338" s="241" t="s">
        <v>2187</v>
      </c>
      <c r="D338" s="272">
        <v>45663</v>
      </c>
      <c r="E338" s="89">
        <v>44868.99</v>
      </c>
      <c r="F338" s="271"/>
    </row>
    <row spans="1:6" ht="15" customHeight="1" x14ac:dyDescent="0.25" outlineLevel="0" r="339">
      <c r="A339" s="239">
        <v>317</v>
      </c>
      <c r="B339" s="240" t="s">
        <v>7850</v>
      </c>
      <c r="C339" s="241" t="s">
        <v>1438</v>
      </c>
      <c r="D339" s="272">
        <v>45663</v>
      </c>
      <c r="E339" s="89">
        <v>6941.62</v>
      </c>
      <c r="F339" s="271"/>
    </row>
    <row spans="1:6" ht="15" customHeight="1" x14ac:dyDescent="0.25" outlineLevel="0" r="340">
      <c r="A340" s="239">
        <v>318</v>
      </c>
      <c r="B340" s="240" t="s">
        <v>7150</v>
      </c>
      <c r="C340" s="241" t="s">
        <v>2298</v>
      </c>
      <c r="D340" s="272">
        <v>45663</v>
      </c>
      <c r="E340" s="89">
        <v>2313.88</v>
      </c>
      <c r="F340" s="271"/>
    </row>
    <row spans="1:6" ht="15" customHeight="1" x14ac:dyDescent="0.25" outlineLevel="0" r="341">
      <c r="A341" s="239">
        <v>321</v>
      </c>
      <c r="B341" s="240" t="s">
        <v>7851</v>
      </c>
      <c r="C341" s="241" t="s">
        <v>2219</v>
      </c>
      <c r="D341" s="272">
        <v>45665</v>
      </c>
      <c r="E341" s="89">
        <v>2112.67</v>
      </c>
      <c r="F341" s="271"/>
    </row>
    <row spans="1:6" ht="15" customHeight="1" x14ac:dyDescent="0.25" outlineLevel="0" r="342">
      <c r="A342" s="239">
        <v>322</v>
      </c>
      <c r="B342" s="240" t="s">
        <v>6528</v>
      </c>
      <c r="C342" s="241" t="s">
        <v>4860</v>
      </c>
      <c r="D342" s="272">
        <v>45665</v>
      </c>
      <c r="E342" s="89">
        <v>7947.65</v>
      </c>
      <c r="F342" s="271"/>
    </row>
    <row spans="1:6" ht="15" customHeight="1" x14ac:dyDescent="0.25" outlineLevel="0" r="343">
      <c r="A343" s="239">
        <v>323</v>
      </c>
      <c r="B343" s="240" t="s">
        <v>5479</v>
      </c>
      <c r="C343" s="241" t="s">
        <v>2474</v>
      </c>
      <c r="D343" s="272">
        <v>45665</v>
      </c>
      <c r="E343" s="89">
        <v>5691.26</v>
      </c>
      <c r="F343" s="271"/>
    </row>
    <row spans="1:6" ht="15" customHeight="1" x14ac:dyDescent="0.25" outlineLevel="0" r="344">
      <c r="A344" s="239">
        <v>324</v>
      </c>
      <c r="B344" s="240" t="s">
        <v>6518</v>
      </c>
      <c r="C344" s="241" t="s">
        <v>690</v>
      </c>
      <c r="D344" s="272">
        <v>45665</v>
      </c>
      <c r="E344" s="89">
        <v>12859.85</v>
      </c>
      <c r="F344" s="271"/>
    </row>
    <row spans="1:6" ht="15" customHeight="1" x14ac:dyDescent="0.25" outlineLevel="0" r="345">
      <c r="A345" s="239">
        <v>325</v>
      </c>
      <c r="B345" s="240" t="s">
        <v>6516</v>
      </c>
      <c r="C345" s="241" t="s">
        <v>2991</v>
      </c>
      <c r="D345" s="272">
        <v>45665</v>
      </c>
      <c r="E345" s="89">
        <v>1810.86</v>
      </c>
      <c r="F345" s="271"/>
    </row>
    <row spans="1:6" ht="15" customHeight="1" x14ac:dyDescent="0.25" outlineLevel="0" r="346">
      <c r="A346" s="239">
        <v>326</v>
      </c>
      <c r="B346" s="240" t="s">
        <v>6042</v>
      </c>
      <c r="C346" s="241" t="s">
        <v>3016</v>
      </c>
      <c r="D346" s="272">
        <v>45665</v>
      </c>
      <c r="E346" s="89">
        <v>999.13</v>
      </c>
      <c r="F346" s="271"/>
    </row>
    <row spans="1:6" ht="15" customHeight="1" x14ac:dyDescent="0.25" outlineLevel="0" r="347">
      <c r="A347" s="239">
        <v>327</v>
      </c>
      <c r="B347" s="240" t="s">
        <v>5464</v>
      </c>
      <c r="C347" s="241" t="s">
        <v>1622</v>
      </c>
      <c r="D347" s="272">
        <v>45665</v>
      </c>
      <c r="E347" s="89">
        <v>301.81</v>
      </c>
      <c r="F347" s="271"/>
    </row>
    <row spans="1:6" ht="15" customHeight="1" x14ac:dyDescent="0.25" outlineLevel="0" r="348">
      <c r="A348" s="239">
        <v>328</v>
      </c>
      <c r="B348" s="240" t="s">
        <v>7830</v>
      </c>
      <c r="C348" s="241" t="s">
        <v>4356</v>
      </c>
      <c r="D348" s="272">
        <v>45665</v>
      </c>
      <c r="E348" s="89">
        <v>402.41</v>
      </c>
      <c r="F348" s="271"/>
    </row>
    <row spans="1:6" ht="15" customHeight="1" x14ac:dyDescent="0.25" outlineLevel="0" r="349">
      <c r="A349" s="239">
        <v>329</v>
      </c>
      <c r="B349" s="240" t="s">
        <v>6531</v>
      </c>
      <c r="C349" s="241" t="s">
        <v>2203</v>
      </c>
      <c r="D349" s="272">
        <v>45665</v>
      </c>
      <c r="E349" s="89">
        <v>503.02</v>
      </c>
      <c r="F349" s="271"/>
    </row>
    <row spans="1:6" customFormat="1" ht="15" x14ac:dyDescent="0.25" outlineLevel="0" r="350">
      <c r="A350" s="239">
        <v>330</v>
      </c>
      <c r="B350" s="240" t="s">
        <v>6538</v>
      </c>
      <c r="C350" s="241" t="s">
        <v>974</v>
      </c>
      <c r="D350" s="272">
        <v>45667</v>
      </c>
      <c r="E350" s="89">
        <v>18108.56</v>
      </c>
      <c r="F350" s="271"/>
    </row>
    <row spans="1:6" customFormat="1" ht="15" x14ac:dyDescent="0.25" outlineLevel="0" r="351">
      <c r="A351" s="77">
        <v>331</v>
      </c>
      <c r="B351" s="90" t="s">
        <v>7841</v>
      </c>
      <c r="C351" s="78" t="s">
        <v>2356</v>
      </c>
      <c r="D351" s="273">
        <v>45667</v>
      </c>
      <c r="E351" s="91">
        <v>3319.91</v>
      </c>
      <c r="F351" s="271"/>
    </row>
    <row spans="1:6" x14ac:dyDescent="0.25" outlineLevel="0" r="352">
      <c r="A352" s="239">
        <v>332</v>
      </c>
      <c r="B352" s="240" t="s">
        <v>6045</v>
      </c>
      <c r="C352" s="241" t="s">
        <v>3018</v>
      </c>
      <c r="D352" s="252">
        <v>45670</v>
      </c>
      <c r="E352" s="89">
        <v>563.38</v>
      </c>
      <c r="F352" s="271"/>
    </row>
    <row spans="1:6" x14ac:dyDescent="0.25" outlineLevel="0" r="353">
      <c r="A353" s="239">
        <v>333</v>
      </c>
      <c r="B353" s="240" t="s">
        <v>7862</v>
      </c>
      <c r="C353" s="241" t="s">
        <v>6803</v>
      </c>
      <c r="D353" s="252">
        <v>45670</v>
      </c>
      <c r="E353" s="89">
        <v>3219.3</v>
      </c>
      <c r="F353" s="271"/>
    </row>
    <row spans="1:6" x14ac:dyDescent="0.25" outlineLevel="0" r="354">
      <c r="A354" s="77">
        <v>334</v>
      </c>
      <c r="B354" s="90" t="s">
        <v>7837</v>
      </c>
      <c r="C354" s="78" t="s">
        <v>911</v>
      </c>
      <c r="D354" s="253">
        <v>45670</v>
      </c>
      <c r="E354" s="91">
        <v>35699.74</v>
      </c>
      <c r="F354" s="271"/>
    </row>
    <row spans="1:6" x14ac:dyDescent="0.25" outlineLevel="0" r="355">
      <c r="A355" s="239">
        <v>335</v>
      </c>
      <c r="B355" s="240" t="s">
        <v>6519</v>
      </c>
      <c r="C355" s="241" t="s">
        <v>459</v>
      </c>
      <c r="D355" s="252">
        <v>45671</v>
      </c>
      <c r="E355" s="89">
        <v>8249.46</v>
      </c>
      <c r="F355" s="271"/>
    </row>
    <row spans="1:6" x14ac:dyDescent="0.25" outlineLevel="0" r="356">
      <c r="A356" s="77">
        <v>335</v>
      </c>
      <c r="B356" s="90" t="s">
        <v>7788</v>
      </c>
      <c r="C356" s="78" t="s">
        <v>459</v>
      </c>
      <c r="D356" s="253">
        <v>45671</v>
      </c>
      <c r="E356" s="91">
        <v>2917.5</v>
      </c>
      <c r="F356" s="271"/>
    </row>
    <row spans="1:6" x14ac:dyDescent="0.25" outlineLevel="0" r="357">
      <c r="A357" s="239">
        <v>336</v>
      </c>
      <c r="B357" s="240" t="s">
        <v>7148</v>
      </c>
      <c r="C357" s="241" t="s">
        <v>4861</v>
      </c>
      <c r="D357" s="252">
        <v>45672</v>
      </c>
      <c r="E357" s="89">
        <v>402.41</v>
      </c>
      <c r="F357" s="271"/>
    </row>
    <row spans="1:6" x14ac:dyDescent="0.25" outlineLevel="0" r="358">
      <c r="A358" s="239">
        <v>337</v>
      </c>
      <c r="B358" s="240" t="s">
        <v>4510</v>
      </c>
      <c r="C358" s="241" t="s">
        <v>2456</v>
      </c>
      <c r="D358" s="252">
        <v>45672</v>
      </c>
      <c r="E358" s="89">
        <v>639.81</v>
      </c>
      <c r="F358" s="271"/>
    </row>
    <row spans="1:6" x14ac:dyDescent="0.25" outlineLevel="0" r="359">
      <c r="A359" s="239">
        <v>337</v>
      </c>
      <c r="B359" s="240" t="s">
        <v>6539</v>
      </c>
      <c r="C359" s="241" t="s">
        <v>2456</v>
      </c>
      <c r="D359" s="252">
        <v>45672</v>
      </c>
      <c r="E359" s="89">
        <v>193.88</v>
      </c>
      <c r="F359" s="271"/>
    </row>
    <row spans="1:6" x14ac:dyDescent="0.25" outlineLevel="0" r="360">
      <c r="A360" s="239">
        <v>338</v>
      </c>
      <c r="B360" s="240" t="s">
        <v>6539</v>
      </c>
      <c r="C360" s="241" t="s">
        <v>2456</v>
      </c>
      <c r="D360" s="252">
        <v>45672</v>
      </c>
      <c r="E360" s="89">
        <v>433.86</v>
      </c>
      <c r="F360" s="271"/>
    </row>
    <row spans="1:6" x14ac:dyDescent="0.25" outlineLevel="0" r="361">
      <c r="A361" s="239">
        <v>338</v>
      </c>
      <c r="B361" s="240" t="s">
        <v>6540</v>
      </c>
      <c r="C361" s="241" t="s">
        <v>2456</v>
      </c>
      <c r="D361" s="252">
        <v>45672</v>
      </c>
      <c r="E361" s="89">
        <v>2014.99</v>
      </c>
      <c r="F361" s="271"/>
    </row>
    <row spans="1:6" x14ac:dyDescent="0.25" outlineLevel="0" r="362">
      <c r="A362" s="77">
        <v>339</v>
      </c>
      <c r="B362" s="90" t="s">
        <v>6540</v>
      </c>
      <c r="C362" s="78" t="s">
        <v>2456</v>
      </c>
      <c r="D362" s="253">
        <v>45672</v>
      </c>
      <c r="E362" s="91">
        <v>2411.55</v>
      </c>
      <c r="F362" s="271"/>
    </row>
    <row spans="1:6" x14ac:dyDescent="0.25" outlineLevel="0" r="363">
      <c r="A363" s="77">
        <v>340</v>
      </c>
      <c r="B363" s="90" t="s">
        <v>7797</v>
      </c>
      <c r="C363" s="78" t="s">
        <v>1457</v>
      </c>
      <c r="D363" s="253">
        <v>45673</v>
      </c>
      <c r="E363" s="91">
        <v>3018.09</v>
      </c>
      <c r="F363" s="271"/>
    </row>
    <row spans="1:6" x14ac:dyDescent="0.25" outlineLevel="0" r="364">
      <c r="A364" s="77">
        <v>341</v>
      </c>
      <c r="B364" s="90" t="s">
        <v>7856</v>
      </c>
      <c r="C364" s="78" t="s">
        <v>2439</v>
      </c>
      <c r="D364" s="253">
        <v>45674</v>
      </c>
      <c r="E364" s="91">
        <v>1509.05</v>
      </c>
      <c r="F364" s="271"/>
    </row>
    <row spans="1:6" x14ac:dyDescent="0.25" outlineLevel="0" r="365">
      <c r="A365" s="239">
        <v>342</v>
      </c>
      <c r="B365" s="240" t="s">
        <v>7157</v>
      </c>
      <c r="C365" s="241" t="s">
        <v>2472</v>
      </c>
      <c r="D365" s="252">
        <v>45680</v>
      </c>
      <c r="E365" s="89">
        <v>1207.24</v>
      </c>
      <c r="F365" s="271"/>
    </row>
    <row spans="1:6" x14ac:dyDescent="0.25" outlineLevel="0" r="366">
      <c r="A366" s="239">
        <v>343</v>
      </c>
      <c r="B366" s="240" t="s">
        <v>7159</v>
      </c>
      <c r="C366" s="241" t="s">
        <v>467</v>
      </c>
      <c r="D366" s="252">
        <v>45679</v>
      </c>
      <c r="E366" s="89">
        <v>10060.31</v>
      </c>
      <c r="F366" s="271"/>
    </row>
    <row spans="1:6" x14ac:dyDescent="0.25" outlineLevel="0" r="367">
      <c r="A367" s="239">
        <v>344</v>
      </c>
      <c r="B367" s="240" t="s">
        <v>7793</v>
      </c>
      <c r="C367" s="241" t="s">
        <v>966</v>
      </c>
      <c r="D367" s="252">
        <v>45681</v>
      </c>
      <c r="E367" s="89">
        <v>2112.67</v>
      </c>
      <c r="F367" s="271"/>
    </row>
    <row spans="1:6" x14ac:dyDescent="0.25" outlineLevel="0" r="368">
      <c r="A368" s="77">
        <v>345</v>
      </c>
      <c r="B368" s="90" t="s">
        <v>6510</v>
      </c>
      <c r="C368" s="78" t="s">
        <v>2280</v>
      </c>
      <c r="D368" s="253">
        <v>45680</v>
      </c>
      <c r="E368" s="91">
        <v>2112.67</v>
      </c>
      <c r="F368" s="271"/>
    </row>
    <row spans="1:6" x14ac:dyDescent="0.25" outlineLevel="0" r="369">
      <c r="A369" s="239">
        <v>346</v>
      </c>
      <c r="B369" s="240" t="s">
        <v>7849</v>
      </c>
      <c r="C369" s="241" t="s">
        <v>1433</v>
      </c>
      <c r="D369" s="252">
        <v>45681</v>
      </c>
      <c r="E369" s="89">
        <v>2236.26</v>
      </c>
      <c r="F369" s="271"/>
    </row>
    <row spans="1:6" x14ac:dyDescent="0.25" outlineLevel="0" r="370">
      <c r="A370" s="239">
        <v>347</v>
      </c>
      <c r="B370" s="240" t="s">
        <v>7146</v>
      </c>
      <c r="C370" s="241" t="s">
        <v>554</v>
      </c>
      <c r="D370" s="252">
        <v>45681</v>
      </c>
      <c r="E370" s="89">
        <v>7444.63</v>
      </c>
      <c r="F370" s="271"/>
    </row>
    <row spans="1:6" x14ac:dyDescent="0.25" outlineLevel="0" r="371">
      <c r="A371" s="239">
        <v>348</v>
      </c>
      <c r="B371" s="240" t="s">
        <v>7860</v>
      </c>
      <c r="C371" s="241" t="s">
        <v>5931</v>
      </c>
      <c r="D371" s="252">
        <v>45681</v>
      </c>
      <c r="E371" s="89">
        <v>301.81</v>
      </c>
      <c r="F371" s="271"/>
    </row>
    <row spans="1:6" x14ac:dyDescent="0.25" outlineLevel="0" r="372">
      <c r="A372" s="239">
        <v>349</v>
      </c>
      <c r="B372" s="240" t="s">
        <v>7154</v>
      </c>
      <c r="C372" s="241" t="s">
        <v>1515</v>
      </c>
      <c r="D372" s="252">
        <v>45681</v>
      </c>
      <c r="E372" s="89">
        <v>301.81</v>
      </c>
      <c r="F372" s="271"/>
    </row>
    <row spans="1:6" x14ac:dyDescent="0.25" outlineLevel="0" r="373">
      <c r="A373" s="239">
        <v>350</v>
      </c>
      <c r="B373" s="240" t="s">
        <v>8272</v>
      </c>
      <c r="C373" s="241" t="s">
        <v>2178</v>
      </c>
      <c r="D373" s="252">
        <v>45681</v>
      </c>
      <c r="E373" s="89">
        <v>1207.24</v>
      </c>
      <c r="F373" s="271"/>
    </row>
    <row spans="1:6" x14ac:dyDescent="0.25" outlineLevel="0" r="374">
      <c r="A374" s="239">
        <v>351</v>
      </c>
      <c r="B374" s="240" t="s">
        <v>8270</v>
      </c>
      <c r="C374" s="241" t="s">
        <v>3016</v>
      </c>
      <c r="D374" s="252">
        <v>45681</v>
      </c>
      <c r="E374" s="89">
        <v>999.13</v>
      </c>
      <c r="F374" s="271"/>
    </row>
    <row spans="1:6" x14ac:dyDescent="0.25" outlineLevel="0" r="375">
      <c r="A375" s="239">
        <v>352</v>
      </c>
      <c r="B375" s="240" t="s">
        <v>7838</v>
      </c>
      <c r="C375" s="241" t="s">
        <v>2385</v>
      </c>
      <c r="D375" s="252">
        <v>45681</v>
      </c>
      <c r="E375" s="89">
        <v>5331.97</v>
      </c>
      <c r="F375" s="271"/>
    </row>
    <row spans="1:6" x14ac:dyDescent="0.25" outlineLevel="0" r="376">
      <c r="A376" s="239">
        <v>353</v>
      </c>
      <c r="B376" s="240" t="s">
        <v>3327</v>
      </c>
      <c r="C376" s="241" t="s">
        <v>920</v>
      </c>
      <c r="D376" s="252">
        <v>45684</v>
      </c>
      <c r="E376" s="89">
        <v>2716.29</v>
      </c>
      <c r="F376" s="271"/>
    </row>
    <row spans="1:6" x14ac:dyDescent="0.25" outlineLevel="0" r="377">
      <c r="A377" s="239">
        <v>354</v>
      </c>
      <c r="B377" s="240" t="s">
        <v>7834</v>
      </c>
      <c r="C377" s="241" t="s">
        <v>2719</v>
      </c>
      <c r="D377" s="252">
        <v>45685</v>
      </c>
      <c r="E377" s="89">
        <v>6036.19</v>
      </c>
      <c r="F377" s="271"/>
    </row>
    <row spans="1:6" x14ac:dyDescent="0.25" outlineLevel="0" r="378">
      <c r="A378" s="239">
        <v>355</v>
      </c>
      <c r="B378" s="240" t="s">
        <v>7798</v>
      </c>
      <c r="C378" s="241" t="s">
        <v>960</v>
      </c>
      <c r="D378" s="252">
        <v>45685</v>
      </c>
      <c r="E378" s="89">
        <v>2816.89</v>
      </c>
      <c r="F378" s="271"/>
    </row>
    <row spans="1:6" x14ac:dyDescent="0.25" outlineLevel="0" r="379">
      <c r="A379" s="239">
        <v>356</v>
      </c>
      <c r="B379" s="240" t="s">
        <v>8210</v>
      </c>
      <c r="C379" s="241" t="s">
        <v>2179</v>
      </c>
      <c r="D379" s="252">
        <v>45687</v>
      </c>
      <c r="E379" s="89">
        <v>1480.31</v>
      </c>
      <c r="F379" s="271">
        <v>45688.3793865741</v>
      </c>
    </row>
    <row spans="1:6" x14ac:dyDescent="0.25" outlineLevel="0" r="380">
      <c r="A380" s="239">
        <v>357</v>
      </c>
      <c r="B380" s="240" t="s">
        <v>3567</v>
      </c>
      <c r="C380" s="241" t="s">
        <v>2417</v>
      </c>
      <c r="D380" s="252">
        <v>45688</v>
      </c>
      <c r="E380" s="89">
        <v>1207.24</v>
      </c>
      <c r="F380" s="271">
        <v>45688.381724537</v>
      </c>
    </row>
    <row spans="1:6" x14ac:dyDescent="0.25" outlineLevel="0" r="381">
      <c r="A381" s="239">
        <v>358</v>
      </c>
      <c r="B381" s="240" t="s">
        <v>7836</v>
      </c>
      <c r="C381" s="241" t="s">
        <v>1372</v>
      </c>
      <c r="D381" s="252">
        <v>45693</v>
      </c>
      <c r="E381" s="89">
        <v>4929.56</v>
      </c>
      <c r="F381" s="271">
        <v>45693.3531828704</v>
      </c>
    </row>
    <row spans="1:6" x14ac:dyDescent="0.25" outlineLevel="0" r="382">
      <c r="A382" s="77">
        <v>359</v>
      </c>
      <c r="B382" s="90" t="s">
        <v>3209</v>
      </c>
      <c r="C382" s="78" t="s">
        <v>2334</v>
      </c>
      <c r="D382" s="253">
        <v>45695</v>
      </c>
      <c r="E382" s="91">
        <v>2917.5</v>
      </c>
      <c r="F382" s="271">
        <v>45695.6719328704</v>
      </c>
    </row>
    <row spans="1:6" x14ac:dyDescent="0.25" outlineLevel="0" r="383">
      <c r="A383" s="77">
        <v>360</v>
      </c>
      <c r="B383" s="90" t="s">
        <v>7845</v>
      </c>
      <c r="C383" s="78" t="s">
        <v>1256</v>
      </c>
      <c r="D383" s="253">
        <v>45698</v>
      </c>
      <c r="E383" s="91">
        <v>5633.78</v>
      </c>
      <c r="F383" s="271">
        <v>45698.3830555556</v>
      </c>
    </row>
    <row spans="1:6" x14ac:dyDescent="0.25" outlineLevel="0" r="384">
      <c r="A384" s="239">
        <v>361</v>
      </c>
      <c r="B384" s="240" t="s">
        <v>4503</v>
      </c>
      <c r="C384" s="241" t="s">
        <v>2459</v>
      </c>
      <c r="D384" s="252">
        <v>45699</v>
      </c>
      <c r="E384" s="89">
        <v>5231.36</v>
      </c>
      <c r="F384" s="271">
        <v>45699.5551967593</v>
      </c>
    </row>
    <row spans="1:6" x14ac:dyDescent="0.25" outlineLevel="0" r="385">
      <c r="A385" s="239">
        <v>362</v>
      </c>
      <c r="B385" s="240" t="s">
        <v>6043</v>
      </c>
      <c r="C385" s="241" t="s">
        <v>2180</v>
      </c>
      <c r="D385" s="252">
        <v>45699</v>
      </c>
      <c r="E385" s="89">
        <v>2989.35</v>
      </c>
      <c r="F385" s="271">
        <v>45699.5557986111</v>
      </c>
    </row>
    <row spans="1:6" x14ac:dyDescent="0.25" outlineLevel="0" r="386">
      <c r="A386" s="77">
        <v>363</v>
      </c>
      <c r="B386" s="90" t="s">
        <v>7789</v>
      </c>
      <c r="C386" s="78" t="s">
        <v>2697</v>
      </c>
      <c r="D386" s="252">
        <v>45699</v>
      </c>
      <c r="E386" s="91">
        <v>33199.03</v>
      </c>
      <c r="F386" s="271">
        <v>45699.5562037037</v>
      </c>
    </row>
    <row spans="1:6" x14ac:dyDescent="0.25" outlineLevel="0" r="387">
      <c r="A387" s="239">
        <v>364</v>
      </c>
      <c r="B387" s="240" t="s">
        <v>7153</v>
      </c>
      <c r="C387" s="241" t="s">
        <v>2462</v>
      </c>
      <c r="D387" s="252">
        <v>45699</v>
      </c>
      <c r="E387" s="89">
        <v>2414.48</v>
      </c>
      <c r="F387" s="271">
        <v>45700.3999652778</v>
      </c>
    </row>
    <row spans="1:6" x14ac:dyDescent="0.25" outlineLevel="0" r="388">
      <c r="A388" s="239">
        <v>365</v>
      </c>
      <c r="B388" s="240" t="s">
        <v>7156</v>
      </c>
      <c r="C388" s="241" t="s">
        <v>2191</v>
      </c>
      <c r="D388" s="252">
        <v>45700</v>
      </c>
      <c r="E388" s="89">
        <v>16700.12</v>
      </c>
      <c r="F388" s="271">
        <v>45700.4003472222</v>
      </c>
    </row>
    <row spans="1:6" x14ac:dyDescent="0.25" outlineLevel="0" r="389">
      <c r="A389" s="77">
        <v>366</v>
      </c>
      <c r="B389" s="90" t="s">
        <v>9192</v>
      </c>
      <c r="C389" s="78" t="s">
        <v>9193</v>
      </c>
      <c r="D389" s="252">
        <v>45699</v>
      </c>
      <c r="E389" s="91">
        <v>1609.65</v>
      </c>
      <c r="F389" s="271">
        <v>45700.4008217593</v>
      </c>
    </row>
    <row spans="1:6" x14ac:dyDescent="0.25" outlineLevel="0" r="390">
      <c r="A390" s="77">
        <v>367</v>
      </c>
      <c r="B390" s="90" t="s">
        <v>6511</v>
      </c>
      <c r="C390" s="78" t="s">
        <v>2384</v>
      </c>
      <c r="D390" s="253">
        <v>45702</v>
      </c>
      <c r="E390" s="91">
        <v>603.62</v>
      </c>
      <c r="F390" s="311">
        <v>45704.3844791667</v>
      </c>
    </row>
    <row outlineLevel="0" r="391">
      <c r="A391" s="12">
        <v>368</v>
      </c>
      <c r="B391" s="12" t="inlineStr">
        <is>
          <t>24-24719</t>
        </is>
      </c>
      <c r="C391" s="12" t="inlineStr">
        <is>
          <t>Mobilier de bureau Mobilium Inc. [Robert Guindon]</t>
        </is>
      </c>
      <c r="D391" s="2">
        <v>45707</v>
      </c>
      <c r="E391" s="47">
        <v>16700.12</v>
      </c>
      <c r="F391" s="2">
        <v>45707.6487731481</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67"/>
  <sheetViews>
    <sheetView zoomScaleNormal="100" workbookViewId="0" rightToLeft="false">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spans="1:8" x14ac:dyDescent="0.25" outlineLevel="0" r="1">
      <c r="A1" s="43" t="s">
        <v>8109</v>
      </c>
      <c r="B1" s="44" t="s">
        <v>8111</v>
      </c>
      <c r="C1" s="45" t="s">
        <v>32</v>
      </c>
      <c r="D1" s="45" t="s">
        <v>468</v>
      </c>
      <c r="E1" s="45" t="s">
        <v>8113</v>
      </c>
      <c r="F1" s="46" t="s">
        <v>38</v>
      </c>
      <c r="G1" s="45" t="s">
        <v>14</v>
      </c>
      <c r="H1" s="288" t="s">
        <v>41</v>
      </c>
    </row>
    <row spans="1:8" ht="15" customHeight="1" x14ac:dyDescent="0.25" outlineLevel="0" r="2">
      <c r="A2" s="66">
        <v>1</v>
      </c>
      <c r="B2" s="274">
        <v>45504</v>
      </c>
      <c r="C2" s="68" t="s">
        <v>544</v>
      </c>
      <c r="D2" s="69">
        <v>1765</v>
      </c>
      <c r="E2" s="68" t="s">
        <v>995</v>
      </c>
      <c r="F2" s="71">
        <v>607.24</v>
      </c>
      <c r="G2" s="68" t="s">
        <v>997</v>
      </c>
      <c r="H2" s="271"/>
    </row>
    <row spans="1:8" ht="15" customHeight="1" x14ac:dyDescent="0.25" outlineLevel="0" r="3">
      <c r="A3" s="66">
        <v>2</v>
      </c>
      <c r="B3" s="274">
        <v>45505</v>
      </c>
      <c r="C3" s="68" t="s">
        <v>552</v>
      </c>
      <c r="D3" s="69" t="s">
        <v>518</v>
      </c>
      <c r="E3" s="68" t="s">
        <v>995</v>
      </c>
      <c r="F3" s="71">
        <v>1810.86</v>
      </c>
      <c r="G3" s="68" t="s">
        <v>996</v>
      </c>
      <c r="H3" s="271"/>
    </row>
    <row spans="1:8" ht="15" customHeight="1" x14ac:dyDescent="0.25" outlineLevel="0" r="4">
      <c r="A4" s="66">
        <v>3</v>
      </c>
      <c r="B4" s="274">
        <v>45505</v>
      </c>
      <c r="C4" s="68" t="s">
        <v>706</v>
      </c>
      <c r="D4" s="69" t="s">
        <v>482</v>
      </c>
      <c r="E4" s="68" t="s">
        <v>995</v>
      </c>
      <c r="F4" s="71">
        <v>2816.89</v>
      </c>
      <c r="G4" s="68"/>
      <c r="H4" s="271"/>
    </row>
    <row spans="1:8" ht="15" customHeight="1" x14ac:dyDescent="0.25" outlineLevel="0" r="5">
      <c r="A5" s="66">
        <v>4</v>
      </c>
      <c r="B5" s="274">
        <v>45505</v>
      </c>
      <c r="C5" s="68" t="s">
        <v>974</v>
      </c>
      <c r="D5" s="69" t="s">
        <v>476</v>
      </c>
      <c r="E5" s="68" t="s">
        <v>995</v>
      </c>
      <c r="F5" s="71">
        <v>6438.6</v>
      </c>
      <c r="G5" s="68"/>
      <c r="H5" s="271"/>
    </row>
    <row spans="1:8" ht="15" customHeight="1" x14ac:dyDescent="0.25" outlineLevel="0" r="6">
      <c r="A6" s="66">
        <v>5</v>
      </c>
      <c r="B6" s="274">
        <v>45505</v>
      </c>
      <c r="C6" s="68" t="s">
        <v>974</v>
      </c>
      <c r="D6" s="69" t="s">
        <v>476</v>
      </c>
      <c r="E6" s="68" t="s">
        <v>995</v>
      </c>
      <c r="F6" s="71">
        <v>6740.43</v>
      </c>
      <c r="G6" s="68"/>
      <c r="H6" s="271"/>
    </row>
    <row spans="1:8" ht="15" customHeight="1" x14ac:dyDescent="0.25" outlineLevel="0" r="7">
      <c r="A7" s="66">
        <v>6</v>
      </c>
      <c r="B7" s="274">
        <v>45505</v>
      </c>
      <c r="C7" s="68" t="s">
        <v>974</v>
      </c>
      <c r="D7" s="69" t="s">
        <v>476</v>
      </c>
      <c r="E7" s="68" t="s">
        <v>995</v>
      </c>
      <c r="F7" s="71">
        <v>6237.42</v>
      </c>
      <c r="G7" s="68"/>
      <c r="H7" s="271"/>
    </row>
    <row spans="1:8" ht="15" customHeight="1" x14ac:dyDescent="0.25" outlineLevel="0" r="8">
      <c r="A8" s="66">
        <v>7</v>
      </c>
      <c r="B8" s="274">
        <v>45505</v>
      </c>
      <c r="C8" s="68" t="s">
        <v>974</v>
      </c>
      <c r="D8" s="69" t="s">
        <v>476</v>
      </c>
      <c r="E8" s="68" t="s">
        <v>995</v>
      </c>
      <c r="F8" s="71">
        <v>11166.98</v>
      </c>
      <c r="G8" s="68"/>
      <c r="H8" s="271"/>
    </row>
    <row spans="1:8" ht="15" customHeight="1" x14ac:dyDescent="0.25" outlineLevel="0" r="9">
      <c r="A9" s="66">
        <v>8</v>
      </c>
      <c r="B9" s="274">
        <v>45505</v>
      </c>
      <c r="C9" s="68" t="s">
        <v>463</v>
      </c>
      <c r="D9" s="69" t="s">
        <v>323</v>
      </c>
      <c r="E9" s="68" t="s">
        <v>995</v>
      </c>
      <c r="F9" s="71">
        <v>8450.66</v>
      </c>
      <c r="G9" s="68"/>
      <c r="H9" s="271"/>
    </row>
    <row spans="1:8" ht="15" customHeight="1" x14ac:dyDescent="0.25" outlineLevel="0" r="10">
      <c r="A10" s="66">
        <v>9</v>
      </c>
      <c r="B10" s="274">
        <v>45505</v>
      </c>
      <c r="C10" s="68" t="s">
        <v>1020</v>
      </c>
      <c r="D10" s="69" t="s">
        <v>503</v>
      </c>
      <c r="E10" s="68" t="s">
        <v>995</v>
      </c>
      <c r="F10" s="71">
        <v>201.21</v>
      </c>
      <c r="G10" s="68"/>
      <c r="H10" s="271"/>
    </row>
    <row spans="1:8" ht="15" customHeight="1" x14ac:dyDescent="0.25" outlineLevel="0" r="11">
      <c r="A11" s="66">
        <v>10</v>
      </c>
      <c r="B11" s="274">
        <v>45505</v>
      </c>
      <c r="C11" s="68" t="s">
        <v>511</v>
      </c>
      <c r="D11" s="69" t="s">
        <v>512</v>
      </c>
      <c r="E11" s="68" t="s">
        <v>995</v>
      </c>
      <c r="F11" s="71">
        <v>5030.16</v>
      </c>
      <c r="G11" s="68"/>
      <c r="H11" s="271"/>
    </row>
    <row spans="1:8" ht="15" customHeight="1" x14ac:dyDescent="0.25" outlineLevel="0" r="12">
      <c r="A12" s="66">
        <v>11</v>
      </c>
      <c r="B12" s="274">
        <v>45505</v>
      </c>
      <c r="C12" s="68" t="s">
        <v>562</v>
      </c>
      <c r="D12" s="69" t="s">
        <v>535</v>
      </c>
      <c r="E12" s="68" t="s">
        <v>995</v>
      </c>
      <c r="F12" s="71">
        <v>704.23</v>
      </c>
      <c r="G12" s="68"/>
      <c r="H12" s="271"/>
    </row>
    <row spans="1:8" ht="15" customHeight="1" x14ac:dyDescent="0.25" outlineLevel="0" r="13">
      <c r="A13" s="66">
        <v>12</v>
      </c>
      <c r="B13" s="274">
        <v>45506</v>
      </c>
      <c r="C13" s="68" t="s">
        <v>974</v>
      </c>
      <c r="D13" s="69" t="s">
        <v>476</v>
      </c>
      <c r="E13" s="68" t="s">
        <v>995</v>
      </c>
      <c r="F13" s="71">
        <v>1106.64</v>
      </c>
      <c r="G13" s="68"/>
      <c r="H13" s="271"/>
    </row>
    <row spans="1:8" ht="15" customHeight="1" x14ac:dyDescent="0.25" outlineLevel="0" r="14">
      <c r="A14" s="66">
        <v>13</v>
      </c>
      <c r="B14" s="274">
        <v>45506</v>
      </c>
      <c r="C14" s="68" t="s">
        <v>1025</v>
      </c>
      <c r="D14" s="69" t="s">
        <v>504</v>
      </c>
      <c r="E14" s="68" t="s">
        <v>995</v>
      </c>
      <c r="F14" s="71">
        <v>2213.27</v>
      </c>
      <c r="G14" s="68"/>
      <c r="H14" s="271"/>
    </row>
    <row spans="1:8" ht="15" customHeight="1" x14ac:dyDescent="0.25" outlineLevel="0" r="15">
      <c r="A15" s="66">
        <v>14</v>
      </c>
      <c r="B15" s="274">
        <v>45509</v>
      </c>
      <c r="C15" s="68" t="s">
        <v>548</v>
      </c>
      <c r="D15" s="69" t="s">
        <v>510</v>
      </c>
      <c r="E15" s="68" t="s">
        <v>995</v>
      </c>
      <c r="F15" s="71">
        <v>2012.06</v>
      </c>
      <c r="G15" s="68"/>
      <c r="H15" s="271"/>
    </row>
    <row spans="1:8" ht="15" customHeight="1" x14ac:dyDescent="0.25" outlineLevel="0" r="16">
      <c r="A16" s="66">
        <v>15</v>
      </c>
      <c r="B16" s="274">
        <v>45509</v>
      </c>
      <c r="C16" s="68" t="s">
        <v>1032</v>
      </c>
      <c r="D16" s="69" t="s">
        <v>496</v>
      </c>
      <c r="E16" s="68" t="s">
        <v>995</v>
      </c>
      <c r="F16" s="71">
        <v>804.83</v>
      </c>
      <c r="G16" s="68"/>
      <c r="H16" s="271"/>
    </row>
    <row spans="1:8" ht="15" customHeight="1" x14ac:dyDescent="0.25" outlineLevel="0" r="17">
      <c r="A17" s="66">
        <v>16</v>
      </c>
      <c r="B17" s="274">
        <v>45509</v>
      </c>
      <c r="C17" s="68" t="s">
        <v>526</v>
      </c>
      <c r="D17" s="69" t="s">
        <v>527</v>
      </c>
      <c r="E17" s="68" t="s">
        <v>995</v>
      </c>
      <c r="F17" s="71">
        <v>402.41</v>
      </c>
      <c r="G17" s="68"/>
      <c r="H17" s="271"/>
    </row>
    <row spans="1:8" ht="15" customHeight="1" x14ac:dyDescent="0.25" outlineLevel="0" r="18">
      <c r="A18" s="66">
        <v>17</v>
      </c>
      <c r="B18" s="274">
        <v>45509</v>
      </c>
      <c r="C18" s="68" t="s">
        <v>971</v>
      </c>
      <c r="D18" s="69" t="s">
        <v>343</v>
      </c>
      <c r="E18" s="68" t="s">
        <v>995</v>
      </c>
      <c r="F18" s="71">
        <v>10000</v>
      </c>
      <c r="G18" s="68"/>
      <c r="H18" s="271"/>
    </row>
    <row spans="1:8" ht="15" customHeight="1" x14ac:dyDescent="0.25" outlineLevel="0" r="19">
      <c r="A19" s="66">
        <v>18</v>
      </c>
      <c r="B19" s="274">
        <v>45509</v>
      </c>
      <c r="C19" s="68" t="s">
        <v>537</v>
      </c>
      <c r="D19" s="69" t="s">
        <v>538</v>
      </c>
      <c r="E19" s="68" t="s">
        <v>995</v>
      </c>
      <c r="F19" s="71">
        <v>12963.43</v>
      </c>
      <c r="G19" s="68"/>
      <c r="H19" s="271"/>
    </row>
    <row spans="1:8" ht="15" customHeight="1" x14ac:dyDescent="0.25" outlineLevel="0" r="20">
      <c r="A20" s="66">
        <v>19</v>
      </c>
      <c r="B20" s="274">
        <v>45509</v>
      </c>
      <c r="C20" s="68" t="s">
        <v>1125</v>
      </c>
      <c r="D20" s="69" t="s">
        <v>508</v>
      </c>
      <c r="E20" s="68" t="s">
        <v>995</v>
      </c>
      <c r="F20" s="71">
        <v>6338</v>
      </c>
      <c r="G20" s="68"/>
      <c r="H20" s="271"/>
    </row>
    <row spans="1:8" ht="15" customHeight="1" x14ac:dyDescent="0.25" outlineLevel="0" r="21">
      <c r="A21" s="66">
        <v>20</v>
      </c>
      <c r="B21" s="274">
        <v>45509</v>
      </c>
      <c r="C21" s="68" t="s">
        <v>1127</v>
      </c>
      <c r="D21" s="69" t="s">
        <v>493</v>
      </c>
      <c r="E21" s="68" t="s">
        <v>995</v>
      </c>
      <c r="F21" s="71">
        <v>1408.44</v>
      </c>
      <c r="G21" s="68"/>
      <c r="H21" s="271"/>
    </row>
    <row spans="1:8" ht="15" customHeight="1" x14ac:dyDescent="0.25" outlineLevel="0" r="22">
      <c r="A22" s="66">
        <v>21</v>
      </c>
      <c r="B22" s="274">
        <v>45509</v>
      </c>
      <c r="C22" s="68" t="s">
        <v>565</v>
      </c>
      <c r="D22" s="69" t="s">
        <v>540</v>
      </c>
      <c r="E22" s="68" t="s">
        <v>995</v>
      </c>
      <c r="F22" s="71">
        <v>13279.61</v>
      </c>
      <c r="G22" s="68"/>
      <c r="H22" s="271"/>
    </row>
    <row spans="1:8" ht="15" customHeight="1" x14ac:dyDescent="0.25" outlineLevel="0" r="23">
      <c r="A23" s="66">
        <v>22</v>
      </c>
      <c r="B23" s="274">
        <v>45509</v>
      </c>
      <c r="C23" s="68" t="s">
        <v>532</v>
      </c>
      <c r="D23" s="69" t="s">
        <v>533</v>
      </c>
      <c r="E23" s="68" t="s">
        <v>995</v>
      </c>
      <c r="F23" s="71">
        <v>603.62</v>
      </c>
      <c r="G23" s="68"/>
      <c r="H23" s="271"/>
    </row>
    <row spans="1:8" ht="15" customHeight="1" x14ac:dyDescent="0.25" outlineLevel="0" r="24">
      <c r="A24" s="66">
        <v>23</v>
      </c>
      <c r="B24" s="274">
        <v>45509</v>
      </c>
      <c r="C24" s="68" t="s">
        <v>911</v>
      </c>
      <c r="D24" s="69" t="s">
        <v>332</v>
      </c>
      <c r="E24" s="68" t="s">
        <v>995</v>
      </c>
      <c r="F24" s="71">
        <v>15895.29</v>
      </c>
      <c r="G24" s="68"/>
      <c r="H24" s="271"/>
    </row>
    <row spans="1:8" ht="15" customHeight="1" x14ac:dyDescent="0.25" outlineLevel="0" r="25">
      <c r="A25" s="66">
        <v>24</v>
      </c>
      <c r="B25" s="274">
        <v>45510</v>
      </c>
      <c r="C25" s="68" t="s">
        <v>899</v>
      </c>
      <c r="D25" s="69" t="s">
        <v>345</v>
      </c>
      <c r="E25" s="68" t="s">
        <v>995</v>
      </c>
      <c r="F25" s="71">
        <v>9959.71</v>
      </c>
      <c r="G25" s="68"/>
      <c r="H25" s="271"/>
    </row>
    <row spans="1:8" ht="15" customHeight="1" x14ac:dyDescent="0.25" outlineLevel="0" r="26">
      <c r="A26" s="66">
        <v>25</v>
      </c>
      <c r="B26" s="274">
        <v>45510</v>
      </c>
      <c r="C26" s="68" t="s">
        <v>462</v>
      </c>
      <c r="D26" s="69" t="s">
        <v>242</v>
      </c>
      <c r="E26" s="68" t="s">
        <v>995</v>
      </c>
      <c r="F26" s="71">
        <v>201.21</v>
      </c>
      <c r="G26" s="68"/>
      <c r="H26" s="271"/>
    </row>
    <row spans="1:8" ht="15" customHeight="1" x14ac:dyDescent="0.25" outlineLevel="0" r="27">
      <c r="A27" s="66">
        <v>26</v>
      </c>
      <c r="B27" s="274">
        <v>45510</v>
      </c>
      <c r="C27" s="68" t="s">
        <v>549</v>
      </c>
      <c r="D27" s="69" t="s">
        <v>513</v>
      </c>
      <c r="E27" s="68" t="s">
        <v>995</v>
      </c>
      <c r="F27" s="71">
        <v>905.43</v>
      </c>
      <c r="G27" s="68"/>
      <c r="H27" s="271"/>
    </row>
    <row spans="1:8" ht="15" customHeight="1" x14ac:dyDescent="0.25" outlineLevel="0" r="28">
      <c r="A28" s="66">
        <v>27</v>
      </c>
      <c r="B28" s="274">
        <v>45510</v>
      </c>
      <c r="C28" s="68" t="s">
        <v>557</v>
      </c>
      <c r="D28" s="69" t="s">
        <v>523</v>
      </c>
      <c r="E28" s="68" t="s">
        <v>995</v>
      </c>
      <c r="F28" s="71">
        <v>2313.88</v>
      </c>
      <c r="G28" s="68"/>
      <c r="H28" s="271"/>
    </row>
    <row spans="1:8" ht="15" customHeight="1" x14ac:dyDescent="0.25" outlineLevel="0" r="29">
      <c r="A29" s="66">
        <v>28</v>
      </c>
      <c r="B29" s="274">
        <v>45510</v>
      </c>
      <c r="C29" s="68" t="s">
        <v>558</v>
      </c>
      <c r="D29" s="69" t="s">
        <v>524</v>
      </c>
      <c r="E29" s="68" t="s">
        <v>995</v>
      </c>
      <c r="F29" s="71">
        <v>704.23</v>
      </c>
      <c r="G29" s="68"/>
      <c r="H29" s="271"/>
    </row>
    <row spans="1:8" ht="15" customHeight="1" x14ac:dyDescent="0.25" outlineLevel="0" r="30">
      <c r="A30" s="66">
        <v>29</v>
      </c>
      <c r="B30" s="274">
        <v>45510</v>
      </c>
      <c r="C30" s="68" t="s">
        <v>972</v>
      </c>
      <c r="D30" s="69" t="s">
        <v>528</v>
      </c>
      <c r="E30" s="68" t="s">
        <v>995</v>
      </c>
      <c r="F30" s="71">
        <v>301.81</v>
      </c>
      <c r="G30" s="68"/>
      <c r="H30" s="271"/>
    </row>
    <row spans="1:8" ht="15" customHeight="1" x14ac:dyDescent="0.25" outlineLevel="0" r="31">
      <c r="A31" s="66">
        <v>30</v>
      </c>
      <c r="B31" s="274">
        <v>45510</v>
      </c>
      <c r="C31" s="68" t="s">
        <v>971</v>
      </c>
      <c r="D31" s="69" t="s">
        <v>343</v>
      </c>
      <c r="E31" s="68" t="s">
        <v>995</v>
      </c>
      <c r="F31" s="71">
        <v>5432.52</v>
      </c>
      <c r="G31" s="68"/>
      <c r="H31" s="271"/>
    </row>
    <row spans="1:8" ht="15" customHeight="1" x14ac:dyDescent="0.25" outlineLevel="0" r="32">
      <c r="A32" s="66">
        <v>31</v>
      </c>
      <c r="B32" s="274">
        <v>45510</v>
      </c>
      <c r="C32" s="68" t="s">
        <v>1137</v>
      </c>
      <c r="D32" s="69" t="s">
        <v>490</v>
      </c>
      <c r="E32" s="68" t="s">
        <v>995</v>
      </c>
      <c r="F32" s="71">
        <v>201.21</v>
      </c>
      <c r="G32" s="68"/>
      <c r="H32" s="271"/>
    </row>
    <row spans="1:8" ht="15" customHeight="1" x14ac:dyDescent="0.25" outlineLevel="0" r="33">
      <c r="A33" s="66">
        <v>32</v>
      </c>
      <c r="B33" s="274">
        <v>45511</v>
      </c>
      <c r="C33" s="68" t="s">
        <v>561</v>
      </c>
      <c r="D33" s="69" t="s">
        <v>531</v>
      </c>
      <c r="E33" s="68" t="s">
        <v>995</v>
      </c>
      <c r="F33" s="71">
        <v>1207.24</v>
      </c>
      <c r="G33" s="68"/>
      <c r="H33" s="271"/>
    </row>
    <row spans="1:8" ht="15" customHeight="1" x14ac:dyDescent="0.25" outlineLevel="0" r="34">
      <c r="A34" s="66">
        <v>33</v>
      </c>
      <c r="B34" s="274">
        <v>45511</v>
      </c>
      <c r="C34" s="68" t="s">
        <v>808</v>
      </c>
      <c r="D34" s="69" t="s">
        <v>119</v>
      </c>
      <c r="E34" s="68" t="s">
        <v>995</v>
      </c>
      <c r="F34" s="71">
        <v>1192.87</v>
      </c>
      <c r="G34" s="68"/>
      <c r="H34" s="271"/>
    </row>
    <row spans="1:8" ht="15" customHeight="1" x14ac:dyDescent="0.25" outlineLevel="0" r="35">
      <c r="A35" s="66">
        <v>34</v>
      </c>
      <c r="B35" s="274">
        <v>45512</v>
      </c>
      <c r="C35" s="68" t="s">
        <v>1141</v>
      </c>
      <c r="D35" s="69" t="s">
        <v>499</v>
      </c>
      <c r="E35" s="68" t="s">
        <v>995</v>
      </c>
      <c r="F35" s="71">
        <v>3578.6</v>
      </c>
      <c r="G35" s="68"/>
      <c r="H35" s="271"/>
    </row>
    <row spans="1:8" ht="15" customHeight="1" x14ac:dyDescent="0.25" outlineLevel="0" r="36">
      <c r="A36" s="66">
        <v>35</v>
      </c>
      <c r="B36" s="274">
        <v>45513</v>
      </c>
      <c r="C36" s="68" t="s">
        <v>1143</v>
      </c>
      <c r="D36" s="69" t="s">
        <v>495</v>
      </c>
      <c r="E36" s="68" t="s">
        <v>995</v>
      </c>
      <c r="F36" s="71">
        <v>301.81</v>
      </c>
      <c r="G36" s="68"/>
      <c r="H36" s="271"/>
    </row>
    <row spans="1:8" ht="15" customHeight="1" x14ac:dyDescent="0.25" outlineLevel="0" r="37">
      <c r="A37" s="66">
        <v>36</v>
      </c>
      <c r="B37" s="274">
        <v>45513</v>
      </c>
      <c r="C37" s="68" t="s">
        <v>553</v>
      </c>
      <c r="D37" s="69" t="s">
        <v>519</v>
      </c>
      <c r="E37" s="68" t="s">
        <v>995</v>
      </c>
      <c r="F37" s="71">
        <v>704.23</v>
      </c>
      <c r="G37" s="68"/>
      <c r="H37" s="271"/>
    </row>
    <row spans="1:8" ht="15" customHeight="1" x14ac:dyDescent="0.25" outlineLevel="0" r="38">
      <c r="A38" s="66">
        <v>37</v>
      </c>
      <c r="B38" s="274">
        <v>45513</v>
      </c>
      <c r="C38" s="68" t="s">
        <v>455</v>
      </c>
      <c r="D38" s="69" t="s">
        <v>135</v>
      </c>
      <c r="E38" s="68" t="s">
        <v>995</v>
      </c>
      <c r="F38" s="71">
        <v>862.31</v>
      </c>
      <c r="G38" s="68"/>
      <c r="H38" s="271"/>
    </row>
    <row spans="1:8" ht="15" customHeight="1" x14ac:dyDescent="0.25" outlineLevel="0" r="39">
      <c r="A39" s="66">
        <v>38</v>
      </c>
      <c r="B39" s="274">
        <v>45517</v>
      </c>
      <c r="C39" s="68" t="s">
        <v>1146</v>
      </c>
      <c r="D39" s="69" t="s">
        <v>506</v>
      </c>
      <c r="E39" s="68" t="s">
        <v>995</v>
      </c>
      <c r="F39" s="71">
        <v>1207.24</v>
      </c>
      <c r="G39" s="68"/>
      <c r="H39" s="271"/>
    </row>
    <row spans="1:8" ht="15" customHeight="1" x14ac:dyDescent="0.25" outlineLevel="0" r="40">
      <c r="A40" s="66">
        <v>39</v>
      </c>
      <c r="B40" s="274">
        <v>45518</v>
      </c>
      <c r="C40" s="68" t="s">
        <v>922</v>
      </c>
      <c r="D40" s="69" t="s">
        <v>330</v>
      </c>
      <c r="E40" s="68" t="s">
        <v>995</v>
      </c>
      <c r="F40" s="71">
        <v>18812.79</v>
      </c>
      <c r="G40" s="68"/>
      <c r="H40" s="271"/>
    </row>
    <row spans="1:8" ht="15" customHeight="1" x14ac:dyDescent="0.25" outlineLevel="0" r="41">
      <c r="A41" s="66">
        <v>40</v>
      </c>
      <c r="B41" s="274">
        <v>45518</v>
      </c>
      <c r="C41" s="68" t="s">
        <v>786</v>
      </c>
      <c r="D41" s="69" t="s">
        <v>108</v>
      </c>
      <c r="E41" s="68" t="s">
        <v>995</v>
      </c>
      <c r="F41" s="71">
        <v>2493.52</v>
      </c>
      <c r="G41" s="68"/>
      <c r="H41" s="271"/>
    </row>
    <row spans="1:8" ht="15" customHeight="1" x14ac:dyDescent="0.25" outlineLevel="0" r="42">
      <c r="A42" s="66">
        <v>41</v>
      </c>
      <c r="B42" s="274">
        <v>45518</v>
      </c>
      <c r="C42" s="68" t="s">
        <v>1149</v>
      </c>
      <c r="D42" s="69" t="s">
        <v>500</v>
      </c>
      <c r="E42" s="68" t="s">
        <v>995</v>
      </c>
      <c r="F42" s="71">
        <v>7976.4</v>
      </c>
      <c r="G42" s="68"/>
      <c r="H42" s="271"/>
    </row>
    <row spans="1:8" ht="15" customHeight="1" x14ac:dyDescent="0.25" outlineLevel="0" r="43">
      <c r="A43" s="66">
        <v>42</v>
      </c>
      <c r="B43" s="274">
        <v>45519</v>
      </c>
      <c r="C43" s="68" t="s">
        <v>560</v>
      </c>
      <c r="D43" s="69" t="s">
        <v>530</v>
      </c>
      <c r="E43" s="68" t="s">
        <v>995</v>
      </c>
      <c r="F43" s="71">
        <v>1810.86</v>
      </c>
      <c r="G43" s="68"/>
      <c r="H43" s="271"/>
    </row>
    <row spans="1:8" ht="15" customHeight="1" x14ac:dyDescent="0.25" outlineLevel="0" r="44">
      <c r="A44" s="66">
        <v>43</v>
      </c>
      <c r="B44" s="274">
        <v>45519</v>
      </c>
      <c r="C44" s="68" t="s">
        <v>566</v>
      </c>
      <c r="D44" s="69" t="s">
        <v>541</v>
      </c>
      <c r="E44" s="68" t="s">
        <v>995</v>
      </c>
      <c r="F44" s="71">
        <v>6740.41</v>
      </c>
      <c r="G44" s="68"/>
      <c r="H44" s="271"/>
    </row>
    <row spans="1:8" ht="15" customHeight="1" x14ac:dyDescent="0.25" outlineLevel="0" r="45">
      <c r="A45" s="66">
        <v>44</v>
      </c>
      <c r="B45" s="274">
        <v>45519</v>
      </c>
      <c r="C45" s="68" t="s">
        <v>454</v>
      </c>
      <c r="D45" s="69" t="s">
        <v>124</v>
      </c>
      <c r="E45" s="68" t="s">
        <v>995</v>
      </c>
      <c r="F45" s="71">
        <v>2989.35</v>
      </c>
      <c r="G45" s="68"/>
      <c r="H45" s="271"/>
    </row>
    <row spans="1:8" ht="15" customHeight="1" x14ac:dyDescent="0.25" outlineLevel="0" r="46">
      <c r="A46" s="66">
        <v>45</v>
      </c>
      <c r="B46" s="274">
        <v>45519</v>
      </c>
      <c r="C46" s="68" t="s">
        <v>970</v>
      </c>
      <c r="D46" s="69" t="s">
        <v>327</v>
      </c>
      <c r="E46" s="68" t="s">
        <v>995</v>
      </c>
      <c r="F46" s="71">
        <v>804.83</v>
      </c>
      <c r="G46" s="68"/>
      <c r="H46" s="271"/>
    </row>
    <row spans="1:8" ht="15" customHeight="1" x14ac:dyDescent="0.25" outlineLevel="0" r="47">
      <c r="A47" s="66">
        <v>46</v>
      </c>
      <c r="B47" s="274">
        <v>45520</v>
      </c>
      <c r="C47" s="68" t="s">
        <v>1025</v>
      </c>
      <c r="D47" s="69" t="s">
        <v>504</v>
      </c>
      <c r="E47" s="68" t="s">
        <v>995</v>
      </c>
      <c r="F47" s="71">
        <v>11368.16</v>
      </c>
      <c r="G47" s="68"/>
      <c r="H47" s="271"/>
    </row>
    <row spans="1:8" ht="15" customHeight="1" x14ac:dyDescent="0.25" outlineLevel="0" r="48">
      <c r="A48" s="66">
        <v>47</v>
      </c>
      <c r="B48" s="274">
        <v>45520</v>
      </c>
      <c r="C48" s="68" t="s">
        <v>545</v>
      </c>
      <c r="D48" s="69" t="s">
        <v>479</v>
      </c>
      <c r="E48" s="68" t="s">
        <v>995</v>
      </c>
      <c r="F48" s="71">
        <v>603.62</v>
      </c>
      <c r="G48" s="68"/>
      <c r="H48" s="271"/>
    </row>
    <row spans="1:8" ht="15" customHeight="1" x14ac:dyDescent="0.25" outlineLevel="0" r="49">
      <c r="A49" s="66">
        <v>48</v>
      </c>
      <c r="B49" s="274">
        <v>45520</v>
      </c>
      <c r="C49" s="68" t="s">
        <v>1189</v>
      </c>
      <c r="D49" s="69" t="s">
        <v>529</v>
      </c>
      <c r="E49" s="68" t="s">
        <v>995</v>
      </c>
      <c r="F49" s="71">
        <v>3018.09</v>
      </c>
      <c r="G49" s="68"/>
      <c r="H49" s="271"/>
    </row>
    <row spans="1:8" ht="15" customHeight="1" x14ac:dyDescent="0.25" outlineLevel="0" r="50">
      <c r="A50" s="66">
        <v>49</v>
      </c>
      <c r="B50" s="274">
        <v>45520</v>
      </c>
      <c r="C50" s="68" t="s">
        <v>451</v>
      </c>
      <c r="D50" s="69" t="s">
        <v>386</v>
      </c>
      <c r="E50" s="68" t="s">
        <v>995</v>
      </c>
      <c r="F50" s="71">
        <v>905.43</v>
      </c>
      <c r="G50" s="68"/>
      <c r="H50" s="271"/>
    </row>
    <row spans="1:8" ht="15" customHeight="1" x14ac:dyDescent="0.25" outlineLevel="0" r="51">
      <c r="A51" s="66">
        <v>50</v>
      </c>
      <c r="B51" s="274">
        <v>45520</v>
      </c>
      <c r="C51" s="68" t="s">
        <v>1192</v>
      </c>
      <c r="D51" s="69" t="s">
        <v>473</v>
      </c>
      <c r="E51" s="68" t="s">
        <v>995</v>
      </c>
      <c r="F51" s="71">
        <v>2263.57</v>
      </c>
      <c r="G51" s="68"/>
      <c r="H51" s="271"/>
    </row>
    <row spans="1:8" ht="15" customHeight="1" x14ac:dyDescent="0.25" outlineLevel="0" r="52">
      <c r="A52" s="66">
        <v>51</v>
      </c>
      <c r="B52" s="274">
        <v>45520</v>
      </c>
      <c r="C52" s="68" t="s">
        <v>1192</v>
      </c>
      <c r="D52" s="69" t="s">
        <v>473</v>
      </c>
      <c r="E52" s="68" t="s">
        <v>995</v>
      </c>
      <c r="F52" s="71">
        <v>2263.57</v>
      </c>
      <c r="G52" s="68"/>
      <c r="H52" s="271"/>
    </row>
    <row spans="1:8" ht="15" customHeight="1" x14ac:dyDescent="0.25" outlineLevel="0" r="53">
      <c r="A53" s="66">
        <v>52</v>
      </c>
      <c r="B53" s="274">
        <v>45520</v>
      </c>
      <c r="C53" s="68" t="s">
        <v>452</v>
      </c>
      <c r="D53" s="69" t="s">
        <v>105</v>
      </c>
      <c r="E53" s="68" t="s">
        <v>995</v>
      </c>
      <c r="F53" s="71">
        <v>999.13</v>
      </c>
      <c r="G53" s="68"/>
      <c r="H53" s="271"/>
    </row>
    <row spans="1:8" ht="15" customHeight="1" x14ac:dyDescent="0.25" outlineLevel="0" r="54">
      <c r="A54" s="66">
        <v>53</v>
      </c>
      <c r="B54" s="274">
        <v>45520</v>
      </c>
      <c r="C54" s="68" t="s">
        <v>850</v>
      </c>
      <c r="D54" s="69" t="s">
        <v>480</v>
      </c>
      <c r="E54" s="68" t="s">
        <v>995</v>
      </c>
      <c r="F54" s="71">
        <v>11871.17</v>
      </c>
      <c r="G54" s="68"/>
      <c r="H54" s="271"/>
    </row>
    <row spans="1:8" ht="15" customHeight="1" x14ac:dyDescent="0.25" outlineLevel="0" r="55">
      <c r="A55" s="66">
        <v>54</v>
      </c>
      <c r="B55" s="274">
        <v>45520</v>
      </c>
      <c r="C55" s="68" t="s">
        <v>555</v>
      </c>
      <c r="D55" s="69" t="s">
        <v>521</v>
      </c>
      <c r="E55" s="68" t="s">
        <v>995</v>
      </c>
      <c r="F55" s="71">
        <v>3118.7</v>
      </c>
      <c r="G55" s="68"/>
      <c r="H55" s="271"/>
    </row>
    <row spans="1:8" ht="15" customHeight="1" x14ac:dyDescent="0.25" outlineLevel="0" r="56">
      <c r="A56" s="66">
        <v>55</v>
      </c>
      <c r="B56" s="274">
        <v>45520</v>
      </c>
      <c r="C56" s="68" t="s">
        <v>554</v>
      </c>
      <c r="D56" s="69" t="s">
        <v>520</v>
      </c>
      <c r="E56" s="68" t="s">
        <v>995</v>
      </c>
      <c r="F56" s="71">
        <v>3018.09</v>
      </c>
      <c r="G56" s="68"/>
      <c r="H56" s="271"/>
    </row>
    <row spans="1:8" ht="15" customHeight="1" x14ac:dyDescent="0.25" outlineLevel="0" r="57">
      <c r="A57" s="66">
        <v>56</v>
      </c>
      <c r="B57" s="274">
        <v>45523</v>
      </c>
      <c r="C57" s="68" t="s">
        <v>1198</v>
      </c>
      <c r="D57" s="69" t="s">
        <v>486</v>
      </c>
      <c r="E57" s="68" t="s">
        <v>995</v>
      </c>
      <c r="F57" s="71">
        <v>5533.18</v>
      </c>
      <c r="G57" s="68"/>
      <c r="H57" s="271"/>
    </row>
    <row spans="1:8" ht="15" customHeight="1" x14ac:dyDescent="0.25" outlineLevel="0" r="58">
      <c r="A58" s="66">
        <v>57</v>
      </c>
      <c r="B58" s="274">
        <v>45525</v>
      </c>
      <c r="C58" s="68" t="s">
        <v>551</v>
      </c>
      <c r="D58" s="69" t="s">
        <v>517</v>
      </c>
      <c r="E58" s="68" t="s">
        <v>995</v>
      </c>
      <c r="F58" s="71">
        <v>2313.88</v>
      </c>
      <c r="G58" s="68"/>
      <c r="H58" s="271"/>
    </row>
    <row spans="1:8" ht="15" customHeight="1" x14ac:dyDescent="0.25" outlineLevel="0" r="59">
      <c r="A59" s="66">
        <v>58</v>
      </c>
      <c r="B59" s="274">
        <v>45526</v>
      </c>
      <c r="C59" s="68" t="s">
        <v>550</v>
      </c>
      <c r="D59" s="69" t="s">
        <v>514</v>
      </c>
      <c r="E59" s="68" t="s">
        <v>995</v>
      </c>
      <c r="F59" s="71">
        <v>503.02</v>
      </c>
      <c r="G59" s="68"/>
      <c r="H59" s="271"/>
    </row>
    <row spans="1:8" ht="15" customHeight="1" x14ac:dyDescent="0.25" outlineLevel="0" r="60">
      <c r="A60" s="66">
        <v>59</v>
      </c>
      <c r="B60" s="274">
        <v>45526</v>
      </c>
      <c r="C60" s="68" t="s">
        <v>567</v>
      </c>
      <c r="D60" s="69" t="s">
        <v>542</v>
      </c>
      <c r="E60" s="68" t="s">
        <v>995</v>
      </c>
      <c r="F60" s="71">
        <v>905.43</v>
      </c>
      <c r="G60" s="68"/>
      <c r="H60" s="271"/>
    </row>
    <row spans="1:8" ht="15" customHeight="1" x14ac:dyDescent="0.25" outlineLevel="0" r="61">
      <c r="A61" s="66">
        <v>60</v>
      </c>
      <c r="B61" s="274">
        <v>45527</v>
      </c>
      <c r="C61" s="68" t="s">
        <v>546</v>
      </c>
      <c r="D61" s="69" t="s">
        <v>492</v>
      </c>
      <c r="E61" s="68" t="s">
        <v>995</v>
      </c>
      <c r="F61" s="71">
        <v>5188.25</v>
      </c>
      <c r="G61" s="68"/>
      <c r="H61" s="271"/>
    </row>
    <row spans="1:8" ht="15" customHeight="1" x14ac:dyDescent="0.25" outlineLevel="0" r="62">
      <c r="A62" s="66">
        <v>61</v>
      </c>
      <c r="B62" s="274">
        <v>45527</v>
      </c>
      <c r="C62" s="68" t="s">
        <v>931</v>
      </c>
      <c r="D62" s="69" t="s">
        <v>424</v>
      </c>
      <c r="E62" s="68" t="s">
        <v>995</v>
      </c>
      <c r="F62" s="71">
        <v>2414.48</v>
      </c>
      <c r="G62" s="68"/>
      <c r="H62" s="271"/>
    </row>
    <row spans="1:8" ht="15" customHeight="1" x14ac:dyDescent="0.25" outlineLevel="0" r="63">
      <c r="A63" s="66">
        <v>62</v>
      </c>
      <c r="B63" s="274">
        <v>45532</v>
      </c>
      <c r="C63" s="68" t="s">
        <v>564</v>
      </c>
      <c r="D63" s="69" t="s">
        <v>539</v>
      </c>
      <c r="E63" s="68" t="s">
        <v>995</v>
      </c>
      <c r="F63" s="71">
        <v>1509.05</v>
      </c>
      <c r="G63" s="68"/>
      <c r="H63" s="271"/>
    </row>
    <row spans="1:8" ht="15" customHeight="1" x14ac:dyDescent="0.25" outlineLevel="0" r="64">
      <c r="A64" s="66">
        <v>63</v>
      </c>
      <c r="B64" s="274">
        <v>45532</v>
      </c>
      <c r="C64" s="68" t="s">
        <v>141</v>
      </c>
      <c r="D64" s="69" t="s">
        <v>140</v>
      </c>
      <c r="E64" s="68" t="s">
        <v>995</v>
      </c>
      <c r="F64" s="71">
        <v>201.1</v>
      </c>
      <c r="G64" s="68"/>
      <c r="H64" s="271"/>
    </row>
    <row spans="1:8" ht="15" customHeight="1" x14ac:dyDescent="0.25" outlineLevel="0" r="65">
      <c r="A65" s="66">
        <v>64</v>
      </c>
      <c r="B65" s="274">
        <v>45532</v>
      </c>
      <c r="C65" s="68" t="s">
        <v>1411</v>
      </c>
      <c r="D65" s="69" t="s">
        <v>485</v>
      </c>
      <c r="E65" s="68" t="s">
        <v>995</v>
      </c>
      <c r="F65" s="71">
        <v>1307.85</v>
      </c>
      <c r="G65" s="68"/>
      <c r="H65" s="271"/>
    </row>
    <row spans="1:8" ht="15" customHeight="1" x14ac:dyDescent="0.25" outlineLevel="0" r="66">
      <c r="A66" s="66">
        <v>65</v>
      </c>
      <c r="B66" s="274">
        <v>45532</v>
      </c>
      <c r="C66" s="68" t="s">
        <v>974</v>
      </c>
      <c r="D66" s="69" t="s">
        <v>476</v>
      </c>
      <c r="E66" s="68" t="s">
        <v>995</v>
      </c>
      <c r="F66" s="71">
        <v>3621.71</v>
      </c>
      <c r="G66" s="68"/>
      <c r="H66" s="271"/>
    </row>
    <row spans="1:8" ht="15" customHeight="1" x14ac:dyDescent="0.25" outlineLevel="0" r="67">
      <c r="A67" s="66">
        <v>66</v>
      </c>
      <c r="B67" s="274">
        <v>45532</v>
      </c>
      <c r="C67" s="68" t="s">
        <v>974</v>
      </c>
      <c r="D67" s="69" t="s">
        <v>476</v>
      </c>
      <c r="E67" s="68" t="s">
        <v>995</v>
      </c>
      <c r="F67" s="71">
        <v>1106.64</v>
      </c>
      <c r="G67" s="68"/>
      <c r="H67" s="271"/>
    </row>
    <row spans="1:8" ht="15" customHeight="1" x14ac:dyDescent="0.25" outlineLevel="0" r="68">
      <c r="A68" s="66">
        <v>67</v>
      </c>
      <c r="B68" s="274">
        <v>45532</v>
      </c>
      <c r="C68" s="68" t="s">
        <v>974</v>
      </c>
      <c r="D68" s="69" t="s">
        <v>476</v>
      </c>
      <c r="E68" s="68" t="s">
        <v>995</v>
      </c>
      <c r="F68" s="71">
        <v>1106.64</v>
      </c>
      <c r="G68" s="68"/>
      <c r="H68" s="271"/>
    </row>
    <row spans="1:8" ht="15" customHeight="1" x14ac:dyDescent="0.25" outlineLevel="0" r="69">
      <c r="A69" s="66">
        <v>68</v>
      </c>
      <c r="B69" s="274">
        <v>45532</v>
      </c>
      <c r="C69" s="68" t="s">
        <v>974</v>
      </c>
      <c r="D69" s="69" t="s">
        <v>476</v>
      </c>
      <c r="E69" s="68" t="s">
        <v>995</v>
      </c>
      <c r="F69" s="71">
        <v>1106.64</v>
      </c>
      <c r="G69" s="68"/>
      <c r="H69" s="271"/>
    </row>
    <row spans="1:8" ht="15" customHeight="1" x14ac:dyDescent="0.25" outlineLevel="0" r="70">
      <c r="A70" s="66">
        <v>69</v>
      </c>
      <c r="B70" s="274">
        <v>45532</v>
      </c>
      <c r="C70" s="68" t="s">
        <v>1417</v>
      </c>
      <c r="D70" s="69" t="s">
        <v>505</v>
      </c>
      <c r="E70" s="68" t="s">
        <v>995</v>
      </c>
      <c r="F70" s="71">
        <v>1106.64</v>
      </c>
      <c r="G70" s="68"/>
      <c r="H70" s="271"/>
    </row>
    <row spans="1:8" ht="15" customHeight="1" x14ac:dyDescent="0.25" outlineLevel="0" r="71">
      <c r="A71" s="66">
        <v>70</v>
      </c>
      <c r="B71" s="274">
        <v>45532</v>
      </c>
      <c r="C71" s="68" t="s">
        <v>547</v>
      </c>
      <c r="D71" s="69" t="s">
        <v>509</v>
      </c>
      <c r="E71" s="68" t="s">
        <v>995</v>
      </c>
      <c r="F71" s="71">
        <v>7000</v>
      </c>
      <c r="G71" s="68"/>
      <c r="H71" s="271"/>
    </row>
    <row spans="1:8" ht="15" customHeight="1" x14ac:dyDescent="0.25" outlineLevel="0" r="72">
      <c r="A72" s="66">
        <v>71</v>
      </c>
      <c r="B72" s="274">
        <v>45532</v>
      </c>
      <c r="C72" s="68" t="s">
        <v>579</v>
      </c>
      <c r="D72" s="69" t="s">
        <v>427</v>
      </c>
      <c r="E72" s="68" t="s">
        <v>995</v>
      </c>
      <c r="F72" s="71">
        <v>1609.65</v>
      </c>
      <c r="G72" s="68"/>
      <c r="H72" s="271"/>
    </row>
    <row spans="1:8" ht="15" customHeight="1" x14ac:dyDescent="0.25" outlineLevel="0" r="73">
      <c r="A73" s="66">
        <v>72</v>
      </c>
      <c r="B73" s="274">
        <v>45532</v>
      </c>
      <c r="C73" s="68" t="s">
        <v>466</v>
      </c>
      <c r="D73" s="69" t="s">
        <v>367</v>
      </c>
      <c r="E73" s="68" t="s">
        <v>995</v>
      </c>
      <c r="F73" s="71">
        <v>9586.05</v>
      </c>
      <c r="G73" s="68"/>
      <c r="H73" s="271"/>
    </row>
    <row spans="1:8" ht="15" customHeight="1" x14ac:dyDescent="0.25" outlineLevel="0" r="74">
      <c r="A74" s="66">
        <v>73</v>
      </c>
      <c r="B74" s="274">
        <v>45512</v>
      </c>
      <c r="C74" s="68" t="s">
        <v>465</v>
      </c>
      <c r="D74" s="69" t="s">
        <v>365</v>
      </c>
      <c r="E74" s="68" t="s">
        <v>995</v>
      </c>
      <c r="F74" s="71">
        <v>9557.3</v>
      </c>
      <c r="G74" s="68"/>
      <c r="H74" s="271"/>
    </row>
    <row spans="1:8" ht="15" customHeight="1" x14ac:dyDescent="0.25" outlineLevel="0" r="75">
      <c r="A75" s="66">
        <v>74</v>
      </c>
      <c r="B75" s="274">
        <v>45532</v>
      </c>
      <c r="C75" s="68" t="s">
        <v>141</v>
      </c>
      <c r="D75" s="69" t="s">
        <v>140</v>
      </c>
      <c r="E75" s="68" t="s">
        <v>2626</v>
      </c>
      <c r="F75" s="71">
        <v>0.11</v>
      </c>
      <c r="G75" s="68" t="s">
        <v>2627</v>
      </c>
      <c r="H75" s="271"/>
    </row>
    <row spans="1:8" ht="15" customHeight="1" x14ac:dyDescent="0.25" outlineLevel="0" r="76">
      <c r="A76" s="66">
        <v>75</v>
      </c>
      <c r="B76" s="274">
        <v>45537</v>
      </c>
      <c r="C76" s="68" t="s">
        <v>2388</v>
      </c>
      <c r="D76" s="69" t="s">
        <v>380</v>
      </c>
      <c r="E76" s="68" t="s">
        <v>995</v>
      </c>
      <c r="F76" s="71">
        <v>603.62</v>
      </c>
      <c r="G76" s="68"/>
      <c r="H76" s="271"/>
    </row>
    <row spans="1:8" ht="15" customHeight="1" x14ac:dyDescent="0.25" outlineLevel="0" r="77">
      <c r="A77" s="66">
        <v>76</v>
      </c>
      <c r="B77" s="274">
        <v>45537</v>
      </c>
      <c r="C77" s="68" t="s">
        <v>2466</v>
      </c>
      <c r="D77" s="69" t="s">
        <v>488</v>
      </c>
      <c r="E77" s="68" t="s">
        <v>995</v>
      </c>
      <c r="F77" s="71">
        <v>201.21</v>
      </c>
      <c r="G77" s="68"/>
      <c r="H77" s="271"/>
    </row>
    <row spans="1:8" ht="15" customHeight="1" x14ac:dyDescent="0.25" outlineLevel="0" r="78">
      <c r="A78" s="66">
        <v>77</v>
      </c>
      <c r="B78" s="274">
        <v>45538</v>
      </c>
      <c r="C78" s="68" t="s">
        <v>2472</v>
      </c>
      <c r="D78" s="69" t="s">
        <v>509</v>
      </c>
      <c r="E78" s="68" t="s">
        <v>995</v>
      </c>
      <c r="F78" s="71">
        <v>4307.79</v>
      </c>
      <c r="G78" s="68"/>
      <c r="H78" s="271"/>
    </row>
    <row spans="1:8" ht="15" customHeight="1" x14ac:dyDescent="0.25" outlineLevel="0" r="79">
      <c r="A79" s="66">
        <v>78</v>
      </c>
      <c r="B79" s="274">
        <v>45538</v>
      </c>
      <c r="C79" s="68" t="s">
        <v>1436</v>
      </c>
      <c r="D79" s="69" t="s">
        <v>515</v>
      </c>
      <c r="E79" s="68" t="s">
        <v>995</v>
      </c>
      <c r="F79" s="71">
        <v>1509.05</v>
      </c>
      <c r="G79" s="68"/>
      <c r="H79" s="271"/>
    </row>
    <row spans="1:8" ht="15" customHeight="1" x14ac:dyDescent="0.25" outlineLevel="0" r="80">
      <c r="A80" s="66">
        <v>79</v>
      </c>
      <c r="B80" s="274">
        <v>45538</v>
      </c>
      <c r="C80" s="68" t="s">
        <v>556</v>
      </c>
      <c r="D80" s="69" t="s">
        <v>522</v>
      </c>
      <c r="E80" s="68" t="s">
        <v>995</v>
      </c>
      <c r="F80" s="71">
        <v>704.23</v>
      </c>
      <c r="G80" s="68"/>
      <c r="H80" s="271"/>
    </row>
    <row spans="1:8" ht="15" customHeight="1" x14ac:dyDescent="0.25" outlineLevel="0" r="81">
      <c r="A81" s="66">
        <v>80</v>
      </c>
      <c r="B81" s="274">
        <v>45538</v>
      </c>
      <c r="C81" s="68" t="s">
        <v>2372</v>
      </c>
      <c r="D81" s="69" t="s">
        <v>353</v>
      </c>
      <c r="E81" s="68" t="s">
        <v>995</v>
      </c>
      <c r="F81" s="71">
        <v>5935.59</v>
      </c>
      <c r="G81" s="68"/>
      <c r="H81" s="271"/>
    </row>
    <row spans="1:8" ht="15" customHeight="1" x14ac:dyDescent="0.25" outlineLevel="0" r="82">
      <c r="A82" s="66">
        <v>81</v>
      </c>
      <c r="B82" s="274">
        <v>45539</v>
      </c>
      <c r="C82" s="68" t="s">
        <v>2201</v>
      </c>
      <c r="D82" s="69" t="s">
        <v>481</v>
      </c>
      <c r="E82" s="68" t="s">
        <v>995</v>
      </c>
      <c r="F82" s="71">
        <v>503.02</v>
      </c>
      <c r="G82" s="68"/>
      <c r="H82" s="271"/>
    </row>
    <row spans="1:8" ht="15" customHeight="1" x14ac:dyDescent="0.25" outlineLevel="0" r="83">
      <c r="A83" s="66">
        <v>82</v>
      </c>
      <c r="B83" s="274">
        <v>45540</v>
      </c>
      <c r="C83" s="68" t="s">
        <v>1544</v>
      </c>
      <c r="D83" s="69" t="s">
        <v>491</v>
      </c>
      <c r="E83" s="68" t="s">
        <v>995</v>
      </c>
      <c r="F83" s="71">
        <v>1810.86</v>
      </c>
      <c r="G83" s="68"/>
      <c r="H83" s="271"/>
    </row>
    <row spans="1:8" ht="15" customHeight="1" x14ac:dyDescent="0.25" outlineLevel="0" r="84">
      <c r="A84" s="66">
        <v>83</v>
      </c>
      <c r="B84" s="274">
        <v>45540</v>
      </c>
      <c r="C84" s="68" t="s">
        <v>2462</v>
      </c>
      <c r="D84" s="69" t="s">
        <v>477</v>
      </c>
      <c r="E84" s="68" t="s">
        <v>995</v>
      </c>
      <c r="F84" s="71">
        <v>2515.08</v>
      </c>
      <c r="G84" s="68"/>
      <c r="H84" s="271"/>
    </row>
    <row spans="1:8" ht="15" customHeight="1" x14ac:dyDescent="0.25" outlineLevel="0" r="85">
      <c r="A85" s="66">
        <v>84</v>
      </c>
      <c r="B85" s="274">
        <v>45540</v>
      </c>
      <c r="C85" s="68" t="s">
        <v>894</v>
      </c>
      <c r="D85" s="69" t="s">
        <v>498</v>
      </c>
      <c r="E85" s="68" t="s">
        <v>995</v>
      </c>
      <c r="F85" s="71">
        <v>4325.94</v>
      </c>
      <c r="G85" s="68"/>
      <c r="H85" s="271"/>
    </row>
    <row spans="1:8" ht="15" customHeight="1" x14ac:dyDescent="0.25" outlineLevel="0" r="86">
      <c r="A86" s="66">
        <v>85</v>
      </c>
      <c r="B86" s="274">
        <v>45540</v>
      </c>
      <c r="C86" s="68" t="s">
        <v>2356</v>
      </c>
      <c r="D86" s="69" t="s">
        <v>242</v>
      </c>
      <c r="E86" s="68" t="s">
        <v>995</v>
      </c>
      <c r="F86" s="71">
        <v>301.81</v>
      </c>
      <c r="G86" s="68"/>
      <c r="H86" s="271"/>
    </row>
    <row spans="1:8" ht="15" customHeight="1" x14ac:dyDescent="0.25" outlineLevel="0" r="87">
      <c r="A87" s="66">
        <v>86</v>
      </c>
      <c r="B87" s="274">
        <v>45540</v>
      </c>
      <c r="C87" s="68" t="s">
        <v>467</v>
      </c>
      <c r="D87" s="69" t="s">
        <v>421</v>
      </c>
      <c r="E87" s="68" t="s">
        <v>995</v>
      </c>
      <c r="F87" s="71">
        <v>3420.51</v>
      </c>
      <c r="G87" s="68"/>
      <c r="H87" s="271"/>
    </row>
    <row spans="1:8" ht="15" customHeight="1" x14ac:dyDescent="0.25" outlineLevel="0" r="88">
      <c r="A88" s="66">
        <v>87</v>
      </c>
      <c r="B88" s="274">
        <v>45540</v>
      </c>
      <c r="C88" s="68" t="s">
        <v>563</v>
      </c>
      <c r="D88" s="69" t="s">
        <v>536</v>
      </c>
      <c r="E88" s="68" t="s">
        <v>995</v>
      </c>
      <c r="F88" s="71">
        <v>1408.44</v>
      </c>
      <c r="G88" s="68"/>
      <c r="H88" s="271"/>
    </row>
    <row spans="1:8" ht="15" customHeight="1" x14ac:dyDescent="0.25" outlineLevel="0" r="89">
      <c r="A89" s="66">
        <v>88</v>
      </c>
      <c r="B89" s="274">
        <v>45540</v>
      </c>
      <c r="C89" s="68" t="s">
        <v>2298</v>
      </c>
      <c r="D89" s="69" t="s">
        <v>338</v>
      </c>
      <c r="E89" s="68" t="s">
        <v>995</v>
      </c>
      <c r="F89" s="71">
        <v>14688.06</v>
      </c>
      <c r="G89" s="68"/>
      <c r="H89" s="271"/>
    </row>
    <row spans="1:8" ht="15" customHeight="1" x14ac:dyDescent="0.25" outlineLevel="0" r="90">
      <c r="A90" s="66">
        <v>89</v>
      </c>
      <c r="B90" s="274">
        <v>45540</v>
      </c>
      <c r="C90" s="68" t="s">
        <v>2468</v>
      </c>
      <c r="D90" s="69" t="s">
        <v>494</v>
      </c>
      <c r="E90" s="68" t="s">
        <v>995</v>
      </c>
      <c r="F90" s="71">
        <v>301.81</v>
      </c>
      <c r="G90" s="68"/>
      <c r="H90" s="271"/>
    </row>
    <row spans="1:8" ht="15" customHeight="1" x14ac:dyDescent="0.25" outlineLevel="0" r="91">
      <c r="A91" s="66">
        <v>90</v>
      </c>
      <c r="B91" s="274">
        <v>45543</v>
      </c>
      <c r="C91" s="68" t="s">
        <v>1622</v>
      </c>
      <c r="D91" s="69" t="s">
        <v>501</v>
      </c>
      <c r="E91" s="68" t="s">
        <v>995</v>
      </c>
      <c r="F91" s="71">
        <v>5432.57</v>
      </c>
      <c r="G91" s="68"/>
      <c r="H91" s="271"/>
    </row>
    <row spans="1:8" ht="15" customHeight="1" x14ac:dyDescent="0.25" outlineLevel="0" r="92">
      <c r="A92" s="66">
        <v>91</v>
      </c>
      <c r="B92" s="274">
        <v>45543</v>
      </c>
      <c r="C92" s="68" t="s">
        <v>2469</v>
      </c>
      <c r="D92" s="69" t="s">
        <v>502</v>
      </c>
      <c r="E92" s="68" t="s">
        <v>995</v>
      </c>
      <c r="F92" s="71">
        <v>563.38</v>
      </c>
      <c r="G92" s="68"/>
      <c r="H92" s="271"/>
    </row>
    <row spans="1:8" ht="15" customHeight="1" x14ac:dyDescent="0.25" outlineLevel="0" r="93">
      <c r="A93" s="66">
        <v>92</v>
      </c>
      <c r="B93" s="274">
        <v>45544</v>
      </c>
      <c r="C93" s="68" t="s">
        <v>2141</v>
      </c>
      <c r="D93" s="69" t="s">
        <v>759</v>
      </c>
      <c r="E93" s="68" t="s">
        <v>995</v>
      </c>
      <c r="F93" s="71">
        <v>9137.64</v>
      </c>
      <c r="G93" s="68"/>
      <c r="H93" s="271"/>
    </row>
    <row spans="1:8" ht="15" customHeight="1" x14ac:dyDescent="0.25" outlineLevel="0" r="94">
      <c r="A94" s="66">
        <v>93</v>
      </c>
      <c r="B94" s="274">
        <v>45544</v>
      </c>
      <c r="C94" s="68" t="s">
        <v>2387</v>
      </c>
      <c r="D94" s="69" t="s">
        <v>378</v>
      </c>
      <c r="E94" s="68" t="s">
        <v>995</v>
      </c>
      <c r="F94" s="71">
        <v>905.43</v>
      </c>
      <c r="G94" s="68"/>
      <c r="H94" s="271"/>
    </row>
    <row spans="1:8" ht="15" customHeight="1" x14ac:dyDescent="0.25" outlineLevel="0" r="95">
      <c r="A95" s="66">
        <v>94</v>
      </c>
      <c r="B95" s="274">
        <v>45544</v>
      </c>
      <c r="C95" s="68" t="s">
        <v>2386</v>
      </c>
      <c r="D95" s="69" t="s">
        <v>376</v>
      </c>
      <c r="E95" s="68" t="s">
        <v>995</v>
      </c>
      <c r="F95" s="71">
        <v>1911.46</v>
      </c>
      <c r="G95" s="68"/>
      <c r="H95" s="271"/>
    </row>
    <row spans="1:8" ht="15" customHeight="1" x14ac:dyDescent="0.25" outlineLevel="0" r="96">
      <c r="A96" s="66">
        <v>95</v>
      </c>
      <c r="B96" s="274">
        <v>45544</v>
      </c>
      <c r="C96" s="68" t="s">
        <v>911</v>
      </c>
      <c r="D96" s="69" t="s">
        <v>332</v>
      </c>
      <c r="E96" s="68" t="s">
        <v>995</v>
      </c>
      <c r="F96" s="71">
        <v>10140.65</v>
      </c>
      <c r="G96" s="68"/>
      <c r="H96" s="271"/>
    </row>
    <row spans="1:8" ht="15" customHeight="1" x14ac:dyDescent="0.25" outlineLevel="0" r="97">
      <c r="A97" s="66">
        <v>96</v>
      </c>
      <c r="B97" s="274">
        <v>45545</v>
      </c>
      <c r="C97" s="68" t="s">
        <v>453</v>
      </c>
      <c r="D97" s="69" t="s">
        <v>117</v>
      </c>
      <c r="E97" s="68" t="s">
        <v>995</v>
      </c>
      <c r="F97" s="71">
        <v>9830.36</v>
      </c>
      <c r="G97" s="68"/>
      <c r="H97" s="271"/>
    </row>
    <row spans="1:8" ht="15" customHeight="1" x14ac:dyDescent="0.25" outlineLevel="0" r="98">
      <c r="A98" s="66">
        <v>97</v>
      </c>
      <c r="B98" s="274">
        <v>45545</v>
      </c>
      <c r="C98" s="68" t="s">
        <v>911</v>
      </c>
      <c r="D98" s="69" t="s">
        <v>332</v>
      </c>
      <c r="E98" s="68" t="s">
        <v>995</v>
      </c>
      <c r="F98" s="71">
        <v>10000</v>
      </c>
      <c r="G98" s="68"/>
      <c r="H98" s="271"/>
    </row>
    <row spans="1:8" ht="15" customHeight="1" x14ac:dyDescent="0.25" outlineLevel="0" r="99">
      <c r="A99" s="66">
        <v>98</v>
      </c>
      <c r="B99" s="274">
        <v>45545</v>
      </c>
      <c r="C99" s="68" t="s">
        <v>544</v>
      </c>
      <c r="D99" s="69" t="s">
        <v>472</v>
      </c>
      <c r="E99" s="68" t="s">
        <v>995</v>
      </c>
      <c r="F99" s="71">
        <v>600</v>
      </c>
      <c r="G99" s="68"/>
      <c r="H99" s="271"/>
    </row>
    <row spans="1:8" ht="15" customHeight="1" x14ac:dyDescent="0.25" outlineLevel="0" r="100">
      <c r="A100" s="66">
        <v>99</v>
      </c>
      <c r="B100" s="274">
        <v>45546</v>
      </c>
      <c r="C100" s="68" t="s">
        <v>2200</v>
      </c>
      <c r="D100" s="69" t="s">
        <v>1333</v>
      </c>
      <c r="E100" s="68" t="s">
        <v>995</v>
      </c>
      <c r="F100" s="71">
        <v>7042.22</v>
      </c>
      <c r="G100" s="68"/>
      <c r="H100" s="271"/>
    </row>
    <row spans="1:8" ht="15" customHeight="1" x14ac:dyDescent="0.25" outlineLevel="0" r="101">
      <c r="A101" s="66">
        <v>100</v>
      </c>
      <c r="B101" s="274">
        <v>45547</v>
      </c>
      <c r="C101" s="68" t="s">
        <v>2219</v>
      </c>
      <c r="D101" s="69" t="s">
        <v>255</v>
      </c>
      <c r="E101" s="68" t="s">
        <v>995</v>
      </c>
      <c r="F101" s="71">
        <v>23339.93</v>
      </c>
      <c r="G101" s="68"/>
      <c r="H101" s="271"/>
    </row>
    <row spans="1:8" ht="15" customHeight="1" x14ac:dyDescent="0.25" outlineLevel="0" r="102">
      <c r="A102" s="66">
        <v>101</v>
      </c>
      <c r="B102" s="274">
        <v>45548</v>
      </c>
      <c r="C102" s="68" t="s">
        <v>2384</v>
      </c>
      <c r="D102" s="69" t="s">
        <v>361</v>
      </c>
      <c r="E102" s="68" t="s">
        <v>995</v>
      </c>
      <c r="F102" s="71">
        <v>3822.92</v>
      </c>
      <c r="G102" s="68"/>
      <c r="H102" s="271"/>
    </row>
    <row spans="1:8" ht="15" customHeight="1" x14ac:dyDescent="0.25" outlineLevel="0" r="103">
      <c r="A103" s="66">
        <v>102</v>
      </c>
      <c r="B103" s="274">
        <v>45548</v>
      </c>
      <c r="C103" s="68" t="s">
        <v>1372</v>
      </c>
      <c r="D103" s="69" t="s">
        <v>487</v>
      </c>
      <c r="E103" s="68" t="s">
        <v>995</v>
      </c>
      <c r="F103" s="71">
        <v>3018.09</v>
      </c>
      <c r="G103" s="68"/>
      <c r="H103" s="271"/>
    </row>
    <row spans="1:8" ht="15" customHeight="1" x14ac:dyDescent="0.25" outlineLevel="0" r="104">
      <c r="A104" s="66">
        <v>103</v>
      </c>
      <c r="B104" s="274">
        <v>45548</v>
      </c>
      <c r="C104" s="68" t="s">
        <v>465</v>
      </c>
      <c r="D104" s="69" t="s">
        <v>365</v>
      </c>
      <c r="E104" s="68" t="s">
        <v>995</v>
      </c>
      <c r="F104" s="71">
        <v>20781.73</v>
      </c>
      <c r="G104" s="68"/>
      <c r="H104" s="271"/>
    </row>
    <row spans="1:8" ht="15" customHeight="1" x14ac:dyDescent="0.25" outlineLevel="0" r="105">
      <c r="A105" s="66">
        <v>104</v>
      </c>
      <c r="B105" s="274">
        <v>45548</v>
      </c>
      <c r="C105" s="68" t="s">
        <v>911</v>
      </c>
      <c r="D105" s="69" t="s">
        <v>332</v>
      </c>
      <c r="E105" s="68" t="s">
        <v>995</v>
      </c>
      <c r="F105" s="71">
        <v>20000</v>
      </c>
      <c r="G105" s="68"/>
      <c r="H105" s="271"/>
    </row>
    <row spans="1:8" ht="15" customHeight="1" x14ac:dyDescent="0.25" outlineLevel="0" r="106">
      <c r="A106" s="66">
        <v>105</v>
      </c>
      <c r="B106" s="274">
        <v>45548</v>
      </c>
      <c r="C106" s="68" t="s">
        <v>2198</v>
      </c>
      <c r="D106" s="69" t="s">
        <v>676</v>
      </c>
      <c r="E106" s="68" t="s">
        <v>995</v>
      </c>
      <c r="F106" s="71">
        <v>8651.87</v>
      </c>
      <c r="G106" s="68"/>
      <c r="H106" s="271"/>
    </row>
    <row spans="1:8" ht="15" customHeight="1" x14ac:dyDescent="0.25" outlineLevel="0" r="107">
      <c r="A107" s="66">
        <v>106</v>
      </c>
      <c r="B107" s="274">
        <v>45548</v>
      </c>
      <c r="C107" s="68" t="s">
        <v>972</v>
      </c>
      <c r="D107" s="69" t="s">
        <v>528</v>
      </c>
      <c r="E107" s="68" t="s">
        <v>995</v>
      </c>
      <c r="F107" s="71">
        <v>2615.68</v>
      </c>
      <c r="G107" s="68"/>
      <c r="H107" s="271"/>
    </row>
    <row spans="1:8" ht="15" customHeight="1" x14ac:dyDescent="0.25" outlineLevel="0" r="108">
      <c r="A108" s="66">
        <v>107</v>
      </c>
      <c r="B108" s="274">
        <v>45551</v>
      </c>
      <c r="C108" s="68" t="s">
        <v>2204</v>
      </c>
      <c r="D108" s="69" t="s">
        <v>1657</v>
      </c>
      <c r="E108" s="68" t="s">
        <v>995</v>
      </c>
      <c r="F108" s="71">
        <v>833.57</v>
      </c>
      <c r="G108" s="68"/>
      <c r="H108" s="271"/>
    </row>
    <row spans="1:8" ht="15" customHeight="1" x14ac:dyDescent="0.25" outlineLevel="0" r="109">
      <c r="A109" s="66">
        <v>108</v>
      </c>
      <c r="B109" s="274">
        <v>45551</v>
      </c>
      <c r="C109" s="68" t="s">
        <v>2461</v>
      </c>
      <c r="D109" s="69" t="s">
        <v>474</v>
      </c>
      <c r="E109" s="68" t="s">
        <v>995</v>
      </c>
      <c r="F109" s="71">
        <v>201.21</v>
      </c>
      <c r="G109" s="68"/>
      <c r="H109" s="271"/>
    </row>
    <row spans="1:8" ht="15" customHeight="1" x14ac:dyDescent="0.25" outlineLevel="0" r="110">
      <c r="A110" s="66">
        <v>109</v>
      </c>
      <c r="B110" s="274">
        <v>45553</v>
      </c>
      <c r="C110" s="68" t="s">
        <v>2191</v>
      </c>
      <c r="D110" s="69" t="s">
        <v>424</v>
      </c>
      <c r="E110" s="68" t="s">
        <v>995</v>
      </c>
      <c r="F110" s="71">
        <v>3018.09</v>
      </c>
      <c r="G110" s="68"/>
      <c r="H110" s="271"/>
    </row>
    <row spans="1:8" ht="15" customHeight="1" x14ac:dyDescent="0.25" outlineLevel="0" r="111">
      <c r="A111" s="66">
        <v>110</v>
      </c>
      <c r="B111" s="274">
        <v>45554</v>
      </c>
      <c r="C111" s="68" t="s">
        <v>1500</v>
      </c>
      <c r="D111" s="69" t="s">
        <v>330</v>
      </c>
      <c r="E111" s="68" t="s">
        <v>995</v>
      </c>
      <c r="F111" s="71">
        <v>30123.45</v>
      </c>
      <c r="G111" s="68"/>
      <c r="H111" s="271"/>
    </row>
    <row spans="1:8" ht="15" customHeight="1" x14ac:dyDescent="0.25" outlineLevel="0" r="112">
      <c r="A112" s="66">
        <v>111</v>
      </c>
      <c r="B112" s="274">
        <v>45557</v>
      </c>
      <c r="C112" s="68" t="s">
        <v>559</v>
      </c>
      <c r="D112" s="69" t="s">
        <v>525</v>
      </c>
      <c r="E112" s="68" t="s">
        <v>995</v>
      </c>
      <c r="F112" s="71">
        <v>2313.88</v>
      </c>
      <c r="G112" s="68"/>
      <c r="H112" s="271"/>
    </row>
    <row spans="1:8" ht="15" customHeight="1" x14ac:dyDescent="0.25" outlineLevel="0" r="113">
      <c r="A113" s="66">
        <v>112</v>
      </c>
      <c r="B113" s="274">
        <v>45557</v>
      </c>
      <c r="C113" s="68" t="s">
        <v>2221</v>
      </c>
      <c r="D113" s="69" t="s">
        <v>521</v>
      </c>
      <c r="E113" s="68" t="s">
        <v>995</v>
      </c>
      <c r="F113" s="71">
        <v>11267.55</v>
      </c>
      <c r="G113" s="68"/>
      <c r="H113" s="271"/>
    </row>
    <row spans="1:8" ht="15" customHeight="1" x14ac:dyDescent="0.25" outlineLevel="0" r="114">
      <c r="A114" s="66">
        <v>113</v>
      </c>
      <c r="B114" s="274">
        <v>45557</v>
      </c>
      <c r="C114" s="68" t="s">
        <v>1626</v>
      </c>
      <c r="D114" s="69" t="s">
        <v>1625</v>
      </c>
      <c r="E114" s="68" t="s">
        <v>995</v>
      </c>
      <c r="F114" s="71">
        <v>603.62</v>
      </c>
      <c r="G114" s="68"/>
      <c r="H114" s="271"/>
    </row>
    <row spans="1:8" ht="15" customHeight="1" x14ac:dyDescent="0.25" outlineLevel="0" r="115">
      <c r="A115" s="66">
        <v>114</v>
      </c>
      <c r="B115" s="274">
        <v>45557</v>
      </c>
      <c r="C115" s="68" t="s">
        <v>2463</v>
      </c>
      <c r="D115" s="69" t="s">
        <v>478</v>
      </c>
      <c r="E115" s="68" t="s">
        <v>995</v>
      </c>
      <c r="F115" s="71">
        <v>402.41</v>
      </c>
      <c r="G115" s="68"/>
      <c r="H115" s="271"/>
    </row>
    <row spans="1:8" ht="15" customHeight="1" x14ac:dyDescent="0.25" outlineLevel="0" r="116">
      <c r="A116" s="66">
        <v>115</v>
      </c>
      <c r="B116" s="274">
        <v>45557</v>
      </c>
      <c r="C116" s="68" t="s">
        <v>2467</v>
      </c>
      <c r="D116" s="69" t="s">
        <v>489</v>
      </c>
      <c r="E116" s="68" t="s">
        <v>995</v>
      </c>
      <c r="F116" s="71">
        <v>2313.88</v>
      </c>
      <c r="G116" s="68"/>
      <c r="H116" s="271"/>
    </row>
    <row spans="1:8" ht="15" customHeight="1" x14ac:dyDescent="0.25" outlineLevel="0" r="117">
      <c r="A117" s="66">
        <v>116</v>
      </c>
      <c r="B117" s="274">
        <v>45557</v>
      </c>
      <c r="C117" s="68" t="s">
        <v>1440</v>
      </c>
      <c r="D117" s="69" t="s">
        <v>1395</v>
      </c>
      <c r="E117" s="68" t="s">
        <v>995</v>
      </c>
      <c r="F117" s="71">
        <v>2012.06</v>
      </c>
      <c r="G117" s="68"/>
      <c r="H117" s="271"/>
    </row>
    <row spans="1:8" ht="15" customHeight="1" x14ac:dyDescent="0.25" outlineLevel="0" r="118">
      <c r="A118" s="66">
        <v>117</v>
      </c>
      <c r="B118" s="274">
        <v>45557</v>
      </c>
      <c r="C118" s="68" t="s">
        <v>645</v>
      </c>
      <c r="D118" s="69" t="s">
        <v>644</v>
      </c>
      <c r="E118" s="68" t="s">
        <v>995</v>
      </c>
      <c r="F118" s="71">
        <v>402.41</v>
      </c>
      <c r="G118" s="68"/>
      <c r="H118" s="271"/>
    </row>
    <row spans="1:8" ht="15" customHeight="1" x14ac:dyDescent="0.25" outlineLevel="0" r="119">
      <c r="A119" s="66">
        <v>118</v>
      </c>
      <c r="B119" s="274">
        <v>45557</v>
      </c>
      <c r="C119" s="68" t="s">
        <v>2177</v>
      </c>
      <c r="D119" s="69" t="s">
        <v>105</v>
      </c>
      <c r="E119" s="68" t="s">
        <v>995</v>
      </c>
      <c r="F119" s="71">
        <v>999.13</v>
      </c>
      <c r="G119" s="68"/>
      <c r="H119" s="271"/>
    </row>
    <row spans="1:8" ht="15" customHeight="1" x14ac:dyDescent="0.25" outlineLevel="0" r="120">
      <c r="A120" s="66">
        <v>119</v>
      </c>
      <c r="B120" s="274">
        <v>45557</v>
      </c>
      <c r="C120" s="68" t="s">
        <v>1457</v>
      </c>
      <c r="D120" s="69" t="s">
        <v>480</v>
      </c>
      <c r="E120" s="68" t="s">
        <v>995</v>
      </c>
      <c r="F120" s="71">
        <v>7645.84</v>
      </c>
      <c r="G120" s="68"/>
      <c r="H120" s="271"/>
    </row>
    <row spans="1:8" ht="15" customHeight="1" x14ac:dyDescent="0.25" outlineLevel="0" r="121">
      <c r="A121" s="66">
        <v>120</v>
      </c>
      <c r="B121" s="274">
        <v>45557</v>
      </c>
      <c r="C121" s="68" t="s">
        <v>899</v>
      </c>
      <c r="D121" s="69" t="s">
        <v>345</v>
      </c>
      <c r="E121" s="68" t="s">
        <v>995</v>
      </c>
      <c r="F121" s="71">
        <v>19657.86</v>
      </c>
      <c r="G121" s="68"/>
      <c r="H121" s="271"/>
    </row>
    <row spans="1:8" ht="15" customHeight="1" x14ac:dyDescent="0.25" outlineLevel="0" r="122">
      <c r="A122" s="66">
        <v>121</v>
      </c>
      <c r="B122" s="274">
        <v>45557</v>
      </c>
      <c r="C122" s="68" t="s">
        <v>2394</v>
      </c>
      <c r="D122" s="69" t="s">
        <v>516</v>
      </c>
      <c r="E122" s="68" t="s">
        <v>995</v>
      </c>
      <c r="F122" s="71">
        <v>503.02</v>
      </c>
      <c r="G122" s="68"/>
      <c r="H122" s="271"/>
    </row>
    <row spans="1:8" ht="15" customHeight="1" x14ac:dyDescent="0.25" outlineLevel="0" r="123">
      <c r="A123" s="66">
        <v>122</v>
      </c>
      <c r="B123" s="274">
        <v>45559</v>
      </c>
      <c r="C123" s="68" t="s">
        <v>2119</v>
      </c>
      <c r="D123" s="69" t="s">
        <v>655</v>
      </c>
      <c r="E123" s="68" t="s">
        <v>995</v>
      </c>
      <c r="F123" s="71">
        <v>1121.01</v>
      </c>
      <c r="G123" s="68"/>
      <c r="H123" s="271"/>
    </row>
    <row spans="1:8" ht="15" customHeight="1" x14ac:dyDescent="0.25" outlineLevel="0" r="124">
      <c r="A124" s="66">
        <v>123</v>
      </c>
      <c r="B124" s="274">
        <v>45562</v>
      </c>
      <c r="C124" s="68" t="s">
        <v>968</v>
      </c>
      <c r="D124" s="69" t="s">
        <v>260</v>
      </c>
      <c r="E124" s="68" t="s">
        <v>995</v>
      </c>
      <c r="F124" s="71">
        <v>2012.06</v>
      </c>
      <c r="G124" s="68"/>
      <c r="H124" s="271"/>
    </row>
    <row spans="1:8" ht="15" customHeight="1" x14ac:dyDescent="0.25" outlineLevel="0" r="125">
      <c r="A125" s="66">
        <v>124</v>
      </c>
      <c r="B125" s="274">
        <v>45562</v>
      </c>
      <c r="C125" s="68" t="s">
        <v>967</v>
      </c>
      <c r="D125" s="69" t="s">
        <v>207</v>
      </c>
      <c r="E125" s="68" t="s">
        <v>995</v>
      </c>
      <c r="F125" s="71">
        <v>6338</v>
      </c>
      <c r="G125" s="68"/>
      <c r="H125" s="271"/>
    </row>
    <row spans="1:8" ht="15" customHeight="1" x14ac:dyDescent="0.25" outlineLevel="0" r="126">
      <c r="A126" s="66">
        <v>125</v>
      </c>
      <c r="B126" s="274">
        <v>45562</v>
      </c>
      <c r="C126" s="68" t="s">
        <v>2196</v>
      </c>
      <c r="D126" s="69" t="s">
        <v>629</v>
      </c>
      <c r="E126" s="68" t="s">
        <v>995</v>
      </c>
      <c r="F126" s="71">
        <v>402.41</v>
      </c>
      <c r="G126" s="68"/>
      <c r="H126" s="271"/>
    </row>
    <row spans="1:8" ht="15" customHeight="1" x14ac:dyDescent="0.25" outlineLevel="0" r="127">
      <c r="A127" s="66">
        <v>126</v>
      </c>
      <c r="B127" s="274">
        <v>45566</v>
      </c>
      <c r="C127" s="68" t="s">
        <v>554</v>
      </c>
      <c r="D127" s="69" t="s">
        <v>520</v>
      </c>
      <c r="E127" s="68" t="s">
        <v>995</v>
      </c>
      <c r="F127" s="71">
        <v>10060.31</v>
      </c>
      <c r="G127" s="68"/>
      <c r="H127" s="271"/>
    </row>
    <row spans="1:8" ht="15" customHeight="1" x14ac:dyDescent="0.25" outlineLevel="0" r="128">
      <c r="A128" s="66">
        <v>127</v>
      </c>
      <c r="B128" s="274">
        <v>45568</v>
      </c>
      <c r="C128" s="68" t="s">
        <v>2471</v>
      </c>
      <c r="D128" s="69" t="s">
        <v>507</v>
      </c>
      <c r="E128" s="68" t="s">
        <v>995</v>
      </c>
      <c r="F128" s="71">
        <v>1710.26</v>
      </c>
      <c r="G128" s="68"/>
      <c r="H128" s="271"/>
    </row>
    <row spans="1:8" ht="15" customHeight="1" x14ac:dyDescent="0.25" outlineLevel="0" r="129">
      <c r="A129" s="66">
        <v>128</v>
      </c>
      <c r="B129" s="274">
        <v>45573</v>
      </c>
      <c r="C129" s="68" t="s">
        <v>690</v>
      </c>
      <c r="D129" s="69" t="s">
        <v>239</v>
      </c>
      <c r="E129" s="68" t="s">
        <v>995</v>
      </c>
      <c r="F129" s="71">
        <v>11468.76</v>
      </c>
      <c r="G129" s="68"/>
      <c r="H129" s="271"/>
    </row>
    <row spans="1:8" ht="15" customHeight="1" x14ac:dyDescent="0.25" outlineLevel="0" r="130">
      <c r="A130" s="66">
        <v>129</v>
      </c>
      <c r="B130" s="274">
        <v>45574</v>
      </c>
      <c r="C130" s="68" t="s">
        <v>2380</v>
      </c>
      <c r="D130" s="69" t="s">
        <v>258</v>
      </c>
      <c r="E130" s="68" t="s">
        <v>995</v>
      </c>
      <c r="F130" s="71">
        <v>500</v>
      </c>
      <c r="G130" s="68"/>
      <c r="H130" s="271"/>
    </row>
    <row spans="1:8" ht="15" customHeight="1" x14ac:dyDescent="0.25" outlineLevel="0" r="131">
      <c r="A131" s="66">
        <v>130</v>
      </c>
      <c r="B131" s="274">
        <v>45576</v>
      </c>
      <c r="C131" s="68" t="s">
        <v>2379</v>
      </c>
      <c r="D131" s="69" t="s">
        <v>247</v>
      </c>
      <c r="E131" s="68" t="s">
        <v>995</v>
      </c>
      <c r="F131" s="71">
        <v>14213.79</v>
      </c>
      <c r="G131" s="68"/>
      <c r="H131" s="271"/>
    </row>
    <row spans="1:8" ht="15" customHeight="1" x14ac:dyDescent="0.25" outlineLevel="0" r="132">
      <c r="A132" s="66">
        <v>131</v>
      </c>
      <c r="B132" s="274">
        <v>45579</v>
      </c>
      <c r="C132" s="68" t="s">
        <v>2179</v>
      </c>
      <c r="D132" s="69" t="s">
        <v>120</v>
      </c>
      <c r="E132" s="68" t="s">
        <v>995</v>
      </c>
      <c r="F132" s="71">
        <v>1480.31</v>
      </c>
      <c r="G132" s="68"/>
      <c r="H132" s="271"/>
    </row>
    <row spans="1:8" ht="15" customHeight="1" x14ac:dyDescent="0.25" outlineLevel="0" r="133">
      <c r="A133" s="66">
        <v>132</v>
      </c>
      <c r="B133" s="274">
        <v>45580</v>
      </c>
      <c r="C133" s="68" t="s">
        <v>2372</v>
      </c>
      <c r="D133" s="69" t="s">
        <v>353</v>
      </c>
      <c r="E133" s="68" t="s">
        <v>995</v>
      </c>
      <c r="F133" s="71">
        <v>5130.76</v>
      </c>
      <c r="G133" s="68"/>
      <c r="H133" s="271"/>
    </row>
    <row spans="1:8" ht="15" customHeight="1" x14ac:dyDescent="0.25" outlineLevel="0" r="134">
      <c r="A134" s="66">
        <v>133</v>
      </c>
      <c r="B134" s="274">
        <v>45580</v>
      </c>
      <c r="C134" s="68" t="s">
        <v>463</v>
      </c>
      <c r="D134" s="69" t="s">
        <v>323</v>
      </c>
      <c r="E134" s="68" t="s">
        <v>995</v>
      </c>
      <c r="F134" s="71">
        <v>3420.51</v>
      </c>
      <c r="G134" s="68"/>
      <c r="H134" s="271"/>
    </row>
    <row spans="1:8" ht="15" customHeight="1" x14ac:dyDescent="0.25" outlineLevel="0" r="135">
      <c r="A135" s="66">
        <v>134</v>
      </c>
      <c r="B135" s="274">
        <v>45581</v>
      </c>
      <c r="C135" s="68" t="s">
        <v>2385</v>
      </c>
      <c r="D135" s="69" t="s">
        <v>367</v>
      </c>
      <c r="E135" s="68" t="s">
        <v>995</v>
      </c>
      <c r="F135" s="71">
        <v>2414.48</v>
      </c>
      <c r="G135" s="68"/>
      <c r="H135" s="271"/>
    </row>
    <row spans="1:8" ht="15" customHeight="1" x14ac:dyDescent="0.25" outlineLevel="0" r="136">
      <c r="A136" s="66">
        <v>135</v>
      </c>
      <c r="B136" s="274">
        <v>45581</v>
      </c>
      <c r="C136" s="68" t="s">
        <v>3016</v>
      </c>
      <c r="D136" s="69" t="s">
        <v>105</v>
      </c>
      <c r="E136" s="68" t="s">
        <v>995</v>
      </c>
      <c r="F136" s="71">
        <v>999.13</v>
      </c>
      <c r="G136" s="68"/>
      <c r="H136" s="271"/>
    </row>
    <row spans="1:8" ht="15" customHeight="1" x14ac:dyDescent="0.25" outlineLevel="0" r="137">
      <c r="A137" s="66">
        <v>136</v>
      </c>
      <c r="B137" s="274">
        <v>45581</v>
      </c>
      <c r="C137" s="68" t="s">
        <v>1331</v>
      </c>
      <c r="D137" s="69" t="s">
        <v>1330</v>
      </c>
      <c r="E137" s="68" t="s">
        <v>995</v>
      </c>
      <c r="F137" s="71">
        <v>503.02</v>
      </c>
      <c r="G137" s="68"/>
      <c r="H137" s="271"/>
    </row>
    <row spans="1:8" ht="15" customHeight="1" x14ac:dyDescent="0.25" outlineLevel="0" r="138">
      <c r="A138" s="66">
        <v>137</v>
      </c>
      <c r="B138" s="274">
        <v>45580</v>
      </c>
      <c r="C138" s="68" t="s">
        <v>2378</v>
      </c>
      <c r="D138" s="69" t="s">
        <v>180</v>
      </c>
      <c r="E138" s="68" t="s">
        <v>995</v>
      </c>
      <c r="F138" s="71">
        <v>6783.53</v>
      </c>
      <c r="G138" s="68"/>
      <c r="H138" s="271"/>
    </row>
    <row spans="1:8" ht="15" customHeight="1" x14ac:dyDescent="0.25" outlineLevel="0" r="139">
      <c r="A139" s="66">
        <v>138</v>
      </c>
      <c r="B139" s="274">
        <v>45581</v>
      </c>
      <c r="C139" s="68" t="s">
        <v>2386</v>
      </c>
      <c r="D139" s="69" t="s">
        <v>376</v>
      </c>
      <c r="E139" s="68" t="s">
        <v>995</v>
      </c>
      <c r="F139" s="71">
        <v>1006.03</v>
      </c>
      <c r="G139" s="68"/>
      <c r="H139" s="271"/>
    </row>
    <row spans="1:8" ht="15" customHeight="1" x14ac:dyDescent="0.25" outlineLevel="0" r="140">
      <c r="A140" s="66">
        <v>139</v>
      </c>
      <c r="B140" s="274">
        <v>45582</v>
      </c>
      <c r="C140" s="68" t="s">
        <v>2385</v>
      </c>
      <c r="D140" s="69" t="s">
        <v>367</v>
      </c>
      <c r="E140" s="68" t="s">
        <v>995</v>
      </c>
      <c r="F140" s="71">
        <v>5087.64</v>
      </c>
      <c r="G140" s="68"/>
      <c r="H140" s="271"/>
    </row>
    <row spans="1:8" ht="15" customHeight="1" x14ac:dyDescent="0.25" outlineLevel="0" r="141">
      <c r="A141" s="66">
        <v>140</v>
      </c>
      <c r="B141" s="274">
        <v>45582</v>
      </c>
      <c r="C141" s="68" t="s">
        <v>894</v>
      </c>
      <c r="D141" s="69" t="s">
        <v>498</v>
      </c>
      <c r="E141" s="68" t="s">
        <v>995</v>
      </c>
      <c r="F141" s="71">
        <v>2414.48</v>
      </c>
      <c r="G141" s="68"/>
      <c r="H141" s="271"/>
    </row>
    <row spans="1:8" ht="15" customHeight="1" x14ac:dyDescent="0.25" outlineLevel="0" r="142">
      <c r="A142" s="66">
        <v>141</v>
      </c>
      <c r="B142" s="274">
        <v>45582</v>
      </c>
      <c r="C142" s="68" t="s">
        <v>913</v>
      </c>
      <c r="D142" s="69" t="s">
        <v>778</v>
      </c>
      <c r="E142" s="68" t="s">
        <v>995</v>
      </c>
      <c r="F142" s="71">
        <v>4828.95</v>
      </c>
      <c r="G142" s="68"/>
      <c r="H142" s="271"/>
    </row>
    <row spans="1:8" ht="15" customHeight="1" x14ac:dyDescent="0.25" outlineLevel="0" r="143">
      <c r="A143" s="66">
        <v>142</v>
      </c>
      <c r="B143" s="274">
        <v>45582</v>
      </c>
      <c r="C143" s="68" t="s">
        <v>2382</v>
      </c>
      <c r="D143" s="69" t="s">
        <v>327</v>
      </c>
      <c r="E143" s="68" t="s">
        <v>995</v>
      </c>
      <c r="F143" s="71">
        <v>201.21</v>
      </c>
      <c r="G143" s="68"/>
      <c r="H143" s="271"/>
    </row>
    <row spans="1:8" ht="15" customHeight="1" x14ac:dyDescent="0.25" outlineLevel="0" r="144">
      <c r="A144" s="66">
        <v>143</v>
      </c>
      <c r="B144" s="274">
        <v>45582</v>
      </c>
      <c r="C144" s="68" t="s">
        <v>1544</v>
      </c>
      <c r="D144" s="69" t="s">
        <v>491</v>
      </c>
      <c r="E144" s="68" t="s">
        <v>995</v>
      </c>
      <c r="F144" s="71">
        <v>1066.4</v>
      </c>
      <c r="G144" s="68"/>
      <c r="H144" s="271"/>
    </row>
    <row spans="1:8" ht="15" customHeight="1" x14ac:dyDescent="0.25" outlineLevel="0" r="145">
      <c r="A145" s="66">
        <v>144</v>
      </c>
      <c r="B145" s="274">
        <v>45583</v>
      </c>
      <c r="C145" s="68" t="s">
        <v>1463</v>
      </c>
      <c r="D145" s="69" t="s">
        <v>1462</v>
      </c>
      <c r="E145" s="68" t="s">
        <v>995</v>
      </c>
      <c r="F145" s="71">
        <v>2745.03</v>
      </c>
      <c r="G145" s="68"/>
      <c r="H145" s="271"/>
    </row>
    <row spans="1:8" ht="15" customHeight="1" x14ac:dyDescent="0.25" outlineLevel="0" r="146">
      <c r="A146" s="66">
        <v>145</v>
      </c>
      <c r="B146" s="274">
        <v>45583</v>
      </c>
      <c r="C146" s="68" t="s">
        <v>2419</v>
      </c>
      <c r="D146" s="69" t="s">
        <v>1504</v>
      </c>
      <c r="E146" s="68" t="s">
        <v>995</v>
      </c>
      <c r="F146" s="71">
        <v>1739</v>
      </c>
      <c r="G146" s="68"/>
      <c r="H146" s="271"/>
    </row>
    <row spans="1:8" ht="15" customHeight="1" x14ac:dyDescent="0.25" outlineLevel="0" r="147">
      <c r="A147" s="66">
        <v>146</v>
      </c>
      <c r="B147" s="274">
        <v>45583</v>
      </c>
      <c r="C147" s="68" t="s">
        <v>2342</v>
      </c>
      <c r="D147" s="69" t="s">
        <v>252</v>
      </c>
      <c r="E147" s="68" t="s">
        <v>995</v>
      </c>
      <c r="F147" s="71">
        <v>10000</v>
      </c>
      <c r="G147" s="68"/>
      <c r="H147" s="271"/>
    </row>
    <row spans="1:8" ht="15" customHeight="1" x14ac:dyDescent="0.25" outlineLevel="0" r="148">
      <c r="A148" s="66">
        <v>147</v>
      </c>
      <c r="B148" s="274">
        <v>45583</v>
      </c>
      <c r="C148" s="68" t="s">
        <v>965</v>
      </c>
      <c r="D148" s="69" t="s">
        <v>192</v>
      </c>
      <c r="E148" s="68" t="s">
        <v>995</v>
      </c>
      <c r="F148" s="71">
        <v>19174.96</v>
      </c>
      <c r="G148" s="68"/>
      <c r="H148" s="271"/>
    </row>
    <row spans="1:8" ht="15" customHeight="1" x14ac:dyDescent="0.25" outlineLevel="0" r="149">
      <c r="A149" s="66">
        <v>148</v>
      </c>
      <c r="B149" s="274">
        <v>45583</v>
      </c>
      <c r="C149" s="68" t="s">
        <v>927</v>
      </c>
      <c r="D149" s="69" t="s">
        <v>298</v>
      </c>
      <c r="E149" s="68" t="s">
        <v>995</v>
      </c>
      <c r="F149" s="71">
        <v>3219.3</v>
      </c>
      <c r="G149" s="68"/>
      <c r="H149" s="271"/>
    </row>
    <row spans="1:8" ht="15" customHeight="1" x14ac:dyDescent="0.25" outlineLevel="0" r="150">
      <c r="A150" s="66">
        <v>149</v>
      </c>
      <c r="B150" s="274">
        <v>45583</v>
      </c>
      <c r="C150" s="68" t="s">
        <v>2190</v>
      </c>
      <c r="D150" s="69" t="s">
        <v>356</v>
      </c>
      <c r="E150" s="68" t="s">
        <v>995</v>
      </c>
      <c r="F150" s="71">
        <v>6941.62</v>
      </c>
      <c r="G150" s="68"/>
      <c r="H150" s="271"/>
    </row>
    <row spans="1:8" ht="15" customHeight="1" x14ac:dyDescent="0.25" outlineLevel="0" r="151">
      <c r="A151" s="66">
        <v>150</v>
      </c>
      <c r="B151" s="274">
        <v>45583</v>
      </c>
      <c r="C151" s="68" t="s">
        <v>2466</v>
      </c>
      <c r="D151" s="69" t="s">
        <v>488</v>
      </c>
      <c r="E151" s="68" t="s">
        <v>995</v>
      </c>
      <c r="F151" s="71">
        <v>1006.03</v>
      </c>
      <c r="G151" s="68"/>
      <c r="H151" s="271"/>
    </row>
    <row spans="1:8" ht="15" customHeight="1" x14ac:dyDescent="0.25" outlineLevel="0" r="152">
      <c r="A152" s="66">
        <v>151</v>
      </c>
      <c r="B152" s="274">
        <v>45583</v>
      </c>
      <c r="C152" s="68" t="s">
        <v>686</v>
      </c>
      <c r="D152" s="69" t="s">
        <v>205</v>
      </c>
      <c r="E152" s="68" t="s">
        <v>995</v>
      </c>
      <c r="F152" s="71">
        <v>3118.7</v>
      </c>
      <c r="G152" s="68"/>
      <c r="H152" s="271"/>
    </row>
    <row spans="1:8" ht="15" customHeight="1" x14ac:dyDescent="0.25" outlineLevel="0" r="153">
      <c r="A153" s="66">
        <v>152</v>
      </c>
      <c r="B153" s="274">
        <v>45583</v>
      </c>
      <c r="C153" s="68" t="s">
        <v>1366</v>
      </c>
      <c r="D153" s="69" t="s">
        <v>1365</v>
      </c>
      <c r="E153" s="68" t="s">
        <v>995</v>
      </c>
      <c r="F153" s="71">
        <v>503.02</v>
      </c>
      <c r="G153" s="68"/>
      <c r="H153" s="271"/>
    </row>
    <row spans="1:8" ht="15" customHeight="1" x14ac:dyDescent="0.25" outlineLevel="0" r="154">
      <c r="A154" s="66">
        <v>153</v>
      </c>
      <c r="B154" s="274">
        <v>45581</v>
      </c>
      <c r="C154" s="68" t="s">
        <v>554</v>
      </c>
      <c r="D154" s="69" t="s">
        <v>520</v>
      </c>
      <c r="E154" s="68" t="s">
        <v>995</v>
      </c>
      <c r="F154" s="71">
        <v>10865.14</v>
      </c>
      <c r="G154" s="68"/>
      <c r="H154" s="271"/>
    </row>
    <row spans="1:8" ht="15" customHeight="1" x14ac:dyDescent="0.25" outlineLevel="0" r="155">
      <c r="A155" s="66">
        <v>154</v>
      </c>
      <c r="B155" s="274">
        <v>45586</v>
      </c>
      <c r="C155" s="68" t="s">
        <v>2191</v>
      </c>
      <c r="D155" s="69" t="s">
        <v>424</v>
      </c>
      <c r="E155" s="68" t="s">
        <v>995</v>
      </c>
      <c r="F155" s="71">
        <v>1509.05</v>
      </c>
      <c r="G155" s="68"/>
      <c r="H155" s="271"/>
    </row>
    <row spans="1:8" ht="15" customHeight="1" x14ac:dyDescent="0.25" outlineLevel="0" r="156">
      <c r="A156" s="66">
        <v>155</v>
      </c>
      <c r="B156" s="274">
        <v>45586</v>
      </c>
      <c r="C156" s="68" t="s">
        <v>2200</v>
      </c>
      <c r="D156" s="69" t="s">
        <v>1333</v>
      </c>
      <c r="E156" s="68" t="s">
        <v>995</v>
      </c>
      <c r="F156" s="71">
        <v>5633.78</v>
      </c>
      <c r="G156" s="68"/>
      <c r="H156" s="271"/>
    </row>
    <row spans="1:8" ht="15" customHeight="1" x14ac:dyDescent="0.25" outlineLevel="0" r="157">
      <c r="A157" s="66">
        <v>156</v>
      </c>
      <c r="B157" s="274">
        <v>45586</v>
      </c>
      <c r="C157" s="68" t="s">
        <v>1514</v>
      </c>
      <c r="D157" s="69" t="s">
        <v>147</v>
      </c>
      <c r="E157" s="68" t="s">
        <v>995</v>
      </c>
      <c r="F157" s="71">
        <v>2917.5</v>
      </c>
      <c r="G157" s="68"/>
      <c r="H157" s="271"/>
    </row>
    <row spans="1:8" ht="15" customHeight="1" x14ac:dyDescent="0.25" outlineLevel="0" r="158">
      <c r="A158" s="66">
        <v>157</v>
      </c>
      <c r="B158" s="274">
        <v>45586</v>
      </c>
      <c r="C158" s="68" t="s">
        <v>216</v>
      </c>
      <c r="D158" s="69" t="s">
        <v>215</v>
      </c>
      <c r="E158" s="68" t="s">
        <v>995</v>
      </c>
      <c r="F158" s="71">
        <v>3319.91</v>
      </c>
      <c r="G158" s="68"/>
      <c r="H158" s="271"/>
    </row>
    <row spans="1:8" ht="15" customHeight="1" x14ac:dyDescent="0.25" outlineLevel="0" r="159">
      <c r="A159" s="66">
        <v>158</v>
      </c>
      <c r="B159" s="274">
        <v>45586</v>
      </c>
      <c r="C159" s="68" t="s">
        <v>894</v>
      </c>
      <c r="D159" s="69" t="s">
        <v>498</v>
      </c>
      <c r="E159" s="68" t="s">
        <v>995</v>
      </c>
      <c r="F159" s="71">
        <v>4527.15</v>
      </c>
      <c r="G159" s="68"/>
      <c r="H159" s="271"/>
    </row>
    <row spans="1:8" ht="15" customHeight="1" x14ac:dyDescent="0.25" outlineLevel="0" r="160">
      <c r="A160" s="66">
        <v>159</v>
      </c>
      <c r="B160" s="274">
        <v>45586</v>
      </c>
      <c r="C160" s="68" t="s">
        <v>808</v>
      </c>
      <c r="D160" s="69" t="s">
        <v>119</v>
      </c>
      <c r="E160" s="68" t="s">
        <v>995</v>
      </c>
      <c r="F160" s="71">
        <v>2874.38</v>
      </c>
      <c r="G160" s="68"/>
      <c r="H160" s="271"/>
    </row>
    <row spans="1:8" ht="15" customHeight="1" x14ac:dyDescent="0.25" outlineLevel="0" r="161">
      <c r="A161" s="66">
        <v>160</v>
      </c>
      <c r="B161" s="274">
        <v>45587</v>
      </c>
      <c r="C161" s="68" t="s">
        <v>911</v>
      </c>
      <c r="D161" s="69" t="s">
        <v>332</v>
      </c>
      <c r="E161" s="68" t="s">
        <v>995</v>
      </c>
      <c r="F161" s="71">
        <v>28933.46</v>
      </c>
      <c r="G161" s="68"/>
      <c r="H161" s="271"/>
    </row>
    <row spans="1:8" ht="15" customHeight="1" x14ac:dyDescent="0.25" outlineLevel="0" r="162">
      <c r="A162" s="66">
        <v>161</v>
      </c>
      <c r="B162" s="274">
        <v>45587</v>
      </c>
      <c r="C162" s="68" t="s">
        <v>453</v>
      </c>
      <c r="D162" s="69" t="s">
        <v>117</v>
      </c>
      <c r="E162" s="68" t="s">
        <v>995</v>
      </c>
      <c r="F162" s="71">
        <v>8968.05</v>
      </c>
      <c r="G162" s="68"/>
      <c r="H162" s="271"/>
    </row>
    <row spans="1:8" ht="15" customHeight="1" x14ac:dyDescent="0.25" outlineLevel="0" r="163">
      <c r="A163" s="66">
        <v>162</v>
      </c>
      <c r="B163" s="274">
        <v>45587</v>
      </c>
      <c r="C163" s="68" t="s">
        <v>1517</v>
      </c>
      <c r="D163" s="69" t="s">
        <v>519</v>
      </c>
      <c r="E163" s="68" t="s">
        <v>995</v>
      </c>
      <c r="F163" s="71">
        <v>22434.5</v>
      </c>
      <c r="G163" s="68"/>
      <c r="H163" s="271"/>
    </row>
    <row spans="1:8" ht="15" customHeight="1" x14ac:dyDescent="0.25" outlineLevel="0" r="164">
      <c r="A164" s="66">
        <v>163</v>
      </c>
      <c r="B164" s="274">
        <v>45587</v>
      </c>
      <c r="C164" s="68" t="s">
        <v>2356</v>
      </c>
      <c r="D164" s="69" t="s">
        <v>242</v>
      </c>
      <c r="E164" s="68" t="s">
        <v>995</v>
      </c>
      <c r="F164" s="71">
        <v>9859.11</v>
      </c>
      <c r="G164" s="68"/>
      <c r="H164" s="271"/>
    </row>
    <row spans="1:8" ht="15" customHeight="1" x14ac:dyDescent="0.25" outlineLevel="0" r="165">
      <c r="A165" s="66">
        <v>164</v>
      </c>
      <c r="B165" s="274">
        <v>45587</v>
      </c>
      <c r="C165" s="68" t="s">
        <v>579</v>
      </c>
      <c r="D165" s="69" t="s">
        <v>427</v>
      </c>
      <c r="E165" s="68" t="s">
        <v>995</v>
      </c>
      <c r="F165" s="71">
        <v>2012.06</v>
      </c>
      <c r="G165" s="68"/>
      <c r="H165" s="271"/>
    </row>
    <row spans="1:8" ht="15" customHeight="1" x14ac:dyDescent="0.25" outlineLevel="0" r="166">
      <c r="A166" s="66">
        <v>165</v>
      </c>
      <c r="B166" s="274">
        <v>45587</v>
      </c>
      <c r="C166" s="68" t="s">
        <v>2219</v>
      </c>
      <c r="D166" s="69" t="s">
        <v>255</v>
      </c>
      <c r="E166" s="68" t="s">
        <v>995</v>
      </c>
      <c r="F166" s="71">
        <v>7243.43</v>
      </c>
      <c r="G166" s="68"/>
      <c r="H166" s="271"/>
    </row>
    <row spans="1:8" ht="15" customHeight="1" x14ac:dyDescent="0.25" outlineLevel="0" r="167">
      <c r="A167" s="66">
        <v>166</v>
      </c>
      <c r="B167" s="274">
        <v>45587</v>
      </c>
      <c r="C167" s="68" t="s">
        <v>2202</v>
      </c>
      <c r="D167" s="69" t="s">
        <v>523</v>
      </c>
      <c r="E167" s="68" t="s">
        <v>995</v>
      </c>
      <c r="F167" s="71">
        <v>3521.11</v>
      </c>
      <c r="G167" s="68"/>
      <c r="H167" s="271"/>
    </row>
    <row spans="1:8" ht="15" customHeight="1" x14ac:dyDescent="0.25" outlineLevel="0" r="168">
      <c r="A168" s="66">
        <v>167</v>
      </c>
      <c r="B168" s="274">
        <v>45588</v>
      </c>
      <c r="C168" s="68" t="s">
        <v>2290</v>
      </c>
      <c r="D168" s="69" t="s">
        <v>473</v>
      </c>
      <c r="E168" s="68" t="s">
        <v>995</v>
      </c>
      <c r="F168" s="71">
        <v>9255.49</v>
      </c>
      <c r="G168" s="68"/>
      <c r="H168" s="271"/>
    </row>
    <row spans="1:8" ht="15" customHeight="1" x14ac:dyDescent="0.25" outlineLevel="0" r="169">
      <c r="A169" s="66">
        <v>168</v>
      </c>
      <c r="B169" s="274">
        <v>45588</v>
      </c>
      <c r="C169" s="68" t="s">
        <v>2221</v>
      </c>
      <c r="D169" s="69" t="s">
        <v>521</v>
      </c>
      <c r="E169" s="68" t="s">
        <v>995</v>
      </c>
      <c r="F169" s="71">
        <v>11267.55</v>
      </c>
      <c r="G169" s="68"/>
      <c r="H169" s="271"/>
    </row>
    <row spans="1:8" ht="15" customHeight="1" x14ac:dyDescent="0.25" outlineLevel="0" r="170">
      <c r="A170" s="66">
        <v>169</v>
      </c>
      <c r="B170" s="274">
        <v>45588</v>
      </c>
      <c r="C170" s="68" t="s">
        <v>2083</v>
      </c>
      <c r="D170" s="69" t="s">
        <v>2082</v>
      </c>
      <c r="E170" s="68" t="s">
        <v>995</v>
      </c>
      <c r="F170" s="71">
        <v>5432.57</v>
      </c>
      <c r="G170" s="68"/>
      <c r="H170" s="271"/>
    </row>
    <row spans="1:8" ht="15" customHeight="1" x14ac:dyDescent="0.25" outlineLevel="0" r="171">
      <c r="A171" s="66">
        <v>170</v>
      </c>
      <c r="B171" s="274">
        <v>45588</v>
      </c>
      <c r="C171" s="68" t="s">
        <v>2194</v>
      </c>
      <c r="D171" s="69" t="s">
        <v>587</v>
      </c>
      <c r="E171" s="68" t="s">
        <v>995</v>
      </c>
      <c r="F171" s="71">
        <v>6970.36</v>
      </c>
      <c r="G171" s="68"/>
      <c r="H171" s="271"/>
    </row>
    <row spans="1:8" ht="15" customHeight="1" x14ac:dyDescent="0.25" outlineLevel="0" r="172">
      <c r="A172" s="66">
        <v>171</v>
      </c>
      <c r="B172" s="274">
        <v>45588</v>
      </c>
      <c r="C172" s="68" t="s">
        <v>1307</v>
      </c>
      <c r="D172" s="69" t="s">
        <v>1306</v>
      </c>
      <c r="E172" s="68" t="s">
        <v>995</v>
      </c>
      <c r="F172" s="71">
        <v>1810.86</v>
      </c>
      <c r="G172" s="68"/>
      <c r="H172" s="271"/>
    </row>
    <row spans="1:8" ht="15" customHeight="1" x14ac:dyDescent="0.25" outlineLevel="0" r="173">
      <c r="A173" s="66">
        <v>172</v>
      </c>
      <c r="B173" s="274">
        <v>45588</v>
      </c>
      <c r="C173" s="68" t="s">
        <v>2474</v>
      </c>
      <c r="D173" s="69" t="s">
        <v>529</v>
      </c>
      <c r="E173" s="68" t="s">
        <v>995</v>
      </c>
      <c r="F173" s="71">
        <v>6366.75</v>
      </c>
      <c r="G173" s="68"/>
      <c r="H173" s="271"/>
    </row>
    <row spans="1:8" ht="15" customHeight="1" x14ac:dyDescent="0.25" outlineLevel="0" r="174">
      <c r="A174" s="66">
        <v>173</v>
      </c>
      <c r="B174" s="274">
        <v>45588</v>
      </c>
      <c r="C174" s="68" t="s">
        <v>2702</v>
      </c>
      <c r="D174" s="69" t="s">
        <v>2701</v>
      </c>
      <c r="E174" s="68" t="s">
        <v>995</v>
      </c>
      <c r="F174" s="71">
        <v>804.83</v>
      </c>
      <c r="G174" s="68"/>
      <c r="H174" s="271"/>
    </row>
    <row spans="1:8" ht="15" customHeight="1" x14ac:dyDescent="0.25" outlineLevel="0" r="175">
      <c r="A175" s="66">
        <v>174</v>
      </c>
      <c r="B175" s="274">
        <v>45588</v>
      </c>
      <c r="C175" s="68" t="s">
        <v>2298</v>
      </c>
      <c r="D175" s="69" t="s">
        <v>338</v>
      </c>
      <c r="E175" s="68" t="s">
        <v>995</v>
      </c>
      <c r="F175" s="71">
        <v>8752.48</v>
      </c>
      <c r="G175" s="68"/>
      <c r="H175" s="271"/>
    </row>
    <row spans="1:8" ht="15" customHeight="1" x14ac:dyDescent="0.25" outlineLevel="0" r="176">
      <c r="A176" s="66">
        <v>175</v>
      </c>
      <c r="B176" s="274">
        <v>45588</v>
      </c>
      <c r="C176" s="68" t="s">
        <v>1256</v>
      </c>
      <c r="D176" s="69" t="s">
        <v>1255</v>
      </c>
      <c r="E176" s="68" t="s">
        <v>995</v>
      </c>
      <c r="F176" s="71">
        <v>4527.15</v>
      </c>
      <c r="G176" s="68"/>
      <c r="H176" s="271"/>
    </row>
    <row spans="1:8" ht="15" customHeight="1" x14ac:dyDescent="0.25" outlineLevel="0" r="177">
      <c r="A177" s="66">
        <v>176</v>
      </c>
      <c r="B177" s="274">
        <v>45589</v>
      </c>
      <c r="C177" s="68" t="s">
        <v>2391</v>
      </c>
      <c r="D177" s="69" t="s">
        <v>534</v>
      </c>
      <c r="E177" s="68" t="s">
        <v>995</v>
      </c>
      <c r="F177" s="71">
        <v>503.02</v>
      </c>
      <c r="G177" s="68"/>
      <c r="H177" s="271"/>
    </row>
    <row spans="1:8" ht="15" customHeight="1" x14ac:dyDescent="0.25" outlineLevel="0" r="178">
      <c r="A178" s="66">
        <v>177</v>
      </c>
      <c r="B178" s="274">
        <v>45589</v>
      </c>
      <c r="C178" s="68" t="s">
        <v>2199</v>
      </c>
      <c r="D178" s="69" t="s">
        <v>741</v>
      </c>
      <c r="E178" s="68" t="s">
        <v>995</v>
      </c>
      <c r="F178" s="71">
        <v>11468.76</v>
      </c>
      <c r="G178" s="68"/>
      <c r="H178" s="271"/>
    </row>
    <row spans="1:8" ht="15" customHeight="1" x14ac:dyDescent="0.25" outlineLevel="0" r="179">
      <c r="A179" s="66">
        <v>178</v>
      </c>
      <c r="B179" s="274">
        <v>45589</v>
      </c>
      <c r="C179" s="68" t="s">
        <v>3146</v>
      </c>
      <c r="D179" s="69" t="s">
        <v>3165</v>
      </c>
      <c r="E179" s="68" t="s">
        <v>995</v>
      </c>
      <c r="F179" s="71">
        <v>3420.51</v>
      </c>
      <c r="G179" s="68"/>
      <c r="H179" s="271"/>
    </row>
    <row spans="1:8" ht="15" customHeight="1" x14ac:dyDescent="0.25" outlineLevel="0" r="180">
      <c r="A180" s="66">
        <v>179</v>
      </c>
      <c r="B180" s="274">
        <v>45589</v>
      </c>
      <c r="C180" s="68" t="s">
        <v>2187</v>
      </c>
      <c r="D180" s="69" t="s">
        <v>232</v>
      </c>
      <c r="E180" s="68" t="s">
        <v>995</v>
      </c>
      <c r="F180" s="71">
        <v>15694.09</v>
      </c>
      <c r="G180" s="68"/>
      <c r="H180" s="271"/>
    </row>
    <row spans="1:8" ht="15" customHeight="1" x14ac:dyDescent="0.25" outlineLevel="0" r="181">
      <c r="A181" s="66">
        <v>180</v>
      </c>
      <c r="B181" s="274">
        <v>45589</v>
      </c>
      <c r="C181" s="68" t="s">
        <v>2382</v>
      </c>
      <c r="D181" s="69" t="s">
        <v>327</v>
      </c>
      <c r="E181" s="68" t="s">
        <v>995</v>
      </c>
      <c r="F181" s="71">
        <v>804.83</v>
      </c>
      <c r="G181" s="68"/>
      <c r="H181" s="271"/>
    </row>
    <row spans="1:8" ht="15" customHeight="1" x14ac:dyDescent="0.25" outlineLevel="0" r="182">
      <c r="A182" s="66">
        <v>181</v>
      </c>
      <c r="B182" s="274">
        <v>45590</v>
      </c>
      <c r="C182" s="68" t="s">
        <v>2342</v>
      </c>
      <c r="D182" s="69" t="s">
        <v>252</v>
      </c>
      <c r="E182" s="68" t="s">
        <v>995</v>
      </c>
      <c r="F182" s="71">
        <v>6700.12</v>
      </c>
      <c r="G182" s="68"/>
      <c r="H182" s="271"/>
    </row>
    <row spans="1:8" ht="15" customHeight="1" x14ac:dyDescent="0.25" outlineLevel="0" r="183">
      <c r="A183" s="66">
        <v>182</v>
      </c>
      <c r="B183" s="274">
        <v>45594</v>
      </c>
      <c r="C183" s="68" t="s">
        <v>2383</v>
      </c>
      <c r="D183" s="69" t="s">
        <v>358</v>
      </c>
      <c r="E183" s="68" t="s">
        <v>995</v>
      </c>
      <c r="F183" s="71">
        <v>1810.86</v>
      </c>
      <c r="G183" s="68"/>
      <c r="H183" s="271"/>
    </row>
    <row spans="1:8" ht="15" customHeight="1" x14ac:dyDescent="0.25" outlineLevel="0" r="184">
      <c r="A184" s="66">
        <v>183</v>
      </c>
      <c r="B184" s="274">
        <v>45594</v>
      </c>
      <c r="C184" s="68" t="s">
        <v>939</v>
      </c>
      <c r="D184" s="69" t="s">
        <v>938</v>
      </c>
      <c r="E184" s="68" t="s">
        <v>995</v>
      </c>
      <c r="F184" s="71">
        <v>4426.54</v>
      </c>
      <c r="G184" s="68"/>
      <c r="H184" s="271"/>
    </row>
    <row spans="1:8" ht="15" customHeight="1" x14ac:dyDescent="0.25" outlineLevel="0" r="185">
      <c r="A185" s="66">
        <v>184</v>
      </c>
      <c r="B185" s="274">
        <v>45595</v>
      </c>
      <c r="C185" s="68" t="s">
        <v>3019</v>
      </c>
      <c r="D185" s="69" t="s">
        <v>1312</v>
      </c>
      <c r="E185" s="68" t="s">
        <v>995</v>
      </c>
      <c r="F185" s="71">
        <v>3391.76</v>
      </c>
      <c r="G185" s="68"/>
      <c r="H185" s="271"/>
    </row>
    <row spans="1:8" ht="15" customHeight="1" x14ac:dyDescent="0.25" outlineLevel="0" r="186">
      <c r="A186" s="100">
        <v>185</v>
      </c>
      <c r="B186" s="275">
        <v>45596</v>
      </c>
      <c r="C186" s="101" t="s">
        <v>2184</v>
      </c>
      <c r="D186" s="102" t="s">
        <v>185</v>
      </c>
      <c r="E186" s="101" t="s">
        <v>995</v>
      </c>
      <c r="F186" s="80">
        <v>5130.76</v>
      </c>
      <c r="G186" s="103"/>
      <c r="H186" s="271"/>
    </row>
    <row spans="1:8" ht="15" customHeight="1" x14ac:dyDescent="0.25" outlineLevel="0" r="187">
      <c r="A187" s="100">
        <v>186</v>
      </c>
      <c r="B187" s="275">
        <v>45597</v>
      </c>
      <c r="C187" s="101" t="s">
        <v>2439</v>
      </c>
      <c r="D187" s="102" t="s">
        <v>542</v>
      </c>
      <c r="E187" s="101" t="s">
        <v>995</v>
      </c>
      <c r="F187" s="80">
        <v>402.41</v>
      </c>
      <c r="G187" s="103"/>
      <c r="H187" s="271"/>
    </row>
    <row spans="1:8" ht="15" customHeight="1" x14ac:dyDescent="0.25" outlineLevel="0" r="188">
      <c r="A188" s="100">
        <v>187</v>
      </c>
      <c r="B188" s="275">
        <v>45600</v>
      </c>
      <c r="C188" s="101" t="s">
        <v>463</v>
      </c>
      <c r="D188" s="102" t="s">
        <v>323</v>
      </c>
      <c r="E188" s="101" t="s">
        <v>995</v>
      </c>
      <c r="F188" s="80">
        <v>4857.69</v>
      </c>
      <c r="G188" s="103"/>
      <c r="H188" s="271"/>
    </row>
    <row spans="1:8" ht="15" customHeight="1" x14ac:dyDescent="0.25" outlineLevel="0" r="189">
      <c r="A189" s="100">
        <v>188</v>
      </c>
      <c r="B189" s="275">
        <v>45600</v>
      </c>
      <c r="C189" s="101" t="s">
        <v>4656</v>
      </c>
      <c r="D189" s="102" t="s">
        <v>4410</v>
      </c>
      <c r="E189" s="101" t="s">
        <v>995</v>
      </c>
      <c r="F189" s="80">
        <v>316.18</v>
      </c>
      <c r="G189" s="103"/>
      <c r="H189" s="271"/>
    </row>
    <row spans="1:8" ht="15" customHeight="1" x14ac:dyDescent="0.25" outlineLevel="0" r="190">
      <c r="A190" s="100">
        <v>189</v>
      </c>
      <c r="B190" s="275">
        <v>45600</v>
      </c>
      <c r="C190" s="101" t="s">
        <v>969</v>
      </c>
      <c r="D190" s="102" t="s">
        <v>325</v>
      </c>
      <c r="E190" s="101" t="s">
        <v>995</v>
      </c>
      <c r="F190" s="80">
        <v>905.43</v>
      </c>
      <c r="G190" s="103"/>
      <c r="H190" s="271"/>
    </row>
    <row spans="1:8" ht="15" customHeight="1" x14ac:dyDescent="0.25" outlineLevel="0" r="191">
      <c r="A191" s="100">
        <v>190</v>
      </c>
      <c r="B191" s="275">
        <v>45601</v>
      </c>
      <c r="C191" s="101" t="s">
        <v>3928</v>
      </c>
      <c r="D191" s="102" t="s">
        <v>3178</v>
      </c>
      <c r="E191" s="101" t="s">
        <v>995</v>
      </c>
      <c r="F191" s="80">
        <v>1810.86</v>
      </c>
      <c r="G191" s="103"/>
      <c r="H191" s="271"/>
    </row>
    <row spans="1:8" ht="15" customHeight="1" x14ac:dyDescent="0.25" outlineLevel="0" r="192">
      <c r="A192" s="100">
        <v>191</v>
      </c>
      <c r="B192" s="275">
        <v>45601</v>
      </c>
      <c r="C192" s="101" t="s">
        <v>3780</v>
      </c>
      <c r="D192" s="102" t="s">
        <v>3779</v>
      </c>
      <c r="E192" s="101" t="s">
        <v>995</v>
      </c>
      <c r="F192" s="80">
        <v>4527.15</v>
      </c>
      <c r="G192" s="103"/>
      <c r="H192" s="271"/>
    </row>
    <row spans="1:8" ht="15" customHeight="1" x14ac:dyDescent="0.25" outlineLevel="0" r="193">
      <c r="A193" s="100">
        <v>192</v>
      </c>
      <c r="B193" s="275">
        <v>45601</v>
      </c>
      <c r="C193" s="101" t="s">
        <v>2195</v>
      </c>
      <c r="D193" s="102" t="s">
        <v>619</v>
      </c>
      <c r="E193" s="101" t="s">
        <v>995</v>
      </c>
      <c r="F193" s="80">
        <v>2816.89</v>
      </c>
      <c r="G193" s="103"/>
      <c r="H193" s="271"/>
    </row>
    <row spans="1:8" ht="15" customHeight="1" x14ac:dyDescent="0.25" outlineLevel="0" r="194">
      <c r="A194" s="100">
        <v>193</v>
      </c>
      <c r="B194" s="275">
        <v>45603</v>
      </c>
      <c r="C194" s="101" t="s">
        <v>4117</v>
      </c>
      <c r="D194" s="102" t="s">
        <v>345</v>
      </c>
      <c r="E194" s="101" t="s">
        <v>995</v>
      </c>
      <c r="F194" s="80">
        <v>8766.84</v>
      </c>
      <c r="G194" s="103"/>
      <c r="H194" s="271"/>
    </row>
    <row spans="1:8" ht="15" customHeight="1" x14ac:dyDescent="0.25" outlineLevel="0" r="195">
      <c r="A195" s="100">
        <v>194</v>
      </c>
      <c r="B195" s="275">
        <v>45603</v>
      </c>
      <c r="C195" s="101" t="s">
        <v>2182</v>
      </c>
      <c r="D195" s="102" t="s">
        <v>135</v>
      </c>
      <c r="E195" s="101" t="s">
        <v>995</v>
      </c>
      <c r="F195" s="80">
        <v>862.31</v>
      </c>
      <c r="G195" s="103"/>
      <c r="H195" s="271"/>
    </row>
    <row spans="1:8" ht="15" customHeight="1" x14ac:dyDescent="0.25" outlineLevel="0" r="196">
      <c r="A196" s="100">
        <v>195</v>
      </c>
      <c r="B196" s="275">
        <v>45602</v>
      </c>
      <c r="C196" s="101" t="s">
        <v>2200</v>
      </c>
      <c r="D196" s="102" t="s">
        <v>1333</v>
      </c>
      <c r="E196" s="101" t="s">
        <v>995</v>
      </c>
      <c r="F196" s="80">
        <v>5346.34</v>
      </c>
      <c r="G196" s="103"/>
      <c r="H196" s="271"/>
    </row>
    <row spans="1:8" ht="15" customHeight="1" x14ac:dyDescent="0.25" outlineLevel="0" r="197">
      <c r="A197" s="100">
        <v>196</v>
      </c>
      <c r="B197" s="275">
        <v>45602</v>
      </c>
      <c r="C197" s="101" t="s">
        <v>3449</v>
      </c>
      <c r="D197" s="102" t="s">
        <v>3179</v>
      </c>
      <c r="E197" s="101" t="s">
        <v>995</v>
      </c>
      <c r="F197" s="80">
        <v>3018.09</v>
      </c>
      <c r="G197" s="103"/>
      <c r="H197" s="271"/>
    </row>
    <row spans="1:8" ht="15" customHeight="1" x14ac:dyDescent="0.25" outlineLevel="0" r="198">
      <c r="A198" s="100">
        <v>197</v>
      </c>
      <c r="B198" s="275">
        <v>45603</v>
      </c>
      <c r="C198" s="101" t="s">
        <v>459</v>
      </c>
      <c r="D198" s="102" t="s">
        <v>182</v>
      </c>
      <c r="E198" s="101" t="s">
        <v>995</v>
      </c>
      <c r="F198" s="80">
        <v>13883.23</v>
      </c>
      <c r="G198" s="103"/>
      <c r="H198" s="271"/>
    </row>
    <row spans="1:8" ht="15" customHeight="1" x14ac:dyDescent="0.25" outlineLevel="0" r="199">
      <c r="A199" s="100">
        <v>198</v>
      </c>
      <c r="B199" s="275">
        <v>45603</v>
      </c>
      <c r="C199" s="101" t="s">
        <v>3121</v>
      </c>
      <c r="D199" s="102" t="s">
        <v>3120</v>
      </c>
      <c r="E199" s="101" t="s">
        <v>995</v>
      </c>
      <c r="F199" s="80">
        <v>100.61</v>
      </c>
      <c r="G199" s="103"/>
      <c r="H199" s="271"/>
    </row>
    <row spans="1:8" ht="15" customHeight="1" x14ac:dyDescent="0.25" outlineLevel="0" r="200">
      <c r="A200" s="100">
        <v>199</v>
      </c>
      <c r="B200" s="275">
        <v>45603</v>
      </c>
      <c r="C200" s="101" t="s">
        <v>2219</v>
      </c>
      <c r="D200" s="102" t="s">
        <v>255</v>
      </c>
      <c r="E200" s="101" t="s">
        <v>995</v>
      </c>
      <c r="F200" s="80">
        <v>10577.7</v>
      </c>
      <c r="G200" s="103"/>
      <c r="H200" s="271"/>
    </row>
    <row spans="1:8" ht="15" customHeight="1" x14ac:dyDescent="0.25" outlineLevel="0" r="201">
      <c r="A201" s="100">
        <v>200</v>
      </c>
      <c r="B201" s="275">
        <v>45604</v>
      </c>
      <c r="C201" s="101" t="s">
        <v>2293</v>
      </c>
      <c r="D201" s="102" t="s">
        <v>2292</v>
      </c>
      <c r="E201" s="101" t="s">
        <v>995</v>
      </c>
      <c r="F201" s="80">
        <v>402.41</v>
      </c>
      <c r="G201" s="103"/>
      <c r="H201" s="271"/>
    </row>
    <row spans="1:8" ht="15" customHeight="1" x14ac:dyDescent="0.25" outlineLevel="0" r="202">
      <c r="A202" s="100">
        <v>201</v>
      </c>
      <c r="B202" s="275">
        <v>45604</v>
      </c>
      <c r="C202" s="101" t="s">
        <v>1500</v>
      </c>
      <c r="D202" s="102" t="s">
        <v>330</v>
      </c>
      <c r="E202" s="101" t="s">
        <v>995</v>
      </c>
      <c r="F202" s="80">
        <v>2414.48</v>
      </c>
      <c r="G202" s="103"/>
      <c r="H202" s="271"/>
    </row>
    <row spans="1:8" ht="15" customHeight="1" x14ac:dyDescent="0.25" outlineLevel="0" r="203">
      <c r="A203" s="100">
        <v>202</v>
      </c>
      <c r="B203" s="275">
        <v>45607</v>
      </c>
      <c r="C203" s="101" t="s">
        <v>2290</v>
      </c>
      <c r="D203" s="102" t="s">
        <v>473</v>
      </c>
      <c r="E203" s="101" t="s">
        <v>995</v>
      </c>
      <c r="F203" s="80">
        <v>4943.93</v>
      </c>
      <c r="G203" s="103"/>
      <c r="H203" s="271"/>
    </row>
    <row spans="1:8" ht="15" customHeight="1" x14ac:dyDescent="0.25" outlineLevel="0" r="204">
      <c r="A204" s="100">
        <v>203</v>
      </c>
      <c r="B204" s="275">
        <v>45607</v>
      </c>
      <c r="C204" s="101" t="s">
        <v>2290</v>
      </c>
      <c r="D204" s="102" t="s">
        <v>473</v>
      </c>
      <c r="E204" s="101" t="s">
        <v>995</v>
      </c>
      <c r="F204" s="80">
        <v>4943.92</v>
      </c>
      <c r="G204" s="103"/>
      <c r="H204" s="271"/>
    </row>
    <row spans="1:8" ht="15" customHeight="1" x14ac:dyDescent="0.25" outlineLevel="0" r="205">
      <c r="A205" s="100">
        <v>204</v>
      </c>
      <c r="B205" s="275">
        <v>45607</v>
      </c>
      <c r="C205" s="101" t="s">
        <v>2390</v>
      </c>
      <c r="D205" s="102" t="s">
        <v>692</v>
      </c>
      <c r="E205" s="101" t="s">
        <v>995</v>
      </c>
      <c r="F205" s="80">
        <v>503.02</v>
      </c>
      <c r="G205" s="103"/>
      <c r="H205" s="271"/>
    </row>
    <row spans="1:8" ht="15" customHeight="1" x14ac:dyDescent="0.25" outlineLevel="0" r="206">
      <c r="A206" s="100">
        <v>205</v>
      </c>
      <c r="B206" s="275">
        <v>45607</v>
      </c>
      <c r="C206" s="101" t="s">
        <v>2168</v>
      </c>
      <c r="D206" s="102" t="s">
        <v>108</v>
      </c>
      <c r="E206" s="101" t="s">
        <v>995</v>
      </c>
      <c r="F206" s="80">
        <v>2493.52</v>
      </c>
      <c r="G206" s="103"/>
      <c r="H206" s="271"/>
    </row>
    <row spans="1:8" ht="15" customHeight="1" x14ac:dyDescent="0.25" outlineLevel="0" r="207">
      <c r="A207" s="100">
        <v>206</v>
      </c>
      <c r="B207" s="275">
        <v>45611</v>
      </c>
      <c r="C207" s="101" t="s">
        <v>467</v>
      </c>
      <c r="D207" s="102" t="s">
        <v>421</v>
      </c>
      <c r="E207" s="101" t="s">
        <v>995</v>
      </c>
      <c r="F207" s="80">
        <v>11296.29</v>
      </c>
      <c r="G207" s="103"/>
      <c r="H207" s="271"/>
    </row>
    <row spans="1:8" ht="15" customHeight="1" x14ac:dyDescent="0.25" outlineLevel="0" r="208">
      <c r="A208" s="100">
        <v>207</v>
      </c>
      <c r="B208" s="275">
        <v>45613</v>
      </c>
      <c r="C208" s="101" t="s">
        <v>2436</v>
      </c>
      <c r="D208" s="102" t="s">
        <v>2435</v>
      </c>
      <c r="E208" s="101" t="s">
        <v>995</v>
      </c>
      <c r="F208" s="80">
        <v>3118.7</v>
      </c>
      <c r="G208" s="103"/>
      <c r="H208" s="271"/>
    </row>
    <row spans="1:8" ht="15" customHeight="1" x14ac:dyDescent="0.25" outlineLevel="0" r="209">
      <c r="A209" s="100">
        <v>208</v>
      </c>
      <c r="B209" s="275">
        <v>45614</v>
      </c>
      <c r="C209" s="101" t="s">
        <v>4675</v>
      </c>
      <c r="D209" s="102" t="s">
        <v>4674</v>
      </c>
      <c r="E209" s="101" t="s">
        <v>995</v>
      </c>
      <c r="F209" s="80">
        <v>2615.68</v>
      </c>
      <c r="G209" s="103"/>
      <c r="H209" s="271"/>
    </row>
    <row spans="1:8" ht="15" customHeight="1" x14ac:dyDescent="0.25" outlineLevel="0" r="210">
      <c r="A210" s="100">
        <v>209</v>
      </c>
      <c r="B210" s="275">
        <v>45614</v>
      </c>
      <c r="C210" s="101" t="s">
        <v>5714</v>
      </c>
      <c r="D210" s="102" t="s">
        <v>365</v>
      </c>
      <c r="E210" s="101" t="s">
        <v>995</v>
      </c>
      <c r="F210" s="80">
        <v>2012.06</v>
      </c>
      <c r="G210" s="103"/>
      <c r="H210" s="271"/>
    </row>
    <row spans="1:8" ht="15" customHeight="1" x14ac:dyDescent="0.25" outlineLevel="0" r="211">
      <c r="A211" s="100">
        <v>210</v>
      </c>
      <c r="B211" s="275">
        <v>45614</v>
      </c>
      <c r="C211" s="101" t="s">
        <v>2466</v>
      </c>
      <c r="D211" s="102" t="s">
        <v>488</v>
      </c>
      <c r="E211" s="101" t="s">
        <v>995</v>
      </c>
      <c r="F211" s="80">
        <v>100.61</v>
      </c>
      <c r="G211" s="103"/>
      <c r="H211" s="271"/>
    </row>
    <row spans="1:8" ht="15" customHeight="1" x14ac:dyDescent="0.25" outlineLevel="0" r="212">
      <c r="A212" s="100">
        <v>211</v>
      </c>
      <c r="B212" s="275">
        <v>45614</v>
      </c>
      <c r="C212" s="101" t="s">
        <v>141</v>
      </c>
      <c r="D212" s="102" t="s">
        <v>140</v>
      </c>
      <c r="E212" s="101" t="s">
        <v>995</v>
      </c>
      <c r="F212" s="80">
        <v>1307.85</v>
      </c>
      <c r="G212" s="103"/>
      <c r="H212" s="271"/>
    </row>
    <row spans="1:8" ht="15" customHeight="1" x14ac:dyDescent="0.25" outlineLevel="0" r="213">
      <c r="A213" s="100">
        <v>212</v>
      </c>
      <c r="B213" s="275">
        <v>45614</v>
      </c>
      <c r="C213" s="101" t="s">
        <v>3018</v>
      </c>
      <c r="D213" s="102" t="s">
        <v>570</v>
      </c>
      <c r="E213" s="101" t="s">
        <v>995</v>
      </c>
      <c r="F213" s="80">
        <v>2253.52</v>
      </c>
      <c r="G213" s="103"/>
      <c r="H213" s="271"/>
    </row>
    <row spans="1:8" ht="15" customHeight="1" x14ac:dyDescent="0.25" outlineLevel="0" r="214">
      <c r="A214" s="100">
        <v>213</v>
      </c>
      <c r="B214" s="275">
        <v>45614</v>
      </c>
      <c r="C214" s="101" t="s">
        <v>2380</v>
      </c>
      <c r="D214" s="102" t="s">
        <v>258</v>
      </c>
      <c r="E214" s="101" t="s">
        <v>995</v>
      </c>
      <c r="F214" s="80">
        <v>300</v>
      </c>
      <c r="G214" s="103"/>
      <c r="H214" s="271"/>
    </row>
    <row spans="1:8" ht="15" customHeight="1" x14ac:dyDescent="0.25" outlineLevel="0" r="215">
      <c r="A215" s="131">
        <v>214</v>
      </c>
      <c r="B215" s="276">
        <v>45615</v>
      </c>
      <c r="C215" s="70" t="s">
        <v>2313</v>
      </c>
      <c r="D215" s="72" t="s">
        <v>2312</v>
      </c>
      <c r="E215" s="70" t="s">
        <v>995</v>
      </c>
      <c r="F215" s="132">
        <v>20000</v>
      </c>
      <c r="G215" s="103"/>
      <c r="H215" s="271"/>
    </row>
    <row spans="1:8" ht="15" customHeight="1" x14ac:dyDescent="0.25" outlineLevel="0" r="216">
      <c r="A216" s="131">
        <v>215</v>
      </c>
      <c r="B216" s="276">
        <v>45615</v>
      </c>
      <c r="C216" s="70" t="s">
        <v>2473</v>
      </c>
      <c r="D216" s="72" t="s">
        <v>513</v>
      </c>
      <c r="E216" s="70" t="s">
        <v>995</v>
      </c>
      <c r="F216" s="132">
        <v>503.02</v>
      </c>
      <c r="G216" s="103"/>
      <c r="H216" s="271"/>
    </row>
    <row spans="1:8" ht="15" customHeight="1" x14ac:dyDescent="0.25" outlineLevel="0" r="217">
      <c r="A217" s="131">
        <v>216</v>
      </c>
      <c r="B217" s="276">
        <v>45615</v>
      </c>
      <c r="C217" s="70" t="s">
        <v>2647</v>
      </c>
      <c r="D217" s="72" t="s">
        <v>2646</v>
      </c>
      <c r="E217" s="70" t="s">
        <v>995</v>
      </c>
      <c r="F217" s="132">
        <v>5030.16</v>
      </c>
      <c r="G217" s="103"/>
      <c r="H217" s="271"/>
    </row>
    <row spans="1:8" ht="15" customHeight="1" x14ac:dyDescent="0.25" outlineLevel="0" r="218">
      <c r="A218" s="131">
        <v>217</v>
      </c>
      <c r="B218" s="276">
        <v>45615</v>
      </c>
      <c r="C218" s="70" t="s">
        <v>2198</v>
      </c>
      <c r="D218" s="72" t="s">
        <v>676</v>
      </c>
      <c r="E218" s="70" t="s">
        <v>995</v>
      </c>
      <c r="F218" s="132">
        <v>6639.81</v>
      </c>
      <c r="G218" s="103"/>
      <c r="H218" s="271"/>
    </row>
    <row spans="1:8" ht="15" customHeight="1" x14ac:dyDescent="0.25" outlineLevel="0" r="219">
      <c r="A219" s="131">
        <v>218</v>
      </c>
      <c r="B219" s="276">
        <v>45615</v>
      </c>
      <c r="C219" s="70" t="s">
        <v>2229</v>
      </c>
      <c r="D219" s="72" t="s">
        <v>1527</v>
      </c>
      <c r="E219" s="70" t="s">
        <v>995</v>
      </c>
      <c r="F219" s="132">
        <v>9039.91</v>
      </c>
      <c r="G219" s="103"/>
      <c r="H219" s="271"/>
    </row>
    <row spans="1:8" ht="15" customHeight="1" x14ac:dyDescent="0.25" outlineLevel="0" r="220">
      <c r="A220" s="131">
        <v>219</v>
      </c>
      <c r="B220" s="276">
        <v>45615</v>
      </c>
      <c r="C220" s="70" t="s">
        <v>5657</v>
      </c>
      <c r="D220" s="72" t="s">
        <v>5501</v>
      </c>
      <c r="E220" s="70" t="s">
        <v>995</v>
      </c>
      <c r="F220" s="132">
        <v>804.83</v>
      </c>
      <c r="G220" s="103"/>
      <c r="H220" s="271"/>
    </row>
    <row spans="1:8" ht="15" customHeight="1" x14ac:dyDescent="0.25" outlineLevel="0" r="221">
      <c r="A221" s="131">
        <v>220</v>
      </c>
      <c r="B221" s="276">
        <v>45615</v>
      </c>
      <c r="C221" s="70" t="s">
        <v>4117</v>
      </c>
      <c r="D221" s="72" t="s">
        <v>345</v>
      </c>
      <c r="E221" s="70" t="s">
        <v>995</v>
      </c>
      <c r="F221" s="132">
        <v>2816.89</v>
      </c>
      <c r="G221" s="103"/>
      <c r="H221" s="271"/>
    </row>
    <row spans="1:8" ht="15" customHeight="1" x14ac:dyDescent="0.25" outlineLevel="0" r="222">
      <c r="A222" s="131">
        <v>221</v>
      </c>
      <c r="B222" s="276">
        <v>45615</v>
      </c>
      <c r="C222" s="70" t="s">
        <v>960</v>
      </c>
      <c r="D222" s="72" t="s">
        <v>753</v>
      </c>
      <c r="E222" s="70" t="s">
        <v>995</v>
      </c>
      <c r="F222" s="132">
        <v>6841.01</v>
      </c>
      <c r="G222" s="103"/>
      <c r="H222" s="271"/>
    </row>
    <row spans="1:8" ht="15" customHeight="1" x14ac:dyDescent="0.25" outlineLevel="0" r="223">
      <c r="A223" s="131">
        <v>222</v>
      </c>
      <c r="B223" s="276">
        <v>45615</v>
      </c>
      <c r="C223" s="70" t="s">
        <v>2313</v>
      </c>
      <c r="D223" s="72" t="s">
        <v>2312</v>
      </c>
      <c r="E223" s="70" t="s">
        <v>995</v>
      </c>
      <c r="F223" s="132">
        <v>11991.79</v>
      </c>
      <c r="G223" s="103"/>
      <c r="H223" s="271"/>
    </row>
    <row spans="1:8" ht="15" customHeight="1" x14ac:dyDescent="0.25" outlineLevel="0" r="224">
      <c r="A224" s="131">
        <v>223</v>
      </c>
      <c r="B224" s="276">
        <v>45616</v>
      </c>
      <c r="C224" s="70" t="s">
        <v>2465</v>
      </c>
      <c r="D224" s="72" t="s">
        <v>484</v>
      </c>
      <c r="E224" s="70" t="s">
        <v>995</v>
      </c>
      <c r="F224" s="132">
        <v>2112.67</v>
      </c>
      <c r="G224" s="103"/>
      <c r="H224" s="271"/>
    </row>
    <row spans="1:8" ht="15" customHeight="1" x14ac:dyDescent="0.25" outlineLevel="0" r="225">
      <c r="A225" s="131">
        <v>224</v>
      </c>
      <c r="B225" s="276">
        <v>45616</v>
      </c>
      <c r="C225" s="70" t="s">
        <v>2395</v>
      </c>
      <c r="D225" s="72" t="s">
        <v>541</v>
      </c>
      <c r="E225" s="70" t="s">
        <v>995</v>
      </c>
      <c r="F225" s="132">
        <v>1609.65</v>
      </c>
      <c r="G225" s="103"/>
      <c r="H225" s="271"/>
    </row>
    <row spans="1:8" ht="15" customHeight="1" x14ac:dyDescent="0.25" outlineLevel="0" r="226">
      <c r="A226" s="131">
        <v>225</v>
      </c>
      <c r="B226" s="276">
        <v>45616</v>
      </c>
      <c r="C226" s="70" t="s">
        <v>2190</v>
      </c>
      <c r="D226" s="72" t="s">
        <v>356</v>
      </c>
      <c r="E226" s="70" t="s">
        <v>995</v>
      </c>
      <c r="F226" s="132">
        <v>3219.3</v>
      </c>
      <c r="G226" s="103"/>
      <c r="H226" s="271"/>
    </row>
    <row spans="1:8" ht="15" customHeight="1" x14ac:dyDescent="0.25" outlineLevel="0" r="227">
      <c r="A227" s="131">
        <v>226</v>
      </c>
      <c r="B227" s="276">
        <v>45616</v>
      </c>
      <c r="C227" s="70" t="s">
        <v>2465</v>
      </c>
      <c r="D227" s="72" t="s">
        <v>484</v>
      </c>
      <c r="E227" s="70" t="s">
        <v>995</v>
      </c>
      <c r="F227" s="132">
        <v>603.62</v>
      </c>
      <c r="G227" s="103"/>
      <c r="H227" s="271"/>
    </row>
    <row spans="1:8" ht="15" customHeight="1" x14ac:dyDescent="0.25" outlineLevel="0" r="228">
      <c r="A228" s="131">
        <v>227</v>
      </c>
      <c r="B228" s="276">
        <v>45616</v>
      </c>
      <c r="C228" s="70" t="s">
        <v>1436</v>
      </c>
      <c r="D228" s="72" t="s">
        <v>515</v>
      </c>
      <c r="E228" s="70" t="s">
        <v>995</v>
      </c>
      <c r="F228" s="132">
        <v>6567.95</v>
      </c>
      <c r="G228" s="103"/>
      <c r="H228" s="271"/>
    </row>
    <row spans="1:8" ht="15" customHeight="1" x14ac:dyDescent="0.25" outlineLevel="0" r="229">
      <c r="A229" s="131">
        <v>228</v>
      </c>
      <c r="B229" s="276">
        <v>45616</v>
      </c>
      <c r="C229" s="70" t="s">
        <v>911</v>
      </c>
      <c r="D229" s="72" t="s">
        <v>332</v>
      </c>
      <c r="E229" s="70" t="s">
        <v>995</v>
      </c>
      <c r="F229" s="132">
        <v>30784.56</v>
      </c>
      <c r="G229" s="103"/>
      <c r="H229" s="271"/>
    </row>
    <row spans="1:8" ht="15" customHeight="1" x14ac:dyDescent="0.25" outlineLevel="0" r="230">
      <c r="A230" s="131">
        <v>229</v>
      </c>
      <c r="B230" s="276">
        <v>45616</v>
      </c>
      <c r="C230" s="70" t="s">
        <v>2384</v>
      </c>
      <c r="D230" s="72" t="s">
        <v>361</v>
      </c>
      <c r="E230" s="70" t="s">
        <v>995</v>
      </c>
      <c r="F230" s="132">
        <v>8651.87</v>
      </c>
      <c r="G230" s="103"/>
      <c r="H230" s="271"/>
    </row>
    <row spans="1:8" ht="15" customHeight="1" x14ac:dyDescent="0.25" outlineLevel="0" r="231">
      <c r="A231" s="131">
        <v>230</v>
      </c>
      <c r="B231" s="276">
        <v>45616</v>
      </c>
      <c r="C231" s="70" t="s">
        <v>4117</v>
      </c>
      <c r="D231" s="72" t="s">
        <v>345</v>
      </c>
      <c r="E231" s="70" t="s">
        <v>995</v>
      </c>
      <c r="F231" s="132">
        <v>2253.51</v>
      </c>
      <c r="G231" s="103"/>
      <c r="H231" s="271"/>
    </row>
    <row spans="1:8" ht="15" customHeight="1" x14ac:dyDescent="0.25" outlineLevel="0" r="232">
      <c r="A232" s="131">
        <v>231</v>
      </c>
      <c r="B232" s="276">
        <v>45616</v>
      </c>
      <c r="C232" s="70" t="s">
        <v>2083</v>
      </c>
      <c r="D232" s="72" t="s">
        <v>2082</v>
      </c>
      <c r="E232" s="70" t="s">
        <v>995</v>
      </c>
      <c r="F232" s="132">
        <v>4325.94</v>
      </c>
      <c r="G232" s="103"/>
      <c r="H232" s="271"/>
    </row>
    <row spans="1:8" ht="15" customHeight="1" x14ac:dyDescent="0.25" outlineLevel="0" r="233">
      <c r="A233" s="131">
        <v>232</v>
      </c>
      <c r="B233" s="276">
        <v>45617</v>
      </c>
      <c r="C233" s="70" t="s">
        <v>2191</v>
      </c>
      <c r="D233" s="72" t="s">
        <v>424</v>
      </c>
      <c r="E233" s="70" t="s">
        <v>995</v>
      </c>
      <c r="F233" s="132">
        <v>4426.54</v>
      </c>
      <c r="G233" s="103"/>
      <c r="H233" s="271"/>
    </row>
    <row spans="1:8" ht="15" customHeight="1" x14ac:dyDescent="0.25" outlineLevel="0" r="234">
      <c r="A234" s="131">
        <v>233</v>
      </c>
      <c r="B234" s="276">
        <v>45617</v>
      </c>
      <c r="C234" s="70" t="s">
        <v>939</v>
      </c>
      <c r="D234" s="72" t="s">
        <v>938</v>
      </c>
      <c r="E234" s="70" t="s">
        <v>995</v>
      </c>
      <c r="F234" s="132">
        <v>1408.44</v>
      </c>
      <c r="G234" s="103"/>
      <c r="H234" s="271"/>
    </row>
    <row spans="1:8" ht="15" customHeight="1" x14ac:dyDescent="0.25" outlineLevel="0" r="235">
      <c r="A235" s="131">
        <v>234</v>
      </c>
      <c r="B235" s="276">
        <v>45617</v>
      </c>
      <c r="C235" s="70" t="s">
        <v>2187</v>
      </c>
      <c r="D235" s="72" t="s">
        <v>232</v>
      </c>
      <c r="E235" s="70" t="s">
        <v>995</v>
      </c>
      <c r="F235" s="132">
        <v>9456.69</v>
      </c>
      <c r="G235" s="103"/>
      <c r="H235" s="271"/>
    </row>
    <row spans="1:8" ht="15" customHeight="1" x14ac:dyDescent="0.25" outlineLevel="0" r="236">
      <c r="A236" s="131">
        <v>235</v>
      </c>
      <c r="B236" s="276">
        <v>45618</v>
      </c>
      <c r="C236" s="70" t="s">
        <v>2387</v>
      </c>
      <c r="D236" s="72" t="s">
        <v>378</v>
      </c>
      <c r="E236" s="70" t="s">
        <v>995</v>
      </c>
      <c r="F236" s="132">
        <v>160.97</v>
      </c>
      <c r="G236" s="103"/>
      <c r="H236" s="271"/>
    </row>
    <row spans="1:8" ht="15" customHeight="1" x14ac:dyDescent="0.25" outlineLevel="0" r="237">
      <c r="A237" s="131">
        <v>236</v>
      </c>
      <c r="B237" s="276">
        <v>45622</v>
      </c>
      <c r="C237" s="70" t="s">
        <v>1517</v>
      </c>
      <c r="D237" s="72" t="s">
        <v>519</v>
      </c>
      <c r="E237" s="70" t="s">
        <v>995</v>
      </c>
      <c r="F237" s="132">
        <v>9614.79</v>
      </c>
      <c r="G237" s="103"/>
      <c r="H237" s="271"/>
    </row>
    <row spans="1:8" ht="15" customHeight="1" x14ac:dyDescent="0.25" outlineLevel="0" r="238">
      <c r="A238" s="131">
        <v>237</v>
      </c>
      <c r="B238" s="276">
        <v>45622</v>
      </c>
      <c r="C238" s="70" t="s">
        <v>2356</v>
      </c>
      <c r="D238" s="72" t="s">
        <v>242</v>
      </c>
      <c r="E238" s="70" t="s">
        <v>995</v>
      </c>
      <c r="F238" s="132">
        <v>4124.73</v>
      </c>
      <c r="G238" s="103"/>
      <c r="H238" s="271"/>
    </row>
    <row spans="1:8" ht="15" customHeight="1" x14ac:dyDescent="0.25" outlineLevel="0" r="239">
      <c r="A239" s="131">
        <v>238</v>
      </c>
      <c r="B239" s="276">
        <v>45622</v>
      </c>
      <c r="C239" s="70" t="s">
        <v>5852</v>
      </c>
      <c r="D239" s="72" t="s">
        <v>3453</v>
      </c>
      <c r="E239" s="70" t="s">
        <v>995</v>
      </c>
      <c r="F239" s="132">
        <v>10563.33</v>
      </c>
      <c r="G239" s="103"/>
      <c r="H239" s="271"/>
    </row>
    <row spans="1:8" ht="15" customHeight="1" x14ac:dyDescent="0.25" outlineLevel="0" r="240">
      <c r="A240" s="131">
        <v>239</v>
      </c>
      <c r="B240" s="276">
        <v>45622</v>
      </c>
      <c r="C240" s="70" t="s">
        <v>3128</v>
      </c>
      <c r="D240" s="72" t="s">
        <v>3166</v>
      </c>
      <c r="E240" s="70" t="s">
        <v>995</v>
      </c>
      <c r="F240" s="132">
        <v>4828.95</v>
      </c>
      <c r="G240" s="103"/>
      <c r="H240" s="271"/>
    </row>
    <row spans="1:8" ht="15" customHeight="1" x14ac:dyDescent="0.25" outlineLevel="0" r="241">
      <c r="A241" s="131">
        <v>240</v>
      </c>
      <c r="B241" s="276">
        <v>45622</v>
      </c>
      <c r="C241" s="70" t="s">
        <v>3910</v>
      </c>
      <c r="D241" s="72" t="s">
        <v>518</v>
      </c>
      <c r="E241" s="70" t="s">
        <v>995</v>
      </c>
      <c r="F241" s="132">
        <v>7243.43</v>
      </c>
      <c r="G241" s="103"/>
      <c r="H241" s="271"/>
    </row>
    <row spans="1:8" ht="15" customHeight="1" x14ac:dyDescent="0.25" outlineLevel="0" r="242">
      <c r="A242" s="131">
        <v>241</v>
      </c>
      <c r="B242" s="276">
        <v>45623</v>
      </c>
      <c r="C242" s="70" t="s">
        <v>2199</v>
      </c>
      <c r="D242" s="72" t="s">
        <v>741</v>
      </c>
      <c r="E242" s="70" t="s">
        <v>995</v>
      </c>
      <c r="F242" s="132">
        <v>3368.77</v>
      </c>
      <c r="G242" s="103"/>
      <c r="H242" s="271"/>
    </row>
    <row spans="1:8" ht="15" customHeight="1" x14ac:dyDescent="0.25" outlineLevel="0" r="243">
      <c r="A243" s="131">
        <v>242</v>
      </c>
      <c r="B243" s="276">
        <v>45623</v>
      </c>
      <c r="C243" s="70" t="s">
        <v>3106</v>
      </c>
      <c r="D243" s="72" t="s">
        <v>3105</v>
      </c>
      <c r="E243" s="70" t="s">
        <v>995</v>
      </c>
      <c r="F243" s="132">
        <v>503.02</v>
      </c>
      <c r="G243" s="103"/>
      <c r="H243" s="271"/>
    </row>
    <row spans="1:8" ht="15" customHeight="1" x14ac:dyDescent="0.25" outlineLevel="0" r="244">
      <c r="A244" s="131">
        <v>243</v>
      </c>
      <c r="B244" s="276">
        <v>45613</v>
      </c>
      <c r="C244" s="70" t="s">
        <v>3016</v>
      </c>
      <c r="D244" s="72" t="s">
        <v>105</v>
      </c>
      <c r="E244" s="70" t="s">
        <v>995</v>
      </c>
      <c r="F244" s="132">
        <v>999.13</v>
      </c>
      <c r="G244" s="103"/>
      <c r="H244" s="271"/>
    </row>
    <row spans="1:8" ht="15" customHeight="1" x14ac:dyDescent="0.25" outlineLevel="0" r="245">
      <c r="A245" s="131">
        <v>244</v>
      </c>
      <c r="B245" s="276">
        <v>45623</v>
      </c>
      <c r="C245" s="70" t="s">
        <v>706</v>
      </c>
      <c r="D245" s="72" t="s">
        <v>482</v>
      </c>
      <c r="E245" s="70" t="s">
        <v>995</v>
      </c>
      <c r="F245" s="132">
        <v>15331.92</v>
      </c>
      <c r="G245" s="103"/>
      <c r="H245" s="271"/>
    </row>
    <row spans="1:8" ht="15" customHeight="1" x14ac:dyDescent="0.25" outlineLevel="0" r="246">
      <c r="A246" s="131">
        <v>245</v>
      </c>
      <c r="B246" s="276">
        <v>45625</v>
      </c>
      <c r="C246" s="70" t="s">
        <v>967</v>
      </c>
      <c r="D246" s="72" t="s">
        <v>207</v>
      </c>
      <c r="E246" s="70" t="s">
        <v>995</v>
      </c>
      <c r="F246" s="132">
        <v>2414.48</v>
      </c>
      <c r="G246" s="103"/>
      <c r="H246" s="271"/>
    </row>
    <row spans="1:8" ht="15" customHeight="1" x14ac:dyDescent="0.25" outlineLevel="0" r="247">
      <c r="A247" s="131">
        <v>246</v>
      </c>
      <c r="B247" s="276">
        <v>45625</v>
      </c>
      <c r="C247" s="70" t="s">
        <v>1438</v>
      </c>
      <c r="D247" s="72" t="s">
        <v>504</v>
      </c>
      <c r="E247" s="70" t="s">
        <v>995</v>
      </c>
      <c r="F247" s="132">
        <v>22333.89</v>
      </c>
      <c r="G247" s="103"/>
      <c r="H247" s="271"/>
    </row>
    <row spans="1:8" ht="15" customHeight="1" x14ac:dyDescent="0.25" outlineLevel="0" r="248">
      <c r="A248" s="131">
        <v>247</v>
      </c>
      <c r="B248" s="276">
        <v>45628</v>
      </c>
      <c r="C248" s="70" t="s">
        <v>2496</v>
      </c>
      <c r="D248" s="72" t="s">
        <v>1503</v>
      </c>
      <c r="E248" s="70" t="s">
        <v>995</v>
      </c>
      <c r="F248" s="132">
        <v>804.83</v>
      </c>
      <c r="G248" s="103"/>
      <c r="H248" s="271"/>
    </row>
    <row spans="1:8" ht="15" customHeight="1" x14ac:dyDescent="0.25" outlineLevel="0" r="249">
      <c r="A249" s="131">
        <v>248</v>
      </c>
      <c r="B249" s="276">
        <v>45628</v>
      </c>
      <c r="C249" s="70" t="s">
        <v>973</v>
      </c>
      <c r="D249" s="72" t="s">
        <v>684</v>
      </c>
      <c r="E249" s="70" t="s">
        <v>995</v>
      </c>
      <c r="F249" s="132">
        <v>3118.7</v>
      </c>
      <c r="G249" s="103"/>
      <c r="H249" s="271"/>
    </row>
    <row spans="1:8" ht="15" customHeight="1" x14ac:dyDescent="0.25" outlineLevel="0" r="250">
      <c r="A250" s="131">
        <v>249</v>
      </c>
      <c r="B250" s="276">
        <v>45629</v>
      </c>
      <c r="C250" s="70" t="s">
        <v>2203</v>
      </c>
      <c r="D250" s="72" t="s">
        <v>2094</v>
      </c>
      <c r="E250" s="70" t="s">
        <v>995</v>
      </c>
      <c r="F250" s="132">
        <v>764.58</v>
      </c>
      <c r="G250" s="103"/>
      <c r="H250" s="271"/>
    </row>
    <row spans="1:8" ht="15" customHeight="1" x14ac:dyDescent="0.25" outlineLevel="0" r="251">
      <c r="A251" s="131">
        <v>250</v>
      </c>
      <c r="B251" s="276">
        <v>45630</v>
      </c>
      <c r="C251" s="70" t="s">
        <v>974</v>
      </c>
      <c r="D251" s="72" t="s">
        <v>476</v>
      </c>
      <c r="E251" s="70" t="s">
        <v>995</v>
      </c>
      <c r="F251" s="132">
        <v>18309.77</v>
      </c>
      <c r="G251" s="103"/>
      <c r="H251" s="271"/>
    </row>
    <row spans="1:8" ht="15" customHeight="1" x14ac:dyDescent="0.25" outlineLevel="0" r="252">
      <c r="A252" s="131">
        <v>251</v>
      </c>
      <c r="B252" s="276">
        <v>45631</v>
      </c>
      <c r="C252" s="70" t="s">
        <v>963</v>
      </c>
      <c r="D252" s="72" t="s">
        <v>157</v>
      </c>
      <c r="E252" s="70" t="s">
        <v>995</v>
      </c>
      <c r="F252" s="132">
        <v>2062.37</v>
      </c>
      <c r="G252" s="103"/>
      <c r="H252" s="271"/>
    </row>
    <row spans="1:8" ht="15" customHeight="1" x14ac:dyDescent="0.25" outlineLevel="0" r="253">
      <c r="A253" s="131">
        <v>252</v>
      </c>
      <c r="B253" s="276">
        <v>45631</v>
      </c>
      <c r="C253" s="70" t="s">
        <v>2295</v>
      </c>
      <c r="D253" s="72" t="s">
        <v>1259</v>
      </c>
      <c r="E253" s="70" t="s">
        <v>995</v>
      </c>
      <c r="F253" s="132">
        <v>1800.72</v>
      </c>
      <c r="G253" s="103"/>
      <c r="H253" s="271"/>
    </row>
    <row spans="1:8" ht="15" customHeight="1" x14ac:dyDescent="0.25" outlineLevel="0" r="254">
      <c r="A254" s="131">
        <v>253</v>
      </c>
      <c r="B254" s="276">
        <v>45631</v>
      </c>
      <c r="C254" s="70" t="s">
        <v>3128</v>
      </c>
      <c r="D254" s="72" t="s">
        <v>3166</v>
      </c>
      <c r="E254" s="70" t="s">
        <v>995</v>
      </c>
      <c r="F254" s="132">
        <v>804.83</v>
      </c>
      <c r="G254" s="103"/>
      <c r="H254" s="271"/>
    </row>
    <row spans="1:8" ht="15" customHeight="1" x14ac:dyDescent="0.25" outlineLevel="0" r="255">
      <c r="A255" s="131">
        <v>254</v>
      </c>
      <c r="B255" s="276">
        <v>45631</v>
      </c>
      <c r="C255" s="70" t="s">
        <v>2466</v>
      </c>
      <c r="D255" s="72" t="s">
        <v>488</v>
      </c>
      <c r="E255" s="70" t="s">
        <v>995</v>
      </c>
      <c r="F255" s="132">
        <v>1006.03</v>
      </c>
      <c r="G255" s="103"/>
      <c r="H255" s="271"/>
    </row>
    <row spans="1:8" ht="15" customHeight="1" x14ac:dyDescent="0.25" outlineLevel="0" r="256">
      <c r="A256" s="131">
        <v>255</v>
      </c>
      <c r="B256" s="276">
        <v>45631</v>
      </c>
      <c r="C256" s="70" t="s">
        <v>2372</v>
      </c>
      <c r="D256" s="72" t="s">
        <v>353</v>
      </c>
      <c r="E256" s="70" t="s">
        <v>995</v>
      </c>
      <c r="F256" s="132">
        <v>10764.54</v>
      </c>
      <c r="G256" s="103"/>
      <c r="H256" s="271"/>
    </row>
    <row spans="1:8" ht="15" customHeight="1" x14ac:dyDescent="0.25" outlineLevel="0" r="257">
      <c r="A257" s="131">
        <v>256</v>
      </c>
      <c r="B257" s="276">
        <v>45631</v>
      </c>
      <c r="C257" s="70" t="s">
        <v>2204</v>
      </c>
      <c r="D257" s="72" t="s">
        <v>1657</v>
      </c>
      <c r="E257" s="70" t="s">
        <v>995</v>
      </c>
      <c r="F257" s="132">
        <v>833.57</v>
      </c>
      <c r="G257" s="103"/>
      <c r="H257" s="271"/>
    </row>
    <row spans="1:8" ht="15" customHeight="1" x14ac:dyDescent="0.25" outlineLevel="0" r="258">
      <c r="A258" s="131">
        <v>257</v>
      </c>
      <c r="B258" s="276">
        <v>45632</v>
      </c>
      <c r="C258" s="70" t="s">
        <v>2389</v>
      </c>
      <c r="D258" s="72" t="s">
        <v>616</v>
      </c>
      <c r="E258" s="70" t="s">
        <v>995</v>
      </c>
      <c r="F258" s="132">
        <v>5331.97</v>
      </c>
      <c r="G258" s="103"/>
      <c r="H258" s="271"/>
    </row>
    <row spans="1:8" ht="15" customHeight="1" x14ac:dyDescent="0.25" outlineLevel="0" r="259">
      <c r="A259" s="131">
        <v>258</v>
      </c>
      <c r="B259" s="276">
        <v>45632</v>
      </c>
      <c r="C259" s="70" t="s">
        <v>2393</v>
      </c>
      <c r="D259" s="72" t="s">
        <v>1303</v>
      </c>
      <c r="E259" s="70" t="s">
        <v>995</v>
      </c>
      <c r="F259" s="132">
        <v>7645.84</v>
      </c>
      <c r="G259" s="103"/>
      <c r="H259" s="271"/>
    </row>
    <row spans="1:8" ht="15" customHeight="1" x14ac:dyDescent="0.25" outlineLevel="0" r="260">
      <c r="A260" s="131">
        <v>259</v>
      </c>
      <c r="B260" s="276">
        <v>45632</v>
      </c>
      <c r="C260" s="70" t="s">
        <v>1457</v>
      </c>
      <c r="D260" s="72" t="s">
        <v>480</v>
      </c>
      <c r="E260" s="70" t="s">
        <v>995</v>
      </c>
      <c r="F260" s="132">
        <v>35714.11</v>
      </c>
      <c r="G260" s="103"/>
      <c r="H260" s="271"/>
    </row>
    <row spans="1:8" ht="15" customHeight="1" x14ac:dyDescent="0.25" outlineLevel="0" r="261">
      <c r="A261" s="131">
        <v>260</v>
      </c>
      <c r="B261" s="276">
        <v>45634</v>
      </c>
      <c r="C261" s="70" t="s">
        <v>2295</v>
      </c>
      <c r="D261" s="72" t="s">
        <v>1259</v>
      </c>
      <c r="E261" s="70" t="s">
        <v>6508</v>
      </c>
      <c r="F261" s="132">
        <v>1217.37</v>
      </c>
      <c r="G261" s="103"/>
      <c r="H261" s="271"/>
    </row>
    <row spans="1:8" ht="15" customHeight="1" x14ac:dyDescent="0.25" outlineLevel="0" r="262">
      <c r="A262" s="131">
        <v>261</v>
      </c>
      <c r="B262" s="276">
        <v>45634</v>
      </c>
      <c r="C262" s="70" t="s">
        <v>2382</v>
      </c>
      <c r="D262" s="72" t="s">
        <v>327</v>
      </c>
      <c r="E262" s="70" t="s">
        <v>6508</v>
      </c>
      <c r="F262" s="132">
        <v>603.61</v>
      </c>
      <c r="G262" s="103"/>
      <c r="H262" s="271"/>
    </row>
    <row spans="1:8" ht="15" customHeight="1" x14ac:dyDescent="0.25" outlineLevel="0" r="263">
      <c r="A263" s="131">
        <v>262</v>
      </c>
      <c r="B263" s="276">
        <v>45635</v>
      </c>
      <c r="C263" s="70" t="s">
        <v>4119</v>
      </c>
      <c r="D263" s="72" t="s">
        <v>528</v>
      </c>
      <c r="E263" s="70" t="s">
        <v>995</v>
      </c>
      <c r="F263" s="132">
        <v>1006.03</v>
      </c>
      <c r="G263" s="103"/>
      <c r="H263" s="271"/>
    </row>
    <row spans="1:8" ht="15" customHeight="1" x14ac:dyDescent="0.25" outlineLevel="0" r="264">
      <c r="A264" s="131">
        <v>263</v>
      </c>
      <c r="B264" s="276">
        <v>45635</v>
      </c>
      <c r="C264" s="70" t="s">
        <v>5012</v>
      </c>
      <c r="D264" s="72" t="s">
        <v>5011</v>
      </c>
      <c r="E264" s="70" t="s">
        <v>995</v>
      </c>
      <c r="F264" s="132">
        <v>1092.26</v>
      </c>
      <c r="G264" s="103"/>
      <c r="H264" s="271"/>
    </row>
    <row spans="1:8" ht="15" customHeight="1" x14ac:dyDescent="0.25" outlineLevel="0" r="265">
      <c r="A265" s="131">
        <v>264</v>
      </c>
      <c r="B265" s="276">
        <v>45635</v>
      </c>
      <c r="C265" s="70" t="s">
        <v>2327</v>
      </c>
      <c r="D265" s="72" t="s">
        <v>149</v>
      </c>
      <c r="E265" s="70" t="s">
        <v>995</v>
      </c>
      <c r="F265" s="132">
        <v>10663.93</v>
      </c>
      <c r="G265" s="103"/>
      <c r="H265" s="271"/>
    </row>
    <row spans="1:8" ht="15" customHeight="1" x14ac:dyDescent="0.25" outlineLevel="0" r="266">
      <c r="A266" s="131">
        <v>265</v>
      </c>
      <c r="B266" s="276">
        <v>45636</v>
      </c>
      <c r="C266" s="70" t="s">
        <v>2991</v>
      </c>
      <c r="D266" s="72" t="s">
        <v>2990</v>
      </c>
      <c r="E266" s="70" t="s">
        <v>995</v>
      </c>
      <c r="F266" s="132">
        <v>1911.46</v>
      </c>
      <c r="G266" s="103"/>
      <c r="H266" s="271"/>
    </row>
    <row spans="1:8" ht="15" customHeight="1" x14ac:dyDescent="0.25" outlineLevel="0" r="267">
      <c r="A267" s="131">
        <v>266</v>
      </c>
      <c r="B267" s="276">
        <v>45639</v>
      </c>
      <c r="C267" s="70" t="s">
        <v>1307</v>
      </c>
      <c r="D267" s="72" t="s">
        <v>1306</v>
      </c>
      <c r="E267" s="70" t="s">
        <v>995</v>
      </c>
      <c r="F267" s="132">
        <v>2313.88</v>
      </c>
      <c r="G267" s="103"/>
      <c r="H267" s="271"/>
    </row>
    <row spans="1:8" ht="15" customHeight="1" x14ac:dyDescent="0.25" outlineLevel="0" r="268">
      <c r="A268" s="131">
        <v>267</v>
      </c>
      <c r="B268" s="276">
        <v>45637</v>
      </c>
      <c r="C268" s="70" t="s">
        <v>216</v>
      </c>
      <c r="D268" s="72" t="s">
        <v>215</v>
      </c>
      <c r="E268" s="70" t="s">
        <v>995</v>
      </c>
      <c r="F268" s="132">
        <v>1710.26</v>
      </c>
      <c r="G268" s="103"/>
      <c r="H268" s="271"/>
    </row>
    <row spans="1:8" ht="15" customHeight="1" x14ac:dyDescent="0.25" outlineLevel="0" r="269">
      <c r="A269" s="131">
        <v>268</v>
      </c>
      <c r="B269" s="276">
        <v>45637</v>
      </c>
      <c r="C269" s="70" t="s">
        <v>1372</v>
      </c>
      <c r="D269" s="72" t="s">
        <v>487</v>
      </c>
      <c r="E269" s="70" t="s">
        <v>995</v>
      </c>
      <c r="F269" s="132">
        <v>9255.49</v>
      </c>
      <c r="G269" s="103"/>
      <c r="H269" s="271"/>
    </row>
    <row spans="1:8" ht="15" customHeight="1" x14ac:dyDescent="0.25" outlineLevel="0" r="270">
      <c r="A270" s="131">
        <v>269</v>
      </c>
      <c r="B270" s="276">
        <v>45637</v>
      </c>
      <c r="C270" s="70" t="s">
        <v>2188</v>
      </c>
      <c r="D270" s="72" t="s">
        <v>281</v>
      </c>
      <c r="E270" s="70" t="s">
        <v>995</v>
      </c>
      <c r="F270" s="132">
        <v>603.62</v>
      </c>
      <c r="G270" s="103"/>
      <c r="H270" s="271"/>
    </row>
    <row spans="1:8" ht="15" customHeight="1" x14ac:dyDescent="0.25" outlineLevel="0" r="271">
      <c r="A271" s="131">
        <v>270</v>
      </c>
      <c r="B271" s="276">
        <v>45637</v>
      </c>
      <c r="C271" s="70" t="s">
        <v>2298</v>
      </c>
      <c r="D271" s="72" t="s">
        <v>338</v>
      </c>
      <c r="E271" s="70" t="s">
        <v>995</v>
      </c>
      <c r="F271" s="132">
        <v>4225.33</v>
      </c>
      <c r="G271" s="103"/>
      <c r="H271" s="271"/>
    </row>
    <row spans="1:8" ht="15" customHeight="1" x14ac:dyDescent="0.25" outlineLevel="0" r="272">
      <c r="A272" s="131">
        <v>271</v>
      </c>
      <c r="B272" s="276">
        <v>45639</v>
      </c>
      <c r="C272" s="70" t="s">
        <v>706</v>
      </c>
      <c r="D272" s="72" t="s">
        <v>482</v>
      </c>
      <c r="E272" s="70" t="s">
        <v>995</v>
      </c>
      <c r="F272" s="132">
        <v>2816.89</v>
      </c>
      <c r="G272" s="103"/>
      <c r="H272" s="271"/>
    </row>
    <row spans="1:8" ht="15" customHeight="1" x14ac:dyDescent="0.25" outlineLevel="0" r="273">
      <c r="A273" s="131">
        <v>272</v>
      </c>
      <c r="B273" s="276">
        <v>45638</v>
      </c>
      <c r="C273" s="70" t="s">
        <v>2456</v>
      </c>
      <c r="D273" s="72" t="s">
        <v>2455</v>
      </c>
      <c r="E273" s="70" t="s">
        <v>995</v>
      </c>
      <c r="F273" s="132">
        <v>4000</v>
      </c>
      <c r="G273" s="103"/>
      <c r="H273" s="271"/>
    </row>
    <row spans="1:8" ht="15" customHeight="1" x14ac:dyDescent="0.25" outlineLevel="0" r="274">
      <c r="A274" s="131">
        <v>273</v>
      </c>
      <c r="B274" s="276">
        <v>45638</v>
      </c>
      <c r="C274" s="70" t="s">
        <v>457</v>
      </c>
      <c r="D274" s="72" t="s">
        <v>151</v>
      </c>
      <c r="E274" s="70" t="s">
        <v>995</v>
      </c>
      <c r="F274" s="132">
        <v>9772.88</v>
      </c>
      <c r="G274" s="103"/>
      <c r="H274" s="271"/>
    </row>
    <row spans="1:8" ht="15" customHeight="1" x14ac:dyDescent="0.25" outlineLevel="0" r="275">
      <c r="A275" s="131">
        <v>274</v>
      </c>
      <c r="B275" s="276">
        <v>45638</v>
      </c>
      <c r="C275" s="70" t="s">
        <v>1432</v>
      </c>
      <c r="D275" s="72" t="s">
        <v>145</v>
      </c>
      <c r="E275" s="70" t="s">
        <v>995</v>
      </c>
      <c r="F275" s="132">
        <v>1609.65</v>
      </c>
      <c r="G275" s="103"/>
      <c r="H275" s="271"/>
    </row>
    <row spans="1:8" ht="15" customHeight="1" x14ac:dyDescent="0.25" outlineLevel="0" r="276">
      <c r="A276" s="131">
        <v>275</v>
      </c>
      <c r="B276" s="276">
        <v>45639</v>
      </c>
      <c r="C276" s="70" t="s">
        <v>6170</v>
      </c>
      <c r="D276" s="72" t="s">
        <v>5134</v>
      </c>
      <c r="E276" s="70" t="s">
        <v>995</v>
      </c>
      <c r="F276" s="132">
        <v>804.83</v>
      </c>
      <c r="G276" s="103"/>
      <c r="H276" s="271"/>
    </row>
    <row spans="1:8" ht="15" customHeight="1" x14ac:dyDescent="0.25" outlineLevel="0" r="277">
      <c r="A277" s="131">
        <v>276</v>
      </c>
      <c r="B277" s="276">
        <v>45639</v>
      </c>
      <c r="C277" s="70" t="s">
        <v>808</v>
      </c>
      <c r="D277" s="72" t="s">
        <v>119</v>
      </c>
      <c r="E277" s="70" t="s">
        <v>995</v>
      </c>
      <c r="F277" s="132">
        <v>1609.65</v>
      </c>
      <c r="G277" s="103"/>
      <c r="H277" s="271"/>
    </row>
    <row spans="1:8" ht="15" customHeight="1" x14ac:dyDescent="0.25" outlineLevel="0" r="278">
      <c r="A278" s="131">
        <v>277</v>
      </c>
      <c r="B278" s="276">
        <v>45639</v>
      </c>
      <c r="C278" s="70" t="s">
        <v>2456</v>
      </c>
      <c r="D278" s="72" t="s">
        <v>2455</v>
      </c>
      <c r="E278" s="70" t="s">
        <v>995</v>
      </c>
      <c r="F278" s="132">
        <v>2000</v>
      </c>
      <c r="G278" s="103"/>
      <c r="H278" s="271"/>
    </row>
    <row spans="1:8" ht="15" customHeight="1" x14ac:dyDescent="0.25" outlineLevel="0" r="279">
      <c r="A279" s="131">
        <v>278</v>
      </c>
      <c r="B279" s="276">
        <v>45639</v>
      </c>
      <c r="C279" s="70" t="s">
        <v>2456</v>
      </c>
      <c r="D279" s="72" t="s">
        <v>2455</v>
      </c>
      <c r="E279" s="70" t="s">
        <v>995</v>
      </c>
      <c r="F279" s="132">
        <v>2000</v>
      </c>
      <c r="G279" s="103"/>
      <c r="H279" s="271"/>
    </row>
    <row spans="1:8" ht="15" customHeight="1" x14ac:dyDescent="0.25" outlineLevel="0" r="280">
      <c r="A280" s="131">
        <v>279</v>
      </c>
      <c r="B280" s="276">
        <v>45642</v>
      </c>
      <c r="C280" s="70" t="s">
        <v>2456</v>
      </c>
      <c r="D280" s="72" t="s">
        <v>2455</v>
      </c>
      <c r="E280" s="70" t="s">
        <v>995</v>
      </c>
      <c r="F280" s="132">
        <v>2000</v>
      </c>
      <c r="G280" s="103"/>
      <c r="H280" s="271"/>
    </row>
    <row spans="1:8" ht="15" customHeight="1" x14ac:dyDescent="0.25" outlineLevel="0" r="281">
      <c r="A281" s="131">
        <v>280</v>
      </c>
      <c r="B281" s="276">
        <v>45642</v>
      </c>
      <c r="C281" s="70" t="s">
        <v>3156</v>
      </c>
      <c r="D281" s="72" t="s">
        <v>3155</v>
      </c>
      <c r="E281" s="70" t="s">
        <v>995</v>
      </c>
      <c r="F281" s="132">
        <v>2012.06</v>
      </c>
      <c r="G281" s="103"/>
      <c r="H281" s="271"/>
    </row>
    <row spans="1:8" ht="15" customHeight="1" x14ac:dyDescent="0.25" outlineLevel="0" r="282">
      <c r="A282" s="131">
        <v>281</v>
      </c>
      <c r="B282" s="276">
        <v>45643</v>
      </c>
      <c r="C282" s="70" t="s">
        <v>2464</v>
      </c>
      <c r="D282" s="72" t="s">
        <v>479</v>
      </c>
      <c r="E282" s="70" t="s">
        <v>995</v>
      </c>
      <c r="F282" s="132">
        <v>201.21</v>
      </c>
      <c r="G282" s="103"/>
      <c r="H282" s="271"/>
    </row>
    <row spans="1:8" ht="15" customHeight="1" x14ac:dyDescent="0.25" outlineLevel="0" r="283">
      <c r="A283" s="131">
        <v>282</v>
      </c>
      <c r="B283" s="276">
        <v>45644</v>
      </c>
      <c r="C283" s="70" t="s">
        <v>2219</v>
      </c>
      <c r="D283" s="72" t="s">
        <v>255</v>
      </c>
      <c r="E283" s="70" t="s">
        <v>995</v>
      </c>
      <c r="F283" s="132">
        <v>6338</v>
      </c>
      <c r="G283" s="103"/>
      <c r="H283" s="271"/>
    </row>
    <row spans="1:8" ht="15" customHeight="1" x14ac:dyDescent="0.25" outlineLevel="0" r="284">
      <c r="A284" s="131">
        <v>283</v>
      </c>
      <c r="B284" s="276">
        <v>45645</v>
      </c>
      <c r="C284" s="70" t="s">
        <v>2466</v>
      </c>
      <c r="D284" s="72" t="s">
        <v>488</v>
      </c>
      <c r="E284" s="70" t="s">
        <v>995</v>
      </c>
      <c r="F284" s="132">
        <v>1207.24</v>
      </c>
      <c r="G284" s="103"/>
      <c r="H284" s="271"/>
    </row>
    <row spans="1:8" ht="15" customHeight="1" x14ac:dyDescent="0.25" outlineLevel="0" r="285">
      <c r="A285" s="131">
        <v>284</v>
      </c>
      <c r="B285" s="276">
        <v>45645</v>
      </c>
      <c r="C285" s="70" t="s">
        <v>453</v>
      </c>
      <c r="D285" s="72" t="s">
        <v>117</v>
      </c>
      <c r="E285" s="70" t="s">
        <v>995</v>
      </c>
      <c r="F285" s="132">
        <v>12845.59</v>
      </c>
      <c r="G285" s="103"/>
      <c r="H285" s="271"/>
    </row>
    <row spans="1:8" ht="15" customHeight="1" x14ac:dyDescent="0.25" outlineLevel="0" r="286">
      <c r="A286" s="131">
        <v>285</v>
      </c>
      <c r="B286" s="276">
        <v>45647</v>
      </c>
      <c r="C286" s="70" t="s">
        <v>554</v>
      </c>
      <c r="D286" s="72" t="s">
        <v>520</v>
      </c>
      <c r="E286" s="70" t="s">
        <v>995</v>
      </c>
      <c r="F286" s="132">
        <v>11756.19</v>
      </c>
      <c r="G286" s="103"/>
      <c r="H286" s="271"/>
    </row>
    <row spans="1:8" ht="15" customHeight="1" x14ac:dyDescent="0.25" outlineLevel="0" r="287">
      <c r="A287" s="131">
        <v>286</v>
      </c>
      <c r="B287" s="276">
        <v>45642</v>
      </c>
      <c r="C287" s="70" t="s">
        <v>6146</v>
      </c>
      <c r="D287" s="72" t="s">
        <v>655</v>
      </c>
      <c r="E287" s="70" t="s">
        <v>995</v>
      </c>
      <c r="F287" s="132">
        <v>1121.01</v>
      </c>
      <c r="G287" s="103"/>
      <c r="H287" s="271"/>
    </row>
    <row spans="1:8" ht="15" customHeight="1" x14ac:dyDescent="0.25" outlineLevel="0" r="288">
      <c r="A288" s="131">
        <v>287</v>
      </c>
      <c r="B288" s="276">
        <v>45642</v>
      </c>
      <c r="C288" s="70" t="s">
        <v>6215</v>
      </c>
      <c r="D288" s="72" t="s">
        <v>6214</v>
      </c>
      <c r="E288" s="70" t="s">
        <v>995</v>
      </c>
      <c r="F288" s="132">
        <v>1307.85</v>
      </c>
      <c r="G288" s="103"/>
      <c r="H288" s="271"/>
    </row>
    <row spans="1:8" ht="15" customHeight="1" x14ac:dyDescent="0.25" outlineLevel="0" r="289">
      <c r="A289" s="131">
        <v>288</v>
      </c>
      <c r="B289" s="276">
        <v>45636</v>
      </c>
      <c r="C289" s="70" t="s">
        <v>1544</v>
      </c>
      <c r="D289" s="72" t="s">
        <v>491</v>
      </c>
      <c r="E289" s="70" t="s">
        <v>995</v>
      </c>
      <c r="F289" s="132">
        <v>1006.03</v>
      </c>
      <c r="G289" s="103"/>
      <c r="H289" s="271"/>
    </row>
    <row spans="1:8" ht="15" customHeight="1" x14ac:dyDescent="0.25" outlineLevel="0" r="290">
      <c r="A290" s="131">
        <v>289</v>
      </c>
      <c r="B290" s="276">
        <v>45649</v>
      </c>
      <c r="C290" s="70" t="s">
        <v>969</v>
      </c>
      <c r="D290" s="72" t="s">
        <v>325</v>
      </c>
      <c r="E290" s="70" t="s">
        <v>995</v>
      </c>
      <c r="F290" s="132">
        <v>5130.76</v>
      </c>
      <c r="G290" s="103"/>
      <c r="H290" s="271"/>
    </row>
    <row spans="1:8" ht="15" customHeight="1" x14ac:dyDescent="0.25" outlineLevel="0" r="291">
      <c r="A291" s="131">
        <v>290</v>
      </c>
      <c r="B291" s="276">
        <v>45649</v>
      </c>
      <c r="C291" s="70" t="s">
        <v>1256</v>
      </c>
      <c r="D291" s="72" t="s">
        <v>1255</v>
      </c>
      <c r="E291" s="70" t="s">
        <v>995</v>
      </c>
      <c r="F291" s="132">
        <v>5633.78</v>
      </c>
      <c r="G291" s="103"/>
      <c r="H291" s="271"/>
    </row>
    <row spans="1:8" ht="15" customHeight="1" x14ac:dyDescent="0.25" outlineLevel="0" r="292">
      <c r="A292" s="131">
        <v>291</v>
      </c>
      <c r="B292" s="276">
        <v>45649</v>
      </c>
      <c r="C292" s="70" t="s">
        <v>3106</v>
      </c>
      <c r="D292" s="72" t="s">
        <v>3105</v>
      </c>
      <c r="E292" s="70" t="s">
        <v>995</v>
      </c>
      <c r="F292" s="132">
        <v>503.02</v>
      </c>
      <c r="G292" s="103"/>
      <c r="H292" s="271"/>
    </row>
    <row spans="1:8" ht="15" customHeight="1" x14ac:dyDescent="0.25" outlineLevel="0" r="293">
      <c r="A293" s="131">
        <v>292</v>
      </c>
      <c r="B293" s="276">
        <v>45649</v>
      </c>
      <c r="C293" s="70" t="s">
        <v>6674</v>
      </c>
      <c r="D293" s="72" t="s">
        <v>6673</v>
      </c>
      <c r="E293" s="70" t="s">
        <v>995</v>
      </c>
      <c r="F293" s="132">
        <v>503.02</v>
      </c>
      <c r="G293" s="103"/>
      <c r="H293" s="271"/>
    </row>
    <row spans="1:8" ht="15" customHeight="1" x14ac:dyDescent="0.25" outlineLevel="0" r="294">
      <c r="A294" s="131">
        <v>293</v>
      </c>
      <c r="B294" s="276">
        <v>45649</v>
      </c>
      <c r="C294" s="70" t="s">
        <v>3075</v>
      </c>
      <c r="D294" s="72" t="s">
        <v>3074</v>
      </c>
      <c r="E294" s="70" t="s">
        <v>995</v>
      </c>
      <c r="F294" s="132">
        <v>3000</v>
      </c>
      <c r="G294" s="103"/>
      <c r="H294" s="271"/>
    </row>
    <row spans="1:8" ht="15" customHeight="1" x14ac:dyDescent="0.25" outlineLevel="0" r="295">
      <c r="A295" s="131">
        <v>294</v>
      </c>
      <c r="B295" s="276">
        <v>45649</v>
      </c>
      <c r="C295" s="70" t="s">
        <v>1256</v>
      </c>
      <c r="D295" s="72" t="s">
        <v>1255</v>
      </c>
      <c r="E295" s="70" t="s">
        <v>995</v>
      </c>
      <c r="F295" s="132">
        <v>4886.44</v>
      </c>
      <c r="G295" s="103"/>
      <c r="H295" s="271"/>
    </row>
    <row spans="1:8" ht="15" customHeight="1" x14ac:dyDescent="0.25" outlineLevel="0" r="296">
      <c r="A296" s="131">
        <v>295</v>
      </c>
      <c r="B296" s="276">
        <v>45649</v>
      </c>
      <c r="C296" s="70" t="s">
        <v>3910</v>
      </c>
      <c r="D296" s="72" t="s">
        <v>518</v>
      </c>
      <c r="E296" s="70" t="s">
        <v>995</v>
      </c>
      <c r="F296" s="132">
        <v>5834.98</v>
      </c>
      <c r="G296" s="103"/>
      <c r="H296" s="271"/>
    </row>
    <row spans="1:8" ht="15" customHeight="1" x14ac:dyDescent="0.25" outlineLevel="0" r="297">
      <c r="A297" s="131">
        <v>296</v>
      </c>
      <c r="B297" s="276">
        <v>45649</v>
      </c>
      <c r="C297" s="70" t="s">
        <v>1640</v>
      </c>
      <c r="D297" s="72" t="s">
        <v>1639</v>
      </c>
      <c r="E297" s="70" t="s">
        <v>995</v>
      </c>
      <c r="F297" s="132">
        <v>603.62</v>
      </c>
      <c r="G297" s="103"/>
      <c r="H297" s="271"/>
    </row>
    <row spans="1:8" ht="15" customHeight="1" x14ac:dyDescent="0.25" outlineLevel="0" r="298">
      <c r="A298" s="131">
        <v>297</v>
      </c>
      <c r="B298" s="276">
        <v>45649</v>
      </c>
      <c r="C298" s="70" t="s">
        <v>2394</v>
      </c>
      <c r="D298" s="72" t="s">
        <v>516</v>
      </c>
      <c r="E298" s="70" t="s">
        <v>995</v>
      </c>
      <c r="F298" s="132">
        <v>2414.48</v>
      </c>
      <c r="G298" s="103"/>
      <c r="H298" s="271"/>
    </row>
    <row spans="1:8" ht="15" customHeight="1" x14ac:dyDescent="0.25" outlineLevel="0" r="299">
      <c r="A299" s="131">
        <v>298</v>
      </c>
      <c r="B299" s="276">
        <v>45650</v>
      </c>
      <c r="C299" s="70" t="s">
        <v>1789</v>
      </c>
      <c r="D299" s="72" t="s">
        <v>321</v>
      </c>
      <c r="E299" s="70" t="s">
        <v>995</v>
      </c>
      <c r="F299" s="132">
        <v>10764.54</v>
      </c>
      <c r="G299" s="103"/>
      <c r="H299" s="271"/>
    </row>
    <row spans="1:8" ht="15" customHeight="1" x14ac:dyDescent="0.25" outlineLevel="0" r="300">
      <c r="A300" s="131">
        <v>299</v>
      </c>
      <c r="B300" s="276">
        <v>45650</v>
      </c>
      <c r="C300" s="70" t="s">
        <v>464</v>
      </c>
      <c r="D300" s="72" t="s">
        <v>336</v>
      </c>
      <c r="E300" s="70" t="s">
        <v>995</v>
      </c>
      <c r="F300" s="132">
        <v>4929.56</v>
      </c>
      <c r="G300" s="103"/>
      <c r="H300" s="271"/>
    </row>
    <row spans="1:8" ht="15" customHeight="1" x14ac:dyDescent="0.25" outlineLevel="0" r="301">
      <c r="A301" s="131">
        <v>300</v>
      </c>
      <c r="B301" s="276">
        <v>45649</v>
      </c>
      <c r="C301" s="70" t="s">
        <v>6254</v>
      </c>
      <c r="D301" s="72" t="s">
        <v>6253</v>
      </c>
      <c r="E301" s="70" t="s">
        <v>995</v>
      </c>
      <c r="F301" s="132">
        <v>1609.65</v>
      </c>
      <c r="G301" s="103"/>
      <c r="H301" s="271"/>
    </row>
    <row spans="1:8" ht="15" customHeight="1" x14ac:dyDescent="0.25" outlineLevel="0" r="302">
      <c r="A302" s="131">
        <v>301</v>
      </c>
      <c r="B302" s="276">
        <v>45650</v>
      </c>
      <c r="C302" s="70" t="s">
        <v>467</v>
      </c>
      <c r="D302" s="72" t="s">
        <v>421</v>
      </c>
      <c r="E302" s="70" t="s">
        <v>995</v>
      </c>
      <c r="F302" s="132">
        <v>18568.46</v>
      </c>
      <c r="G302" s="103"/>
      <c r="H302" s="271"/>
    </row>
    <row spans="1:8" ht="15" customHeight="1" x14ac:dyDescent="0.25" outlineLevel="0" r="303">
      <c r="A303" s="131">
        <v>302</v>
      </c>
      <c r="B303" s="276">
        <v>45650</v>
      </c>
      <c r="C303" s="70" t="s">
        <v>8081</v>
      </c>
      <c r="D303" s="72" t="s">
        <v>230</v>
      </c>
      <c r="E303" s="70" t="s">
        <v>995</v>
      </c>
      <c r="F303" s="132">
        <v>22937.51</v>
      </c>
      <c r="G303" s="103"/>
      <c r="H303" s="271"/>
    </row>
    <row spans="1:8" ht="15" customHeight="1" x14ac:dyDescent="0.25" outlineLevel="0" r="304">
      <c r="A304" s="131">
        <v>303</v>
      </c>
      <c r="B304" s="276">
        <v>45650</v>
      </c>
      <c r="C304" s="70" t="s">
        <v>6022</v>
      </c>
      <c r="D304" s="72" t="s">
        <v>6021</v>
      </c>
      <c r="E304" s="70" t="s">
        <v>995</v>
      </c>
      <c r="F304" s="132">
        <v>1207.24</v>
      </c>
      <c r="G304" s="103"/>
      <c r="H304" s="271"/>
    </row>
    <row spans="1:8" ht="15" customHeight="1" x14ac:dyDescent="0.25" outlineLevel="0" r="305">
      <c r="A305" s="131">
        <v>304</v>
      </c>
      <c r="B305" s="276">
        <v>45651</v>
      </c>
      <c r="C305" s="70" t="s">
        <v>8082</v>
      </c>
      <c r="D305" s="72" t="s">
        <v>6207</v>
      </c>
      <c r="E305" s="70" t="s">
        <v>995</v>
      </c>
      <c r="F305" s="132">
        <v>1207.24</v>
      </c>
      <c r="G305" s="103"/>
      <c r="H305" s="271"/>
    </row>
    <row spans="1:8" ht="15" customHeight="1" x14ac:dyDescent="0.25" outlineLevel="0" r="306">
      <c r="A306" s="131">
        <v>305</v>
      </c>
      <c r="B306" s="276">
        <v>45651</v>
      </c>
      <c r="C306" s="70" t="s">
        <v>894</v>
      </c>
      <c r="D306" s="72" t="s">
        <v>498</v>
      </c>
      <c r="E306" s="70" t="s">
        <v>995</v>
      </c>
      <c r="F306" s="132">
        <v>9054.29</v>
      </c>
      <c r="G306" s="103"/>
      <c r="H306" s="271"/>
    </row>
    <row spans="1:8" ht="15" customHeight="1" x14ac:dyDescent="0.25" outlineLevel="0" r="307">
      <c r="A307" s="131">
        <v>306</v>
      </c>
      <c r="B307" s="276">
        <v>45651</v>
      </c>
      <c r="C307" s="70" t="s">
        <v>927</v>
      </c>
      <c r="D307" s="72" t="s">
        <v>298</v>
      </c>
      <c r="E307" s="70" t="s">
        <v>995</v>
      </c>
      <c r="F307" s="132">
        <v>2213.27</v>
      </c>
      <c r="G307" s="103"/>
      <c r="H307" s="271"/>
    </row>
    <row spans="1:8" ht="15" customHeight="1" x14ac:dyDescent="0.25" outlineLevel="0" r="308">
      <c r="A308" s="131">
        <v>307</v>
      </c>
      <c r="B308" s="276">
        <v>45651</v>
      </c>
      <c r="C308" s="70" t="s">
        <v>2647</v>
      </c>
      <c r="D308" s="72" t="s">
        <v>2646</v>
      </c>
      <c r="E308" s="70" t="s">
        <v>995</v>
      </c>
      <c r="F308" s="132">
        <v>402.41</v>
      </c>
      <c r="G308" s="103"/>
      <c r="H308" s="271"/>
    </row>
    <row spans="1:8" ht="15" customHeight="1" x14ac:dyDescent="0.25" outlineLevel="0" r="309">
      <c r="A309" s="131">
        <v>308</v>
      </c>
      <c r="B309" s="276">
        <v>45653</v>
      </c>
      <c r="C309" s="70" t="s">
        <v>973</v>
      </c>
      <c r="D309" s="72" t="s">
        <v>684</v>
      </c>
      <c r="E309" s="70" t="s">
        <v>995</v>
      </c>
      <c r="F309" s="132">
        <v>1911.46</v>
      </c>
      <c r="G309" s="103"/>
      <c r="H309" s="271"/>
    </row>
    <row spans="1:8" ht="15" customHeight="1" x14ac:dyDescent="0.25" outlineLevel="0" r="310">
      <c r="A310" s="131">
        <v>309</v>
      </c>
      <c r="B310" s="276">
        <v>45654</v>
      </c>
      <c r="C310" s="70" t="s">
        <v>3928</v>
      </c>
      <c r="D310" s="72" t="s">
        <v>3178</v>
      </c>
      <c r="E310" s="70" t="s">
        <v>995</v>
      </c>
      <c r="F310" s="132">
        <v>2615.68</v>
      </c>
      <c r="G310" s="103"/>
      <c r="H310" s="271"/>
    </row>
    <row spans="1:8" ht="15" customHeight="1" x14ac:dyDescent="0.25" outlineLevel="0" r="311">
      <c r="A311" s="131">
        <v>310</v>
      </c>
      <c r="B311" s="276">
        <v>45656</v>
      </c>
      <c r="C311" s="70" t="s">
        <v>3075</v>
      </c>
      <c r="D311" s="72" t="s">
        <v>3074</v>
      </c>
      <c r="E311" s="70" t="s">
        <v>995</v>
      </c>
      <c r="F311" s="132">
        <v>1426.54</v>
      </c>
      <c r="G311" s="103"/>
      <c r="H311" s="271"/>
    </row>
    <row spans="1:8" ht="15" customHeight="1" x14ac:dyDescent="0.25" outlineLevel="0" r="312">
      <c r="A312" s="131">
        <v>311</v>
      </c>
      <c r="B312" s="276">
        <v>45656</v>
      </c>
      <c r="C312" s="70" t="s">
        <v>8147</v>
      </c>
      <c r="D312" s="72" t="s">
        <v>353</v>
      </c>
      <c r="E312" s="70" t="s">
        <v>995</v>
      </c>
      <c r="F312" s="132">
        <v>14285.64</v>
      </c>
      <c r="G312" s="103"/>
      <c r="H312" s="271"/>
    </row>
    <row spans="1:8" ht="15" customHeight="1" x14ac:dyDescent="0.25" outlineLevel="0" r="313">
      <c r="A313" s="131">
        <v>312</v>
      </c>
      <c r="B313" s="276">
        <v>45656</v>
      </c>
      <c r="C313" s="70" t="s">
        <v>6231</v>
      </c>
      <c r="D313" s="72" t="s">
        <v>6230</v>
      </c>
      <c r="E313" s="70" t="s">
        <v>995</v>
      </c>
      <c r="F313" s="132">
        <v>2313.88</v>
      </c>
      <c r="G313" s="103"/>
      <c r="H313" s="271"/>
    </row>
    <row spans="1:8" ht="15" customHeight="1" x14ac:dyDescent="0.25" outlineLevel="0" r="314">
      <c r="A314" s="131">
        <v>313</v>
      </c>
      <c r="B314" s="276">
        <v>45656</v>
      </c>
      <c r="C314" s="70" t="s">
        <v>2202</v>
      </c>
      <c r="D314" s="72" t="s">
        <v>523</v>
      </c>
      <c r="E314" s="70" t="s">
        <v>995</v>
      </c>
      <c r="F314" s="132">
        <v>1207.24</v>
      </c>
      <c r="G314" s="103"/>
      <c r="H314" s="271"/>
    </row>
    <row spans="1:8" ht="15" customHeight="1" x14ac:dyDescent="0.25" outlineLevel="0" r="315">
      <c r="A315" s="131">
        <v>314</v>
      </c>
      <c r="B315" s="276">
        <v>45656</v>
      </c>
      <c r="C315" s="70" t="s">
        <v>3780</v>
      </c>
      <c r="D315" s="72" t="s">
        <v>3779</v>
      </c>
      <c r="E315" s="70" t="s">
        <v>995</v>
      </c>
      <c r="F315" s="132">
        <v>1509.05</v>
      </c>
      <c r="G315" s="103"/>
      <c r="H315" s="271"/>
    </row>
    <row spans="1:8" ht="15" customHeight="1" x14ac:dyDescent="0.25" outlineLevel="0" r="316">
      <c r="A316" s="131">
        <v>315</v>
      </c>
      <c r="B316" s="276">
        <v>45658</v>
      </c>
      <c r="C316" s="70" t="s">
        <v>2389</v>
      </c>
      <c r="D316" s="72" t="s">
        <v>616</v>
      </c>
      <c r="E316" s="70" t="s">
        <v>995</v>
      </c>
      <c r="F316" s="132">
        <v>1006.03</v>
      </c>
      <c r="G316" s="103"/>
      <c r="H316" s="271"/>
    </row>
    <row spans="1:8" ht="15" customHeight="1" x14ac:dyDescent="0.25" outlineLevel="0" r="317">
      <c r="A317" s="131">
        <v>316</v>
      </c>
      <c r="B317" s="276">
        <v>45663</v>
      </c>
      <c r="C317" s="70" t="s">
        <v>2187</v>
      </c>
      <c r="D317" s="72" t="s">
        <v>232</v>
      </c>
      <c r="E317" s="70" t="s">
        <v>995</v>
      </c>
      <c r="F317" s="132">
        <v>44868.99</v>
      </c>
      <c r="G317" s="103"/>
      <c r="H317" s="271"/>
    </row>
    <row spans="1:8" ht="15" customHeight="1" x14ac:dyDescent="0.25" outlineLevel="0" r="318">
      <c r="A318" s="131">
        <v>317</v>
      </c>
      <c r="B318" s="276">
        <v>45663</v>
      </c>
      <c r="C318" s="70" t="s">
        <v>1438</v>
      </c>
      <c r="D318" s="72" t="s">
        <v>504</v>
      </c>
      <c r="E318" s="70" t="s">
        <v>995</v>
      </c>
      <c r="F318" s="132">
        <v>6941.62</v>
      </c>
      <c r="G318" s="103"/>
      <c r="H318" s="271"/>
    </row>
    <row spans="1:8" ht="15" customHeight="1" x14ac:dyDescent="0.25" outlineLevel="0" r="319">
      <c r="A319" s="131">
        <v>318</v>
      </c>
      <c r="B319" s="276">
        <v>45663</v>
      </c>
      <c r="C319" s="70" t="s">
        <v>2298</v>
      </c>
      <c r="D319" s="72" t="s">
        <v>338</v>
      </c>
      <c r="E319" s="70" t="s">
        <v>995</v>
      </c>
      <c r="F319" s="132">
        <v>2313.88</v>
      </c>
      <c r="G319" s="103"/>
      <c r="H319" s="271"/>
    </row>
    <row spans="1:8" ht="15" customHeight="1" x14ac:dyDescent="0.25" outlineLevel="0" r="320">
      <c r="A320" s="131">
        <v>321</v>
      </c>
      <c r="B320" s="276">
        <v>45665</v>
      </c>
      <c r="C320" s="70" t="s">
        <v>2219</v>
      </c>
      <c r="D320" s="72" t="s">
        <v>255</v>
      </c>
      <c r="E320" s="70" t="s">
        <v>995</v>
      </c>
      <c r="F320" s="132">
        <v>2112.67</v>
      </c>
      <c r="G320" s="103"/>
      <c r="H320" s="271"/>
    </row>
    <row spans="1:8" ht="15" customHeight="1" x14ac:dyDescent="0.25" outlineLevel="0" r="321">
      <c r="A321" s="131">
        <v>322</v>
      </c>
      <c r="B321" s="276">
        <v>45665</v>
      </c>
      <c r="C321" s="70" t="s">
        <v>4860</v>
      </c>
      <c r="D321" s="72" t="s">
        <v>3079</v>
      </c>
      <c r="E321" s="70" t="s">
        <v>995</v>
      </c>
      <c r="F321" s="132">
        <v>7947.65</v>
      </c>
      <c r="G321" s="103"/>
      <c r="H321" s="271"/>
    </row>
    <row spans="1:8" ht="15" customHeight="1" x14ac:dyDescent="0.25" outlineLevel="0" r="322">
      <c r="A322" s="131">
        <v>323</v>
      </c>
      <c r="B322" s="276">
        <v>45665</v>
      </c>
      <c r="C322" s="70" t="s">
        <v>2474</v>
      </c>
      <c r="D322" s="72" t="s">
        <v>529</v>
      </c>
      <c r="E322" s="70" t="s">
        <v>995</v>
      </c>
      <c r="F322" s="132">
        <v>5691.26</v>
      </c>
      <c r="G322" s="103"/>
      <c r="H322" s="271"/>
    </row>
    <row spans="1:8" ht="15" customHeight="1" x14ac:dyDescent="0.25" outlineLevel="0" r="323">
      <c r="A323" s="131">
        <v>324</v>
      </c>
      <c r="B323" s="276">
        <v>45665</v>
      </c>
      <c r="C323" s="70" t="s">
        <v>690</v>
      </c>
      <c r="D323" s="72" t="s">
        <v>239</v>
      </c>
      <c r="E323" s="70" t="s">
        <v>995</v>
      </c>
      <c r="F323" s="132">
        <v>12859.85</v>
      </c>
      <c r="G323" s="103"/>
      <c r="H323" s="271"/>
    </row>
    <row spans="1:8" ht="15" customHeight="1" x14ac:dyDescent="0.25" outlineLevel="0" r="324">
      <c r="A324" s="131">
        <v>325</v>
      </c>
      <c r="B324" s="276">
        <v>45665</v>
      </c>
      <c r="C324" s="70" t="s">
        <v>2991</v>
      </c>
      <c r="D324" s="72" t="s">
        <v>2990</v>
      </c>
      <c r="E324" s="70" t="s">
        <v>8209</v>
      </c>
      <c r="F324" s="132">
        <v>1810.86</v>
      </c>
      <c r="G324" s="103"/>
      <c r="H324" s="271"/>
    </row>
    <row spans="1:8" ht="15" customHeight="1" x14ac:dyDescent="0.25" outlineLevel="0" r="325">
      <c r="A325" s="131">
        <v>326</v>
      </c>
      <c r="B325" s="276">
        <v>45665</v>
      </c>
      <c r="C325" s="70" t="s">
        <v>3016</v>
      </c>
      <c r="D325" s="72" t="s">
        <v>105</v>
      </c>
      <c r="E325" s="70" t="s">
        <v>995</v>
      </c>
      <c r="F325" s="132">
        <v>999.13</v>
      </c>
      <c r="G325" s="103"/>
      <c r="H325" s="271"/>
    </row>
    <row spans="1:8" ht="15" customHeight="1" x14ac:dyDescent="0.25" outlineLevel="0" r="326">
      <c r="A326" s="131">
        <v>327</v>
      </c>
      <c r="B326" s="276">
        <v>45665</v>
      </c>
      <c r="C326" s="70" t="s">
        <v>1622</v>
      </c>
      <c r="D326" s="72" t="s">
        <v>501</v>
      </c>
      <c r="E326" s="70" t="s">
        <v>995</v>
      </c>
      <c r="F326" s="132">
        <v>301.81</v>
      </c>
      <c r="G326" s="103"/>
      <c r="H326" s="271"/>
    </row>
    <row spans="1:8" ht="15" customHeight="1" x14ac:dyDescent="0.25" outlineLevel="0" r="327">
      <c r="A327" s="131">
        <v>328</v>
      </c>
      <c r="B327" s="276">
        <v>45665</v>
      </c>
      <c r="C327" s="70" t="s">
        <v>4356</v>
      </c>
      <c r="D327" s="72" t="s">
        <v>4355</v>
      </c>
      <c r="E327" s="70" t="s">
        <v>995</v>
      </c>
      <c r="F327" s="132">
        <v>402.41</v>
      </c>
      <c r="G327" s="103"/>
      <c r="H327" s="271"/>
    </row>
    <row spans="1:8" ht="15" customHeight="1" x14ac:dyDescent="0.25" outlineLevel="0" r="328">
      <c r="A328" s="131">
        <v>329</v>
      </c>
      <c r="B328" s="276">
        <v>45665</v>
      </c>
      <c r="C328" s="70" t="s">
        <v>2203</v>
      </c>
      <c r="D328" s="72" t="s">
        <v>2094</v>
      </c>
      <c r="E328" s="70" t="s">
        <v>995</v>
      </c>
      <c r="F328" s="132">
        <v>503.02</v>
      </c>
      <c r="G328" s="103"/>
      <c r="H328" s="271"/>
    </row>
    <row spans="1:8" ht="15" customHeight="1" x14ac:dyDescent="0.25" outlineLevel="0" r="329">
      <c r="A329" s="131">
        <v>330</v>
      </c>
      <c r="B329" s="276">
        <v>45667</v>
      </c>
      <c r="C329" s="70" t="s">
        <v>974</v>
      </c>
      <c r="D329" s="72" t="s">
        <v>476</v>
      </c>
      <c r="E329" s="70" t="s">
        <v>995</v>
      </c>
      <c r="F329" s="132">
        <v>18108.56</v>
      </c>
      <c r="G329" s="103"/>
      <c r="H329" s="271"/>
    </row>
    <row spans="1:8" ht="15" customHeight="1" x14ac:dyDescent="0.25" outlineLevel="0" r="330">
      <c r="A330" s="131">
        <v>331</v>
      </c>
      <c r="B330" s="276">
        <v>45667</v>
      </c>
      <c r="C330" s="70" t="s">
        <v>2356</v>
      </c>
      <c r="D330" s="72" t="s">
        <v>242</v>
      </c>
      <c r="E330" s="70" t="s">
        <v>995</v>
      </c>
      <c r="F330" s="132">
        <v>3319.91</v>
      </c>
      <c r="G330" s="103"/>
      <c r="H330" s="271"/>
    </row>
    <row spans="1:8" ht="15" customHeight="1" x14ac:dyDescent="0.25" outlineLevel="0" r="331">
      <c r="A331" s="131">
        <v>332</v>
      </c>
      <c r="B331" s="276">
        <v>45670</v>
      </c>
      <c r="C331" s="70" t="s">
        <v>3018</v>
      </c>
      <c r="D331" s="72" t="s">
        <v>570</v>
      </c>
      <c r="E331" s="70" t="s">
        <v>995</v>
      </c>
      <c r="F331" s="132">
        <v>563.38</v>
      </c>
      <c r="G331" s="103"/>
      <c r="H331" s="271"/>
    </row>
    <row spans="1:8" ht="15" customHeight="1" x14ac:dyDescent="0.25" outlineLevel="0" r="332">
      <c r="A332" s="131">
        <v>333</v>
      </c>
      <c r="B332" s="276">
        <v>45670</v>
      </c>
      <c r="C332" s="70" t="s">
        <v>6803</v>
      </c>
      <c r="D332" s="72" t="s">
        <v>6802</v>
      </c>
      <c r="E332" s="70" t="s">
        <v>995</v>
      </c>
      <c r="F332" s="132">
        <v>3219.3</v>
      </c>
      <c r="G332" s="103"/>
      <c r="H332" s="271"/>
    </row>
    <row spans="1:8" ht="15" customHeight="1" x14ac:dyDescent="0.25" outlineLevel="0" r="333">
      <c r="A333" s="131">
        <v>334</v>
      </c>
      <c r="B333" s="276">
        <v>45670</v>
      </c>
      <c r="C333" s="70" t="s">
        <v>911</v>
      </c>
      <c r="D333" s="72" t="s">
        <v>332</v>
      </c>
      <c r="E333" s="70" t="s">
        <v>995</v>
      </c>
      <c r="F333" s="132">
        <v>35699.74</v>
      </c>
      <c r="G333" s="103"/>
      <c r="H333" s="271"/>
    </row>
    <row spans="1:8" ht="15" customHeight="1" x14ac:dyDescent="0.25" outlineLevel="0" r="334">
      <c r="A334" s="131">
        <v>335</v>
      </c>
      <c r="B334" s="276">
        <v>45671</v>
      </c>
      <c r="C334" s="70" t="s">
        <v>459</v>
      </c>
      <c r="D334" s="72" t="s">
        <v>182</v>
      </c>
      <c r="E334" s="70" t="s">
        <v>995</v>
      </c>
      <c r="F334" s="132">
        <v>11166.96</v>
      </c>
      <c r="G334" s="103"/>
      <c r="H334" s="271"/>
    </row>
    <row spans="1:8" ht="15" customHeight="1" x14ac:dyDescent="0.25" outlineLevel="0" r="335">
      <c r="A335" s="131">
        <v>336</v>
      </c>
      <c r="B335" s="276">
        <v>45672</v>
      </c>
      <c r="C335" s="70" t="s">
        <v>4861</v>
      </c>
      <c r="D335" s="72" t="s">
        <v>4393</v>
      </c>
      <c r="E335" s="70" t="s">
        <v>995</v>
      </c>
      <c r="F335" s="132">
        <v>402.41</v>
      </c>
      <c r="G335" s="103"/>
      <c r="H335" s="271"/>
    </row>
    <row spans="1:8" ht="15" customHeight="1" x14ac:dyDescent="0.25" outlineLevel="0" r="336">
      <c r="A336" s="131">
        <v>337</v>
      </c>
      <c r="B336" s="276">
        <v>45672</v>
      </c>
      <c r="C336" s="70" t="s">
        <v>2456</v>
      </c>
      <c r="D336" s="72" t="s">
        <v>2455</v>
      </c>
      <c r="E336" s="70" t="s">
        <v>995</v>
      </c>
      <c r="F336" s="132">
        <v>833.69</v>
      </c>
      <c r="G336" s="103"/>
      <c r="H336" s="271"/>
    </row>
    <row spans="1:8" ht="15" customHeight="1" x14ac:dyDescent="0.25" outlineLevel="0" r="337">
      <c r="A337" s="131">
        <v>338</v>
      </c>
      <c r="B337" s="276">
        <v>45672</v>
      </c>
      <c r="C337" s="70" t="s">
        <v>2456</v>
      </c>
      <c r="D337" s="72" t="s">
        <v>2455</v>
      </c>
      <c r="E337" s="70" t="s">
        <v>995</v>
      </c>
      <c r="F337" s="132">
        <v>2448.85</v>
      </c>
      <c r="G337" s="103"/>
      <c r="H337" s="271"/>
    </row>
    <row spans="1:8" ht="15" customHeight="1" x14ac:dyDescent="0.25" outlineLevel="0" r="338">
      <c r="A338" s="131">
        <v>339</v>
      </c>
      <c r="B338" s="276">
        <v>45672</v>
      </c>
      <c r="C338" s="70" t="s">
        <v>2456</v>
      </c>
      <c r="D338" s="72" t="s">
        <v>2455</v>
      </c>
      <c r="E338" s="70" t="s">
        <v>995</v>
      </c>
      <c r="F338" s="132">
        <v>2411.55</v>
      </c>
      <c r="G338" s="103"/>
      <c r="H338" s="271"/>
    </row>
    <row spans="1:8" x14ac:dyDescent="0.25" outlineLevel="0" r="339">
      <c r="A339" s="131">
        <v>340</v>
      </c>
      <c r="B339" s="255">
        <v>45673</v>
      </c>
      <c r="C339" s="70" t="s">
        <v>1457</v>
      </c>
      <c r="D339" s="72" t="s">
        <v>480</v>
      </c>
      <c r="E339" s="70" t="s">
        <v>995</v>
      </c>
      <c r="F339" s="132">
        <v>3018.09</v>
      </c>
      <c r="G339" s="103"/>
      <c r="H339" s="271"/>
    </row>
    <row spans="1:8" x14ac:dyDescent="0.25" outlineLevel="0" r="340">
      <c r="A340" s="131">
        <v>341</v>
      </c>
      <c r="B340" s="255">
        <v>45674</v>
      </c>
      <c r="C340" s="70" t="s">
        <v>2439</v>
      </c>
      <c r="D340" s="72" t="s">
        <v>542</v>
      </c>
      <c r="E340" s="70" t="s">
        <v>995</v>
      </c>
      <c r="F340" s="132">
        <v>1509.05</v>
      </c>
      <c r="G340" s="103"/>
      <c r="H340" s="271"/>
    </row>
    <row spans="1:8" x14ac:dyDescent="0.25" outlineLevel="0" r="341">
      <c r="A341" s="131">
        <v>342</v>
      </c>
      <c r="B341" s="255">
        <v>45680</v>
      </c>
      <c r="C341" s="70" t="s">
        <v>2472</v>
      </c>
      <c r="D341" s="72" t="s">
        <v>509</v>
      </c>
      <c r="E341" s="70" t="s">
        <v>995</v>
      </c>
      <c r="F341" s="132">
        <v>1207.24</v>
      </c>
      <c r="G341" s="103"/>
      <c r="H341" s="271"/>
    </row>
    <row spans="1:8" x14ac:dyDescent="0.25" outlineLevel="0" r="342">
      <c r="A342" s="131">
        <v>343</v>
      </c>
      <c r="B342" s="255">
        <v>45679</v>
      </c>
      <c r="C342" s="70" t="s">
        <v>467</v>
      </c>
      <c r="D342" s="72" t="s">
        <v>421</v>
      </c>
      <c r="E342" s="70" t="s">
        <v>995</v>
      </c>
      <c r="F342" s="132">
        <v>10060.31</v>
      </c>
      <c r="G342" s="103"/>
      <c r="H342" s="271"/>
    </row>
    <row spans="1:8" x14ac:dyDescent="0.25" outlineLevel="0" r="343">
      <c r="A343" s="131">
        <v>344</v>
      </c>
      <c r="B343" s="255">
        <v>45681</v>
      </c>
      <c r="C343" s="70" t="s">
        <v>966</v>
      </c>
      <c r="D343" s="72" t="s">
        <v>194</v>
      </c>
      <c r="E343" s="70" t="s">
        <v>995</v>
      </c>
      <c r="F343" s="132">
        <v>2112.67</v>
      </c>
      <c r="G343" s="103"/>
      <c r="H343" s="271"/>
    </row>
    <row spans="1:8" x14ac:dyDescent="0.25" outlineLevel="0" r="344">
      <c r="A344" s="131">
        <v>345</v>
      </c>
      <c r="B344" s="255">
        <v>45680</v>
      </c>
      <c r="C344" s="70" t="s">
        <v>2280</v>
      </c>
      <c r="D344" s="72" t="s">
        <v>492</v>
      </c>
      <c r="E344" s="70" t="s">
        <v>995</v>
      </c>
      <c r="F344" s="132">
        <v>2112.67</v>
      </c>
      <c r="G344" s="103"/>
      <c r="H344" s="271"/>
    </row>
    <row spans="1:8" x14ac:dyDescent="0.25" outlineLevel="0" r="345">
      <c r="A345" s="131">
        <v>346</v>
      </c>
      <c r="B345" s="255">
        <v>45681</v>
      </c>
      <c r="C345" s="70" t="s">
        <v>1433</v>
      </c>
      <c r="D345" s="72" t="s">
        <v>301</v>
      </c>
      <c r="E345" s="70" t="s">
        <v>995</v>
      </c>
      <c r="F345" s="132">
        <v>2236.26</v>
      </c>
      <c r="G345" s="103"/>
      <c r="H345" s="271"/>
    </row>
    <row spans="1:8" x14ac:dyDescent="0.25" outlineLevel="0" r="346">
      <c r="A346" s="131">
        <v>347</v>
      </c>
      <c r="B346" s="255">
        <v>45681</v>
      </c>
      <c r="C346" s="70" t="s">
        <v>554</v>
      </c>
      <c r="D346" s="72" t="s">
        <v>520</v>
      </c>
      <c r="E346" s="70" t="s">
        <v>995</v>
      </c>
      <c r="F346" s="132">
        <v>7444.63</v>
      </c>
      <c r="G346" s="103"/>
      <c r="H346" s="271"/>
    </row>
    <row spans="1:8" x14ac:dyDescent="0.25" outlineLevel="0" r="347">
      <c r="A347" s="131">
        <v>348</v>
      </c>
      <c r="B347" s="255">
        <v>45681</v>
      </c>
      <c r="C347" s="70" t="s">
        <v>5931</v>
      </c>
      <c r="D347" s="72" t="s">
        <v>5930</v>
      </c>
      <c r="E347" s="70" t="s">
        <v>995</v>
      </c>
      <c r="F347" s="132">
        <v>301.81</v>
      </c>
      <c r="G347" s="103"/>
      <c r="H347" s="271"/>
    </row>
    <row spans="1:8" x14ac:dyDescent="0.25" outlineLevel="0" r="348">
      <c r="A348" s="131">
        <v>349</v>
      </c>
      <c r="B348" s="255">
        <v>45681</v>
      </c>
      <c r="C348" s="70" t="s">
        <v>1515</v>
      </c>
      <c r="D348" s="72" t="s">
        <v>165</v>
      </c>
      <c r="E348" s="70" t="s">
        <v>995</v>
      </c>
      <c r="F348" s="132">
        <v>301.81</v>
      </c>
      <c r="G348" s="103"/>
      <c r="H348" s="271"/>
    </row>
    <row spans="1:8" x14ac:dyDescent="0.25" outlineLevel="0" r="349">
      <c r="A349" s="131">
        <v>350</v>
      </c>
      <c r="B349" s="255">
        <v>45681</v>
      </c>
      <c r="C349" s="70" t="s">
        <v>2178</v>
      </c>
      <c r="D349" s="72" t="s">
        <v>5759</v>
      </c>
      <c r="E349" s="70" t="s">
        <v>995</v>
      </c>
      <c r="F349" s="132">
        <v>1207.24</v>
      </c>
      <c r="G349" s="103"/>
      <c r="H349" s="271"/>
    </row>
    <row spans="1:8" x14ac:dyDescent="0.25" outlineLevel="0" r="350">
      <c r="A350" s="131">
        <v>351</v>
      </c>
      <c r="B350" s="255">
        <v>45681</v>
      </c>
      <c r="C350" s="70" t="s">
        <v>3016</v>
      </c>
      <c r="D350" s="72" t="s">
        <v>105</v>
      </c>
      <c r="E350" s="70" t="s">
        <v>995</v>
      </c>
      <c r="F350" s="132">
        <v>999.13</v>
      </c>
      <c r="G350" s="103"/>
      <c r="H350" s="271"/>
    </row>
    <row spans="1:8" x14ac:dyDescent="0.25" outlineLevel="0" r="351">
      <c r="A351" s="131">
        <v>352</v>
      </c>
      <c r="B351" s="255">
        <v>45681</v>
      </c>
      <c r="C351" s="70" t="s">
        <v>2385</v>
      </c>
      <c r="D351" s="72" t="s">
        <v>367</v>
      </c>
      <c r="E351" s="70" t="s">
        <v>995</v>
      </c>
      <c r="F351" s="132">
        <v>5331.97</v>
      </c>
      <c r="G351" s="103"/>
      <c r="H351" s="271"/>
    </row>
    <row spans="1:8" x14ac:dyDescent="0.25" outlineLevel="0" r="352">
      <c r="A352" s="131">
        <v>353</v>
      </c>
      <c r="B352" s="255">
        <v>45684</v>
      </c>
      <c r="C352" s="70" t="s">
        <v>920</v>
      </c>
      <c r="D352" s="72" t="s">
        <v>919</v>
      </c>
      <c r="E352" s="70" t="s">
        <v>995</v>
      </c>
      <c r="F352" s="132">
        <v>2716.29</v>
      </c>
      <c r="G352" s="103"/>
      <c r="H352" s="271"/>
    </row>
    <row spans="1:8" x14ac:dyDescent="0.25" outlineLevel="0" r="353">
      <c r="A353" s="131">
        <v>354</v>
      </c>
      <c r="B353" s="255">
        <v>45685</v>
      </c>
      <c r="C353" s="70" t="s">
        <v>2719</v>
      </c>
      <c r="D353" s="72" t="s">
        <v>2718</v>
      </c>
      <c r="E353" s="70" t="s">
        <v>995</v>
      </c>
      <c r="F353" s="132">
        <v>6036.19</v>
      </c>
      <c r="G353" s="103"/>
      <c r="H353" s="271"/>
    </row>
    <row spans="1:8" x14ac:dyDescent="0.25" outlineLevel="0" r="354">
      <c r="A354" s="131">
        <v>355</v>
      </c>
      <c r="B354" s="255">
        <v>45685</v>
      </c>
      <c r="C354" s="70" t="s">
        <v>960</v>
      </c>
      <c r="D354" s="72" t="s">
        <v>753</v>
      </c>
      <c r="E354" s="70" t="s">
        <v>995</v>
      </c>
      <c r="F354" s="132">
        <v>2816.89</v>
      </c>
      <c r="G354" s="103"/>
      <c r="H354" s="271"/>
    </row>
    <row spans="1:8" x14ac:dyDescent="0.25" outlineLevel="0" r="355">
      <c r="A355" s="131">
        <v>356</v>
      </c>
      <c r="B355" s="255">
        <v>45687</v>
      </c>
      <c r="C355" s="70" t="s">
        <v>2179</v>
      </c>
      <c r="D355" s="72" t="s">
        <v>120</v>
      </c>
      <c r="E355" s="70" t="s">
        <v>995</v>
      </c>
      <c r="F355" s="132">
        <v>1480.31</v>
      </c>
      <c r="G355" s="103"/>
      <c r="H355" s="271">
        <v>45688.379375</v>
      </c>
    </row>
    <row spans="1:8" x14ac:dyDescent="0.25" outlineLevel="0" r="356">
      <c r="A356" s="131">
        <v>357</v>
      </c>
      <c r="B356" s="255">
        <v>45688</v>
      </c>
      <c r="C356" s="70" t="s">
        <v>2417</v>
      </c>
      <c r="D356" s="72" t="s">
        <v>2416</v>
      </c>
      <c r="E356" s="70" t="s">
        <v>995</v>
      </c>
      <c r="F356" s="132">
        <v>1207.24</v>
      </c>
      <c r="G356" s="103"/>
      <c r="H356" s="271">
        <v>45688.381712963</v>
      </c>
    </row>
    <row spans="1:8" x14ac:dyDescent="0.25" outlineLevel="0" r="357">
      <c r="A357" s="131">
        <v>358</v>
      </c>
      <c r="B357" s="255">
        <v>45693</v>
      </c>
      <c r="C357" s="70" t="s">
        <v>1372</v>
      </c>
      <c r="D357" s="72" t="s">
        <v>487</v>
      </c>
      <c r="E357" s="70" t="s">
        <v>995</v>
      </c>
      <c r="F357" s="132">
        <v>4929.56</v>
      </c>
      <c r="G357" s="103"/>
      <c r="H357" s="271">
        <v>45693.3531597222</v>
      </c>
    </row>
    <row spans="1:8" x14ac:dyDescent="0.25" outlineLevel="0" r="358">
      <c r="A358" s="131">
        <v>359</v>
      </c>
      <c r="B358" s="255">
        <v>45695</v>
      </c>
      <c r="C358" s="70" t="s">
        <v>2334</v>
      </c>
      <c r="D358" s="72" t="s">
        <v>496</v>
      </c>
      <c r="E358" s="70" t="s">
        <v>995</v>
      </c>
      <c r="F358" s="132">
        <v>2917.5</v>
      </c>
      <c r="G358" s="103"/>
      <c r="H358" s="271">
        <v>45695.6719097222</v>
      </c>
    </row>
    <row spans="1:8" x14ac:dyDescent="0.25" outlineLevel="0" r="359">
      <c r="A359" s="131">
        <v>360</v>
      </c>
      <c r="B359" s="255">
        <v>45698</v>
      </c>
      <c r="C359" s="70" t="s">
        <v>1256</v>
      </c>
      <c r="D359" s="72" t="s">
        <v>1255</v>
      </c>
      <c r="E359" s="70" t="s">
        <v>995</v>
      </c>
      <c r="F359" s="132">
        <v>5633.78</v>
      </c>
      <c r="G359" s="103"/>
      <c r="H359" s="271">
        <v>45698.3830324074</v>
      </c>
    </row>
    <row spans="1:8" x14ac:dyDescent="0.25" outlineLevel="0" r="360">
      <c r="A360" s="131">
        <v>361</v>
      </c>
      <c r="B360" s="255">
        <v>45699</v>
      </c>
      <c r="C360" s="70" t="s">
        <v>2459</v>
      </c>
      <c r="D360" s="72" t="s">
        <v>245</v>
      </c>
      <c r="E360" s="70" t="s">
        <v>995</v>
      </c>
      <c r="F360" s="132">
        <v>5231.36</v>
      </c>
      <c r="G360" s="103"/>
      <c r="H360" s="271">
        <v>45699.5551851852</v>
      </c>
    </row>
    <row spans="1:8" x14ac:dyDescent="0.25" outlineLevel="0" r="361">
      <c r="A361" s="131">
        <v>362</v>
      </c>
      <c r="B361" s="255">
        <v>45699</v>
      </c>
      <c r="C361" s="70" t="s">
        <v>2180</v>
      </c>
      <c r="D361" s="72" t="s">
        <v>29</v>
      </c>
      <c r="E361" s="70" t="s">
        <v>995</v>
      </c>
      <c r="F361" s="132">
        <v>2989.35</v>
      </c>
      <c r="G361" s="103"/>
      <c r="H361" s="271">
        <v>45699.555775463</v>
      </c>
    </row>
    <row spans="1:8" x14ac:dyDescent="0.25" outlineLevel="0" r="362">
      <c r="A362" s="131">
        <v>363</v>
      </c>
      <c r="B362" s="255">
        <v>45699</v>
      </c>
      <c r="C362" s="70" t="s">
        <v>2697</v>
      </c>
      <c r="D362" s="72" t="s">
        <v>2696</v>
      </c>
      <c r="E362" s="70" t="s">
        <v>995</v>
      </c>
      <c r="F362" s="132">
        <v>33199.03</v>
      </c>
      <c r="G362" s="103"/>
      <c r="H362" s="271">
        <v>45699.5561921296</v>
      </c>
    </row>
    <row spans="1:8" x14ac:dyDescent="0.25" outlineLevel="0" r="363">
      <c r="A363" s="131">
        <v>364</v>
      </c>
      <c r="B363" s="255">
        <v>45699</v>
      </c>
      <c r="C363" s="70" t="s">
        <v>2462</v>
      </c>
      <c r="D363" s="72" t="s">
        <v>477</v>
      </c>
      <c r="E363" s="70" t="s">
        <v>995</v>
      </c>
      <c r="F363" s="132">
        <v>2414.48</v>
      </c>
      <c r="G363" s="103"/>
      <c r="H363" s="271">
        <v>45700.3999537037</v>
      </c>
    </row>
    <row spans="1:8" x14ac:dyDescent="0.25" outlineLevel="0" r="364">
      <c r="A364" s="131">
        <v>365</v>
      </c>
      <c r="B364" s="255">
        <v>45700</v>
      </c>
      <c r="C364" s="70" t="s">
        <v>2191</v>
      </c>
      <c r="D364" s="72" t="s">
        <v>424</v>
      </c>
      <c r="E364" s="70" t="s">
        <v>995</v>
      </c>
      <c r="F364" s="132">
        <v>16700.12</v>
      </c>
      <c r="G364" s="103"/>
      <c r="H364" s="271">
        <v>45700.4003240741</v>
      </c>
    </row>
    <row spans="1:8" x14ac:dyDescent="0.25" outlineLevel="0" r="365">
      <c r="A365" s="131">
        <v>366</v>
      </c>
      <c r="B365" s="255">
        <v>45699</v>
      </c>
      <c r="C365" s="70" t="s">
        <v>9193</v>
      </c>
      <c r="D365" s="72" t="s">
        <v>471</v>
      </c>
      <c r="E365" s="70" t="s">
        <v>995</v>
      </c>
      <c r="F365" s="132">
        <v>1609.65</v>
      </c>
      <c r="G365" s="103"/>
      <c r="H365" s="271">
        <v>45700.4007986111</v>
      </c>
    </row>
    <row spans="1:8" x14ac:dyDescent="0.25" outlineLevel="0" r="366">
      <c r="A366" s="131">
        <v>367</v>
      </c>
      <c r="B366" s="255">
        <v>45702</v>
      </c>
      <c r="C366" s="70" t="s">
        <v>2384</v>
      </c>
      <c r="D366" s="72" t="s">
        <v>361</v>
      </c>
      <c r="E366" s="70" t="s">
        <v>995</v>
      </c>
      <c r="F366" s="132">
        <v>603.62</v>
      </c>
      <c r="G366" s="103"/>
      <c r="H366" s="271">
        <v>45704.3844560185</v>
      </c>
    </row>
    <row outlineLevel="0" r="367">
      <c r="A367" s="12">
        <v>368</v>
      </c>
      <c r="B367" s="2">
        <v>45707</v>
      </c>
      <c r="C367" s="12" t="inlineStr">
        <is>
          <t>Mobilier de bureau Mobilium Inc. [Robert Guindon]</t>
        </is>
      </c>
      <c r="D367" s="12" t="inlineStr">
        <is>
          <t>1491</t>
        </is>
      </c>
      <c r="E367" s="12" t="inlineStr">
        <is>
          <t>Banque</t>
        </is>
      </c>
      <c r="F367" s="47">
        <v>16700.12</v>
      </c>
      <c r="H367" s="2">
        <v>45707.6487615741</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8"/>
  <sheetViews>
    <sheetView workbookViewId="0" rightToLeft="false">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spans="1:13" x14ac:dyDescent="0.25" outlineLevel="0" r="2">
      <c r="A2" s="104" t="s">
        <v>469</v>
      </c>
      <c r="B2" s="105">
        <v>45269</v>
      </c>
      <c r="C2" s="60" t="s">
        <v>543</v>
      </c>
      <c r="D2" s="104" t="s">
        <v>470</v>
      </c>
      <c r="E2" s="104" t="s">
        <v>5848</v>
      </c>
      <c r="F2" s="61" t="s">
        <v>37</v>
      </c>
      <c r="G2" s="105">
        <v>45299</v>
      </c>
      <c r="H2" s="106">
        <v>4728.35</v>
      </c>
      <c r="I2" s="106">
        <v>0</v>
      </c>
      <c r="J2" s="106">
        <v>0</v>
      </c>
      <c r="K2" s="106">
        <v>4728.35</v>
      </c>
      <c r="L2" s="107">
        <f ca="1">TODAY()-m_tbl_FAC_Comptes_Clients[[#This Row],[DueDate]]</f>
        <v>408</v>
      </c>
      <c r="M2" s="308"/>
    </row>
    <row spans="1:13" x14ac:dyDescent="0.25" outlineLevel="0" r="3">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336</v>
      </c>
      <c r="M3" s="308"/>
    </row>
    <row spans="1:13" x14ac:dyDescent="0.25" outlineLevel="0" r="4">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298</v>
      </c>
      <c r="M4" s="308"/>
    </row>
    <row spans="1:13" x14ac:dyDescent="0.25" outlineLevel="0" r="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298</v>
      </c>
      <c r="M5" s="308"/>
    </row>
    <row spans="1:13" x14ac:dyDescent="0.25" outlineLevel="0" r="6">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254</v>
      </c>
      <c r="M6" s="308"/>
    </row>
    <row spans="1:13" x14ac:dyDescent="0.25" outlineLevel="0" r="7">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253</v>
      </c>
      <c r="M7" s="308"/>
    </row>
    <row spans="1:13" x14ac:dyDescent="0.25" outlineLevel="0" r="8">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239</v>
      </c>
      <c r="M8" s="308"/>
    </row>
    <row spans="1:13" x14ac:dyDescent="0.25" outlineLevel="0" r="9">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233</v>
      </c>
      <c r="M9" s="308"/>
    </row>
    <row spans="1:13" x14ac:dyDescent="0.25" outlineLevel="0" r="10">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217</v>
      </c>
      <c r="M10" s="308"/>
    </row>
    <row spans="1:13" x14ac:dyDescent="0.25" outlineLevel="0" r="11">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210</v>
      </c>
      <c r="M11" s="308"/>
    </row>
    <row spans="1:13" x14ac:dyDescent="0.25" outlineLevel="0" r="12">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210</v>
      </c>
      <c r="M12" s="308"/>
    </row>
    <row spans="1:13" x14ac:dyDescent="0.25" outlineLevel="0" r="13">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210</v>
      </c>
      <c r="M13" s="308"/>
    </row>
    <row spans="1:13" x14ac:dyDescent="0.25" outlineLevel="0" r="14">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210</v>
      </c>
      <c r="M14" s="308"/>
    </row>
    <row spans="1:13" x14ac:dyDescent="0.25" outlineLevel="0" r="1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210</v>
      </c>
      <c r="M15" s="308"/>
    </row>
    <row spans="1:13" x14ac:dyDescent="0.25" outlineLevel="0" r="16">
      <c r="A16" s="104">
        <v>24341</v>
      </c>
      <c r="B16" s="105">
        <v>45467</v>
      </c>
      <c r="C16" s="60" t="s">
        <v>4124</v>
      </c>
      <c r="D16" s="104" t="s">
        <v>476</v>
      </c>
      <c r="E16" s="104" t="s">
        <v>5847</v>
      </c>
      <c r="F16" s="61" t="s">
        <v>37</v>
      </c>
      <c r="G16" s="109">
        <v>45497</v>
      </c>
      <c r="H16" s="106">
        <v>1106.64</v>
      </c>
      <c r="I16" s="106">
        <v>1106.64</v>
      </c>
      <c r="J16" s="106">
        <v>0</v>
      </c>
      <c r="K16" s="106">
        <v>0</v>
      </c>
      <c r="L16" s="107">
        <f ca="1">TODAY()-m_tbl_FAC_Comptes_Clients[[#This Row],[DueDate]]</f>
        <v>210</v>
      </c>
      <c r="M16" s="308"/>
    </row>
    <row spans="1:13" x14ac:dyDescent="0.25" outlineLevel="0" r="17">
      <c r="A17" s="104">
        <v>24342</v>
      </c>
      <c r="B17" s="105">
        <v>45467</v>
      </c>
      <c r="C17" s="60" t="s">
        <v>4124</v>
      </c>
      <c r="D17" s="104" t="s">
        <v>476</v>
      </c>
      <c r="E17" s="104" t="s">
        <v>5847</v>
      </c>
      <c r="F17" s="61" t="s">
        <v>37</v>
      </c>
      <c r="G17" s="109">
        <v>45497</v>
      </c>
      <c r="H17" s="106">
        <v>1106.64</v>
      </c>
      <c r="I17" s="106">
        <v>1106.64</v>
      </c>
      <c r="J17" s="106">
        <v>0</v>
      </c>
      <c r="K17" s="106">
        <v>0</v>
      </c>
      <c r="L17" s="107">
        <f ca="1">TODAY()-m_tbl_FAC_Comptes_Clients[[#This Row],[DueDate]]</f>
        <v>210</v>
      </c>
      <c r="M17" s="308"/>
    </row>
    <row spans="1:13" x14ac:dyDescent="0.25" outlineLevel="0" r="18">
      <c r="A18" s="104">
        <v>24343</v>
      </c>
      <c r="B18" s="105">
        <v>45467</v>
      </c>
      <c r="C18" s="60" t="s">
        <v>4124</v>
      </c>
      <c r="D18" s="104" t="s">
        <v>476</v>
      </c>
      <c r="E18" s="104" t="s">
        <v>5847</v>
      </c>
      <c r="F18" s="61" t="s">
        <v>37</v>
      </c>
      <c r="G18" s="109">
        <v>45497</v>
      </c>
      <c r="H18" s="106">
        <v>1106.64</v>
      </c>
      <c r="I18" s="106">
        <v>1106.64</v>
      </c>
      <c r="J18" s="106">
        <v>0</v>
      </c>
      <c r="K18" s="106">
        <v>0</v>
      </c>
      <c r="L18" s="107">
        <f ca="1">TODAY()-m_tbl_FAC_Comptes_Clients[[#This Row],[DueDate]]</f>
        <v>210</v>
      </c>
      <c r="M18" s="308"/>
    </row>
    <row spans="1:13" x14ac:dyDescent="0.25" outlineLevel="0" r="19">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210</v>
      </c>
      <c r="M19" s="308"/>
    </row>
    <row spans="1:13" x14ac:dyDescent="0.25" outlineLevel="0" r="20">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210</v>
      </c>
      <c r="M20" s="308"/>
    </row>
    <row spans="1:13" x14ac:dyDescent="0.25" outlineLevel="0" r="21">
      <c r="A21" s="104">
        <v>24346</v>
      </c>
      <c r="B21" s="105">
        <v>45467</v>
      </c>
      <c r="C21" s="60" t="s">
        <v>4124</v>
      </c>
      <c r="D21" s="104" t="s">
        <v>476</v>
      </c>
      <c r="E21" s="104" t="s">
        <v>5847</v>
      </c>
      <c r="F21" s="61" t="s">
        <v>37</v>
      </c>
      <c r="G21" s="109">
        <v>45497</v>
      </c>
      <c r="H21" s="106">
        <v>1106.64</v>
      </c>
      <c r="I21" s="106">
        <v>1106.64</v>
      </c>
      <c r="J21" s="106">
        <v>0</v>
      </c>
      <c r="K21" s="106">
        <v>0</v>
      </c>
      <c r="L21" s="107">
        <f ca="1">TODAY()-m_tbl_FAC_Comptes_Clients[[#This Row],[DueDate]]</f>
        <v>210</v>
      </c>
      <c r="M21" s="308"/>
    </row>
    <row spans="1:13" x14ac:dyDescent="0.25" outlineLevel="0" r="22">
      <c r="A22" s="104">
        <v>24347</v>
      </c>
      <c r="B22" s="105">
        <v>45467</v>
      </c>
      <c r="C22" s="60" t="s">
        <v>4124</v>
      </c>
      <c r="D22" s="104" t="s">
        <v>476</v>
      </c>
      <c r="E22" s="104" t="s">
        <v>5847</v>
      </c>
      <c r="F22" s="61" t="s">
        <v>37</v>
      </c>
      <c r="G22" s="109">
        <v>45497</v>
      </c>
      <c r="H22" s="106">
        <v>1106.64</v>
      </c>
      <c r="I22" s="106">
        <v>1106.64</v>
      </c>
      <c r="J22" s="106">
        <v>0</v>
      </c>
      <c r="K22" s="106">
        <v>0</v>
      </c>
      <c r="L22" s="107">
        <f ca="1">TODAY()-m_tbl_FAC_Comptes_Clients[[#This Row],[DueDate]]</f>
        <v>210</v>
      </c>
      <c r="M22" s="308"/>
    </row>
    <row spans="1:13" x14ac:dyDescent="0.25" outlineLevel="0" r="23">
      <c r="A23" s="104">
        <v>24348</v>
      </c>
      <c r="B23" s="105">
        <v>45467</v>
      </c>
      <c r="C23" s="60" t="s">
        <v>4124</v>
      </c>
      <c r="D23" s="104" t="s">
        <v>476</v>
      </c>
      <c r="E23" s="104" t="s">
        <v>5847</v>
      </c>
      <c r="F23" s="61" t="s">
        <v>37</v>
      </c>
      <c r="G23" s="109">
        <v>45497</v>
      </c>
      <c r="H23" s="106">
        <v>1106.64</v>
      </c>
      <c r="I23" s="106">
        <v>1106.64</v>
      </c>
      <c r="J23" s="106">
        <v>0</v>
      </c>
      <c r="K23" s="106">
        <v>0</v>
      </c>
      <c r="L23" s="107">
        <f ca="1">TODAY()-m_tbl_FAC_Comptes_Clients[[#This Row],[DueDate]]</f>
        <v>210</v>
      </c>
      <c r="M23" s="308"/>
    </row>
    <row spans="1:13" x14ac:dyDescent="0.25" outlineLevel="0" r="24">
      <c r="A24" s="104">
        <v>24349</v>
      </c>
      <c r="B24" s="105">
        <v>45467</v>
      </c>
      <c r="C24" s="60" t="s">
        <v>4124</v>
      </c>
      <c r="D24" s="104" t="s">
        <v>476</v>
      </c>
      <c r="E24" s="104" t="s">
        <v>5847</v>
      </c>
      <c r="F24" s="61" t="s">
        <v>37</v>
      </c>
      <c r="G24" s="109">
        <v>45497</v>
      </c>
      <c r="H24" s="106">
        <v>1106.64</v>
      </c>
      <c r="I24" s="106">
        <v>1106.64</v>
      </c>
      <c r="J24" s="106">
        <v>0</v>
      </c>
      <c r="K24" s="106">
        <v>0</v>
      </c>
      <c r="L24" s="107">
        <f ca="1">TODAY()-m_tbl_FAC_Comptes_Clients[[#This Row],[DueDate]]</f>
        <v>210</v>
      </c>
      <c r="M24" s="308"/>
    </row>
    <row spans="1:13" x14ac:dyDescent="0.25" outlineLevel="0" r="25">
      <c r="A25" s="104">
        <v>24351</v>
      </c>
      <c r="B25" s="105">
        <v>45467</v>
      </c>
      <c r="C25" s="60" t="s">
        <v>4124</v>
      </c>
      <c r="D25" s="104" t="s">
        <v>476</v>
      </c>
      <c r="E25" s="104" t="s">
        <v>5847</v>
      </c>
      <c r="F25" s="61" t="s">
        <v>37</v>
      </c>
      <c r="G25" s="109">
        <v>45497</v>
      </c>
      <c r="H25" s="106">
        <v>1106.64</v>
      </c>
      <c r="I25" s="106">
        <v>1106.64</v>
      </c>
      <c r="J25" s="106">
        <v>0</v>
      </c>
      <c r="K25" s="106">
        <v>0</v>
      </c>
      <c r="L25" s="107">
        <f ca="1">TODAY()-m_tbl_FAC_Comptes_Clients[[#This Row],[DueDate]]</f>
        <v>210</v>
      </c>
      <c r="M25" s="308"/>
    </row>
    <row spans="1:13" x14ac:dyDescent="0.25" outlineLevel="0" r="26">
      <c r="A26" s="104">
        <v>24352</v>
      </c>
      <c r="B26" s="105">
        <v>45467</v>
      </c>
      <c r="C26" s="60" t="s">
        <v>4124</v>
      </c>
      <c r="D26" s="104" t="s">
        <v>476</v>
      </c>
      <c r="E26" s="104" t="s">
        <v>5847</v>
      </c>
      <c r="F26" s="61" t="s">
        <v>37</v>
      </c>
      <c r="G26" s="109">
        <v>45497</v>
      </c>
      <c r="H26" s="106">
        <v>1106.64</v>
      </c>
      <c r="I26" s="106">
        <v>1106.64</v>
      </c>
      <c r="J26" s="106">
        <v>0</v>
      </c>
      <c r="K26" s="106">
        <v>0</v>
      </c>
      <c r="L26" s="107">
        <f ca="1">TODAY()-m_tbl_FAC_Comptes_Clients[[#This Row],[DueDate]]</f>
        <v>210</v>
      </c>
      <c r="M26" s="308"/>
    </row>
    <row spans="1:13" x14ac:dyDescent="0.25" outlineLevel="0" r="27">
      <c r="A27" s="104">
        <v>24353</v>
      </c>
      <c r="B27" s="105">
        <v>45467</v>
      </c>
      <c r="C27" s="60" t="s">
        <v>4124</v>
      </c>
      <c r="D27" s="104" t="s">
        <v>476</v>
      </c>
      <c r="E27" s="104" t="s">
        <v>5847</v>
      </c>
      <c r="F27" s="61" t="s">
        <v>37</v>
      </c>
      <c r="G27" s="109">
        <v>45497</v>
      </c>
      <c r="H27" s="106">
        <v>1106.64</v>
      </c>
      <c r="I27" s="106">
        <v>1106.64</v>
      </c>
      <c r="J27" s="106">
        <v>0</v>
      </c>
      <c r="K27" s="106">
        <v>0</v>
      </c>
      <c r="L27" s="107">
        <f ca="1">TODAY()-m_tbl_FAC_Comptes_Clients[[#This Row],[DueDate]]</f>
        <v>210</v>
      </c>
      <c r="M27" s="308"/>
    </row>
    <row spans="1:13" x14ac:dyDescent="0.25" outlineLevel="0" r="28">
      <c r="A28" s="104">
        <v>24354</v>
      </c>
      <c r="B28" s="105">
        <v>45467</v>
      </c>
      <c r="C28" s="60" t="s">
        <v>4124</v>
      </c>
      <c r="D28" s="104" t="s">
        <v>476</v>
      </c>
      <c r="E28" s="104" t="s">
        <v>5847</v>
      </c>
      <c r="F28" s="61" t="s">
        <v>37</v>
      </c>
      <c r="G28" s="109">
        <v>45497</v>
      </c>
      <c r="H28" s="106">
        <v>1106.64</v>
      </c>
      <c r="I28" s="106">
        <v>1106.64</v>
      </c>
      <c r="J28" s="106">
        <v>0</v>
      </c>
      <c r="K28" s="106">
        <v>0</v>
      </c>
      <c r="L28" s="107">
        <f ca="1">TODAY()-m_tbl_FAC_Comptes_Clients[[#This Row],[DueDate]]</f>
        <v>210</v>
      </c>
      <c r="M28" s="308"/>
    </row>
    <row spans="1:13" x14ac:dyDescent="0.25" outlineLevel="0" r="29">
      <c r="A29" s="104">
        <v>24355</v>
      </c>
      <c r="B29" s="105">
        <v>45467</v>
      </c>
      <c r="C29" s="60" t="s">
        <v>4124</v>
      </c>
      <c r="D29" s="104" t="s">
        <v>476</v>
      </c>
      <c r="E29" s="104" t="s">
        <v>5847</v>
      </c>
      <c r="F29" s="61" t="s">
        <v>37</v>
      </c>
      <c r="G29" s="109">
        <v>45497</v>
      </c>
      <c r="H29" s="106">
        <v>1106.64</v>
      </c>
      <c r="I29" s="106">
        <v>1106.64</v>
      </c>
      <c r="J29" s="106">
        <v>0</v>
      </c>
      <c r="K29" s="106">
        <v>0</v>
      </c>
      <c r="L29" s="107">
        <f ca="1">TODAY()-m_tbl_FAC_Comptes_Clients[[#This Row],[DueDate]]</f>
        <v>210</v>
      </c>
      <c r="M29" s="308"/>
    </row>
    <row spans="1:13" x14ac:dyDescent="0.25" outlineLevel="0" r="30">
      <c r="A30" s="104">
        <v>24356</v>
      </c>
      <c r="B30" s="105">
        <v>45467</v>
      </c>
      <c r="C30" s="60" t="s">
        <v>4124</v>
      </c>
      <c r="D30" s="104" t="s">
        <v>476</v>
      </c>
      <c r="E30" s="104" t="s">
        <v>5847</v>
      </c>
      <c r="F30" s="61" t="s">
        <v>37</v>
      </c>
      <c r="G30" s="109">
        <v>45497</v>
      </c>
      <c r="H30" s="106">
        <v>1106.64</v>
      </c>
      <c r="I30" s="106">
        <v>1106.64</v>
      </c>
      <c r="J30" s="106">
        <v>0</v>
      </c>
      <c r="K30" s="106">
        <v>0</v>
      </c>
      <c r="L30" s="107">
        <f ca="1">TODAY()-m_tbl_FAC_Comptes_Clients[[#This Row],[DueDate]]</f>
        <v>210</v>
      </c>
      <c r="M30" s="308"/>
    </row>
    <row spans="1:13" x14ac:dyDescent="0.25" outlineLevel="0" r="31">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210</v>
      </c>
      <c r="M31" s="308"/>
    </row>
    <row spans="1:13" x14ac:dyDescent="0.25" outlineLevel="0" r="32">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210</v>
      </c>
      <c r="M32" s="308"/>
    </row>
    <row spans="1:13" x14ac:dyDescent="0.25" outlineLevel="0" r="33">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210</v>
      </c>
      <c r="M33" s="308"/>
    </row>
    <row spans="1:13" x14ac:dyDescent="0.25" outlineLevel="0" r="34">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177</v>
      </c>
      <c r="M34" s="308"/>
    </row>
    <row spans="1:13" x14ac:dyDescent="0.25" outlineLevel="0" r="3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177</v>
      </c>
      <c r="M35" s="308"/>
    </row>
    <row spans="1:13" x14ac:dyDescent="0.25" outlineLevel="0" r="36">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177</v>
      </c>
      <c r="M36" s="308"/>
    </row>
    <row spans="1:13" x14ac:dyDescent="0.25" outlineLevel="0" r="37">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177</v>
      </c>
      <c r="M37" s="308"/>
    </row>
    <row spans="1:13" x14ac:dyDescent="0.25" outlineLevel="0" r="38">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177</v>
      </c>
      <c r="M38" s="308"/>
    </row>
    <row spans="1:13" x14ac:dyDescent="0.25" outlineLevel="0" r="39">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177</v>
      </c>
      <c r="M39" s="308"/>
    </row>
    <row spans="1:13" x14ac:dyDescent="0.25" outlineLevel="0" r="40">
      <c r="A40" s="104">
        <v>24375</v>
      </c>
      <c r="B40" s="105">
        <v>45500</v>
      </c>
      <c r="C40" s="60" t="s">
        <v>1854</v>
      </c>
      <c r="D40" s="104" t="s">
        <v>119</v>
      </c>
      <c r="E40" s="104" t="s">
        <v>5847</v>
      </c>
      <c r="F40" s="61" t="s">
        <v>37</v>
      </c>
      <c r="G40" s="109">
        <v>45530</v>
      </c>
      <c r="H40" s="106">
        <v>1192.87</v>
      </c>
      <c r="I40" s="106">
        <v>1192.87</v>
      </c>
      <c r="J40" s="106">
        <v>0</v>
      </c>
      <c r="K40" s="106">
        <v>0</v>
      </c>
      <c r="L40" s="107">
        <f ca="1">TODAY()-m_tbl_FAC_Comptes_Clients[[#This Row],[DueDate]]</f>
        <v>177</v>
      </c>
      <c r="M40" s="308"/>
    </row>
    <row spans="1:13" x14ac:dyDescent="0.25" outlineLevel="0" r="41">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177</v>
      </c>
      <c r="M41" s="308"/>
    </row>
    <row spans="1:13" x14ac:dyDescent="0.25" outlineLevel="0" r="42">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177</v>
      </c>
      <c r="M42" s="308"/>
    </row>
    <row spans="1:13" x14ac:dyDescent="0.25" outlineLevel="0" r="43">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177</v>
      </c>
      <c r="M43" s="308"/>
    </row>
    <row spans="1:13" x14ac:dyDescent="0.25" outlineLevel="0" r="44">
      <c r="A44" s="104">
        <v>24382</v>
      </c>
      <c r="B44" s="105">
        <v>45500</v>
      </c>
      <c r="C44" s="60" t="s">
        <v>4132</v>
      </c>
      <c r="D44" s="104" t="s">
        <v>485</v>
      </c>
      <c r="E44" s="104" t="s">
        <v>5847</v>
      </c>
      <c r="F44" s="61" t="s">
        <v>37</v>
      </c>
      <c r="G44" s="109">
        <v>45530</v>
      </c>
      <c r="H44" s="106">
        <v>1307.85</v>
      </c>
      <c r="I44" s="106">
        <v>1307.85</v>
      </c>
      <c r="J44" s="106">
        <v>0</v>
      </c>
      <c r="K44" s="106">
        <v>0</v>
      </c>
      <c r="L44" s="107">
        <f ca="1">TODAY()-m_tbl_FAC_Comptes_Clients[[#This Row],[DueDate]]</f>
        <v>177</v>
      </c>
      <c r="M44" s="308"/>
    </row>
    <row spans="1:13" x14ac:dyDescent="0.25" outlineLevel="0" r="4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177</v>
      </c>
      <c r="M45" s="308"/>
    </row>
    <row spans="1:13" x14ac:dyDescent="0.25" outlineLevel="0" r="46">
      <c r="A46" s="104">
        <v>24385</v>
      </c>
      <c r="B46" s="105">
        <v>45500</v>
      </c>
      <c r="C46" s="60" t="s">
        <v>346</v>
      </c>
      <c r="D46" s="104" t="s">
        <v>345</v>
      </c>
      <c r="E46" s="104" t="s">
        <v>5847</v>
      </c>
      <c r="F46" s="61" t="s">
        <v>37</v>
      </c>
      <c r="G46" s="109">
        <v>45530</v>
      </c>
      <c r="H46" s="106">
        <v>9959.71</v>
      </c>
      <c r="I46" s="106">
        <v>9959.71</v>
      </c>
      <c r="J46" s="106">
        <v>0</v>
      </c>
      <c r="K46" s="106">
        <v>0</v>
      </c>
      <c r="L46" s="107">
        <f ca="1">TODAY()-m_tbl_FAC_Comptes_Clients[[#This Row],[DueDate]]</f>
        <v>177</v>
      </c>
      <c r="M46" s="308"/>
    </row>
    <row spans="1:13" x14ac:dyDescent="0.25" outlineLevel="0" r="47">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177</v>
      </c>
      <c r="M47" s="308"/>
    </row>
    <row spans="1:13" x14ac:dyDescent="0.25" outlineLevel="0" r="48">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177</v>
      </c>
      <c r="M48" s="308"/>
    </row>
    <row spans="1:13" x14ac:dyDescent="0.25" outlineLevel="0" r="49">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176</v>
      </c>
      <c r="M49" s="308"/>
    </row>
    <row spans="1:13" x14ac:dyDescent="0.25" outlineLevel="0" r="50">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176</v>
      </c>
      <c r="M50" s="308"/>
    </row>
    <row spans="1:13" x14ac:dyDescent="0.25" outlineLevel="0" r="51">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176</v>
      </c>
      <c r="M51" s="308"/>
    </row>
    <row spans="1:13" x14ac:dyDescent="0.25" outlineLevel="0" r="52">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176</v>
      </c>
      <c r="M52" s="308"/>
    </row>
    <row spans="1:13" x14ac:dyDescent="0.25" outlineLevel="0" r="53">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176</v>
      </c>
      <c r="M53" s="308"/>
    </row>
    <row spans="1:13" x14ac:dyDescent="0.25" outlineLevel="0" r="54">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176</v>
      </c>
      <c r="M54" s="308"/>
    </row>
    <row spans="1:13" x14ac:dyDescent="0.25" outlineLevel="0" r="5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176</v>
      </c>
      <c r="M55" s="308"/>
    </row>
    <row spans="1:13" x14ac:dyDescent="0.25" outlineLevel="0" r="56">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176</v>
      </c>
      <c r="M56" s="308"/>
    </row>
    <row spans="1:13" x14ac:dyDescent="0.25" outlineLevel="0" r="57">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176</v>
      </c>
      <c r="M57" s="308"/>
    </row>
    <row spans="1:13" x14ac:dyDescent="0.25" outlineLevel="0" r="58">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176</v>
      </c>
      <c r="M58" s="308"/>
    </row>
    <row spans="1:13" x14ac:dyDescent="0.25" outlineLevel="0" r="59">
      <c r="A59" s="104">
        <v>24402</v>
      </c>
      <c r="B59" s="105">
        <v>45501</v>
      </c>
      <c r="C59" s="60" t="s">
        <v>4124</v>
      </c>
      <c r="D59" s="104" t="s">
        <v>476</v>
      </c>
      <c r="E59" s="104" t="s">
        <v>5847</v>
      </c>
      <c r="F59" s="61" t="s">
        <v>37</v>
      </c>
      <c r="G59" s="109">
        <v>45531</v>
      </c>
      <c r="H59" s="106">
        <v>1106.64</v>
      </c>
      <c r="I59" s="106">
        <v>1106.64</v>
      </c>
      <c r="J59" s="106">
        <v>0</v>
      </c>
      <c r="K59" s="106">
        <v>0</v>
      </c>
      <c r="L59" s="107">
        <f ca="1">TODAY()-m_tbl_FAC_Comptes_Clients[[#This Row],[DueDate]]</f>
        <v>176</v>
      </c>
      <c r="M59" s="308"/>
    </row>
    <row spans="1:13" x14ac:dyDescent="0.25" outlineLevel="0" r="60">
      <c r="A60" s="104">
        <v>24403</v>
      </c>
      <c r="B60" s="105">
        <v>45501</v>
      </c>
      <c r="C60" s="60" t="s">
        <v>4124</v>
      </c>
      <c r="D60" s="104" t="s">
        <v>476</v>
      </c>
      <c r="E60" s="104" t="s">
        <v>5847</v>
      </c>
      <c r="F60" s="61" t="s">
        <v>37</v>
      </c>
      <c r="G60" s="109">
        <v>45531</v>
      </c>
      <c r="H60" s="106">
        <v>1106.64</v>
      </c>
      <c r="I60" s="106">
        <v>1106.64</v>
      </c>
      <c r="J60" s="106">
        <v>0</v>
      </c>
      <c r="K60" s="106">
        <v>0</v>
      </c>
      <c r="L60" s="107">
        <f ca="1">TODAY()-m_tbl_FAC_Comptes_Clients[[#This Row],[DueDate]]</f>
        <v>176</v>
      </c>
      <c r="M60" s="308"/>
    </row>
    <row spans="1:13" x14ac:dyDescent="0.25" outlineLevel="0" r="61">
      <c r="A61" s="104">
        <v>24404</v>
      </c>
      <c r="B61" s="105">
        <v>45501</v>
      </c>
      <c r="C61" s="60" t="s">
        <v>4124</v>
      </c>
      <c r="D61" s="104" t="s">
        <v>476</v>
      </c>
      <c r="E61" s="104" t="s">
        <v>5847</v>
      </c>
      <c r="F61" s="61" t="s">
        <v>37</v>
      </c>
      <c r="G61" s="109">
        <v>45531</v>
      </c>
      <c r="H61" s="106">
        <v>1106.64</v>
      </c>
      <c r="I61" s="106">
        <v>1106.64</v>
      </c>
      <c r="J61" s="106">
        <v>0</v>
      </c>
      <c r="K61" s="106">
        <v>0</v>
      </c>
      <c r="L61" s="107">
        <f ca="1">TODAY()-m_tbl_FAC_Comptes_Clients[[#This Row],[DueDate]]</f>
        <v>176</v>
      </c>
      <c r="M61" s="308"/>
    </row>
    <row spans="1:13" x14ac:dyDescent="0.25" outlineLevel="0" r="62">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176</v>
      </c>
      <c r="M62" s="308"/>
    </row>
    <row spans="1:13" x14ac:dyDescent="0.25" outlineLevel="0" r="63">
      <c r="A63" s="104">
        <v>24406</v>
      </c>
      <c r="B63" s="105">
        <v>45501</v>
      </c>
      <c r="C63" s="60" t="s">
        <v>497</v>
      </c>
      <c r="D63" s="104" t="s">
        <v>498</v>
      </c>
      <c r="E63" s="104" t="s">
        <v>5847</v>
      </c>
      <c r="F63" s="61" t="s">
        <v>37</v>
      </c>
      <c r="G63" s="109">
        <v>45531</v>
      </c>
      <c r="H63" s="106">
        <v>4325.94</v>
      </c>
      <c r="I63" s="106">
        <v>4325.94</v>
      </c>
      <c r="J63" s="106">
        <v>0</v>
      </c>
      <c r="K63" s="106">
        <v>0</v>
      </c>
      <c r="L63" s="107">
        <f ca="1">TODAY()-m_tbl_FAC_Comptes_Clients[[#This Row],[DueDate]]</f>
        <v>176</v>
      </c>
      <c r="M63" s="308"/>
    </row>
    <row spans="1:13" x14ac:dyDescent="0.25" outlineLevel="0" r="64">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176</v>
      </c>
      <c r="M64" s="308"/>
    </row>
    <row spans="1:13" x14ac:dyDescent="0.25" outlineLevel="0" r="6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176</v>
      </c>
      <c r="M65" s="308"/>
    </row>
    <row spans="1:13" x14ac:dyDescent="0.25" outlineLevel="0" r="66">
      <c r="A66" s="104">
        <v>24411</v>
      </c>
      <c r="B66" s="105">
        <v>45501</v>
      </c>
      <c r="C66" s="60" t="s">
        <v>3466</v>
      </c>
      <c r="D66" s="104" t="s">
        <v>473</v>
      </c>
      <c r="E66" s="104" t="s">
        <v>5847</v>
      </c>
      <c r="F66" s="61" t="s">
        <v>37</v>
      </c>
      <c r="G66" s="109">
        <v>45531</v>
      </c>
      <c r="H66" s="106">
        <v>2263.57</v>
      </c>
      <c r="I66" s="106">
        <v>2263.57</v>
      </c>
      <c r="J66" s="106">
        <v>0</v>
      </c>
      <c r="K66" s="106">
        <v>0</v>
      </c>
      <c r="L66" s="107">
        <f ca="1">TODAY()-m_tbl_FAC_Comptes_Clients[[#This Row],[DueDate]]</f>
        <v>176</v>
      </c>
      <c r="M66" s="308"/>
    </row>
    <row spans="1:13" x14ac:dyDescent="0.25" outlineLevel="0" r="67">
      <c r="A67" s="104">
        <v>24412</v>
      </c>
      <c r="B67" s="105">
        <v>45501</v>
      </c>
      <c r="C67" s="60" t="s">
        <v>3466</v>
      </c>
      <c r="D67" s="104" t="s">
        <v>473</v>
      </c>
      <c r="E67" s="104" t="s">
        <v>5847</v>
      </c>
      <c r="F67" s="61" t="s">
        <v>37</v>
      </c>
      <c r="G67" s="109">
        <v>45531</v>
      </c>
      <c r="H67" s="106">
        <v>2263.57</v>
      </c>
      <c r="I67" s="106">
        <v>2263.57</v>
      </c>
      <c r="J67" s="106">
        <v>0</v>
      </c>
      <c r="K67" s="106">
        <v>0</v>
      </c>
      <c r="L67" s="107">
        <f ca="1">TODAY()-m_tbl_FAC_Comptes_Clients[[#This Row],[DueDate]]</f>
        <v>176</v>
      </c>
      <c r="M67" s="308"/>
    </row>
    <row spans="1:13" x14ac:dyDescent="0.25" outlineLevel="0" r="68">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176</v>
      </c>
      <c r="M68" s="308"/>
    </row>
    <row spans="1:13" x14ac:dyDescent="0.25" outlineLevel="0" r="69">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176</v>
      </c>
      <c r="M69" s="308"/>
    </row>
    <row spans="1:13" x14ac:dyDescent="0.25" outlineLevel="0" r="70">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176</v>
      </c>
      <c r="M70" s="308"/>
    </row>
    <row spans="1:13" x14ac:dyDescent="0.25" outlineLevel="0" r="71">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176</v>
      </c>
      <c r="M71" s="308"/>
    </row>
    <row spans="1:13" x14ac:dyDescent="0.25" outlineLevel="0" r="72">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176</v>
      </c>
      <c r="M72" s="308"/>
    </row>
    <row spans="1:13" x14ac:dyDescent="0.25" outlineLevel="0" r="73">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176</v>
      </c>
      <c r="M73" s="308"/>
    </row>
    <row spans="1:13" x14ac:dyDescent="0.25" outlineLevel="0" r="74">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176</v>
      </c>
      <c r="M74" s="308"/>
    </row>
    <row spans="1:13" x14ac:dyDescent="0.25" outlineLevel="0" r="7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176</v>
      </c>
      <c r="M75" s="308"/>
    </row>
    <row spans="1:13" x14ac:dyDescent="0.25" outlineLevel="0" r="76">
      <c r="A76" s="104">
        <v>24423</v>
      </c>
      <c r="B76" s="105">
        <v>45501</v>
      </c>
      <c r="C76" s="60" t="s">
        <v>4148</v>
      </c>
      <c r="D76" s="104" t="s">
        <v>505</v>
      </c>
      <c r="E76" s="104" t="s">
        <v>5847</v>
      </c>
      <c r="F76" s="61" t="s">
        <v>37</v>
      </c>
      <c r="G76" s="109">
        <v>45531</v>
      </c>
      <c r="H76" s="106">
        <v>1106.64</v>
      </c>
      <c r="I76" s="106">
        <v>1106.64</v>
      </c>
      <c r="J76" s="106">
        <v>0</v>
      </c>
      <c r="K76" s="106">
        <v>0</v>
      </c>
      <c r="L76" s="107">
        <f ca="1">TODAY()-m_tbl_FAC_Comptes_Clients[[#This Row],[DueDate]]</f>
        <v>176</v>
      </c>
      <c r="M76" s="308"/>
    </row>
    <row spans="1:13" x14ac:dyDescent="0.25" outlineLevel="0" r="77">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176</v>
      </c>
      <c r="M77" s="308"/>
    </row>
    <row spans="1:13" x14ac:dyDescent="0.25" outlineLevel="0" r="78">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176</v>
      </c>
      <c r="M78" s="308"/>
    </row>
    <row spans="1:13" x14ac:dyDescent="0.25" outlineLevel="0" r="79">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176</v>
      </c>
      <c r="M79" s="308"/>
    </row>
    <row spans="1:13" x14ac:dyDescent="0.25" outlineLevel="0" r="80">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176</v>
      </c>
      <c r="M80" s="308"/>
    </row>
    <row spans="1:13" x14ac:dyDescent="0.25" outlineLevel="0" r="81">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176</v>
      </c>
      <c r="M81" s="308"/>
    </row>
    <row spans="1:13" x14ac:dyDescent="0.25" outlineLevel="0" r="82">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176</v>
      </c>
      <c r="M82" s="308"/>
    </row>
    <row spans="1:13" x14ac:dyDescent="0.25" outlineLevel="0" r="83">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176</v>
      </c>
      <c r="M83" s="308"/>
    </row>
    <row spans="1:13" x14ac:dyDescent="0.25" outlineLevel="0" r="84">
      <c r="A84" s="104">
        <v>24432</v>
      </c>
      <c r="B84" s="105">
        <v>45501</v>
      </c>
      <c r="C84" s="60" t="s">
        <v>1822</v>
      </c>
      <c r="D84" s="104" t="s">
        <v>365</v>
      </c>
      <c r="E84" s="104" t="s">
        <v>5847</v>
      </c>
      <c r="F84" s="61" t="s">
        <v>37</v>
      </c>
      <c r="G84" s="109">
        <v>45531</v>
      </c>
      <c r="H84" s="106">
        <v>9557.3</v>
      </c>
      <c r="I84" s="106">
        <v>9557.3</v>
      </c>
      <c r="J84" s="106">
        <v>0</v>
      </c>
      <c r="K84" s="106">
        <v>0</v>
      </c>
      <c r="L84" s="107">
        <f ca="1">TODAY()-m_tbl_FAC_Comptes_Clients[[#This Row],[DueDate]]</f>
        <v>176</v>
      </c>
      <c r="M84" s="308"/>
    </row>
    <row spans="1:13" x14ac:dyDescent="0.25" outlineLevel="0" r="8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176</v>
      </c>
      <c r="M85" s="308"/>
    </row>
    <row spans="1:13" x14ac:dyDescent="0.25" outlineLevel="0" r="86">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176</v>
      </c>
      <c r="M86" s="308"/>
    </row>
    <row spans="1:13" x14ac:dyDescent="0.25" outlineLevel="0" r="87">
      <c r="A87" s="104">
        <v>24435</v>
      </c>
      <c r="B87" s="105">
        <v>45501</v>
      </c>
      <c r="C87" s="60" t="s">
        <v>3561</v>
      </c>
      <c r="D87" s="104" t="s">
        <v>367</v>
      </c>
      <c r="E87" s="104" t="s">
        <v>5847</v>
      </c>
      <c r="F87" s="61" t="s">
        <v>37</v>
      </c>
      <c r="G87" s="109">
        <v>45531</v>
      </c>
      <c r="H87" s="106">
        <v>9586.05</v>
      </c>
      <c r="I87" s="106">
        <v>9586.05</v>
      </c>
      <c r="J87" s="106">
        <v>0</v>
      </c>
      <c r="K87" s="106">
        <v>0</v>
      </c>
      <c r="L87" s="107">
        <f ca="1">TODAY()-m_tbl_FAC_Comptes_Clients[[#This Row],[DueDate]]</f>
        <v>176</v>
      </c>
      <c r="M87" s="308"/>
    </row>
    <row spans="1:13" x14ac:dyDescent="0.25" outlineLevel="0" r="88">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176</v>
      </c>
      <c r="M88" s="308"/>
    </row>
    <row spans="1:13" x14ac:dyDescent="0.25" outlineLevel="0" r="89">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176</v>
      </c>
      <c r="M89" s="308"/>
    </row>
    <row spans="1:13" x14ac:dyDescent="0.25" outlineLevel="0" r="90">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176</v>
      </c>
      <c r="M90" s="308"/>
    </row>
    <row spans="1:13" x14ac:dyDescent="0.25" outlineLevel="0" r="91">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176</v>
      </c>
      <c r="M91" s="308"/>
    </row>
    <row spans="1:13" x14ac:dyDescent="0.25" outlineLevel="0" r="92">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176</v>
      </c>
      <c r="M92" s="308"/>
    </row>
    <row spans="1:13" x14ac:dyDescent="0.25" outlineLevel="0" r="93">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176</v>
      </c>
      <c r="M93" s="308"/>
    </row>
    <row spans="1:13" x14ac:dyDescent="0.25" outlineLevel="0" r="94">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176</v>
      </c>
      <c r="M94" s="308"/>
    </row>
    <row spans="1:13" x14ac:dyDescent="0.25" outlineLevel="0" r="9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176</v>
      </c>
      <c r="M95" s="308"/>
    </row>
    <row spans="1:13" x14ac:dyDescent="0.25" outlineLevel="0" r="96">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176</v>
      </c>
      <c r="M96" s="308"/>
    </row>
    <row spans="1:13" x14ac:dyDescent="0.25" outlineLevel="0" r="97">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176</v>
      </c>
      <c r="M97" s="308"/>
    </row>
    <row spans="1:13" x14ac:dyDescent="0.25" outlineLevel="0" r="98">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176</v>
      </c>
      <c r="M98" s="308"/>
    </row>
    <row spans="1:13" x14ac:dyDescent="0.25" outlineLevel="0" r="99">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176</v>
      </c>
      <c r="M99" s="308"/>
    </row>
    <row spans="1:13" x14ac:dyDescent="0.25" outlineLevel="0" r="100">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176</v>
      </c>
      <c r="M100" s="308"/>
    </row>
    <row spans="1:13" x14ac:dyDescent="0.25" outlineLevel="0" r="101">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176</v>
      </c>
      <c r="M101" s="308"/>
    </row>
    <row spans="1:13" x14ac:dyDescent="0.25" outlineLevel="0" r="102">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175</v>
      </c>
      <c r="M102" s="308"/>
    </row>
    <row spans="1:13" x14ac:dyDescent="0.25" outlineLevel="0" r="103">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175</v>
      </c>
      <c r="M103" s="308"/>
    </row>
    <row spans="1:13" x14ac:dyDescent="0.25" outlineLevel="0" r="104">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175</v>
      </c>
      <c r="M104" s="308"/>
    </row>
    <row spans="1:13" x14ac:dyDescent="0.25" outlineLevel="0" r="10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175</v>
      </c>
      <c r="M105" s="308"/>
    </row>
    <row spans="1:13" x14ac:dyDescent="0.25" outlineLevel="0" r="106">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175</v>
      </c>
      <c r="M106" s="308"/>
    </row>
    <row spans="1:13" x14ac:dyDescent="0.25" outlineLevel="0" r="107">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175</v>
      </c>
      <c r="M107" s="308"/>
    </row>
    <row spans="1:13" x14ac:dyDescent="0.25" outlineLevel="0" r="108">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175</v>
      </c>
      <c r="M108" s="308"/>
    </row>
    <row spans="1:13" x14ac:dyDescent="0.25" outlineLevel="0" r="109">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175</v>
      </c>
      <c r="M109" s="308"/>
    </row>
    <row spans="1:13" x14ac:dyDescent="0.25" outlineLevel="0" r="110">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175</v>
      </c>
      <c r="M110" s="308"/>
    </row>
    <row spans="1:13" x14ac:dyDescent="0.25" outlineLevel="0" r="111">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175</v>
      </c>
      <c r="M111" s="308"/>
    </row>
    <row spans="1:13" x14ac:dyDescent="0.25" outlineLevel="0" r="112">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175</v>
      </c>
      <c r="M112" s="308"/>
    </row>
    <row spans="1:13" x14ac:dyDescent="0.25" outlineLevel="0" r="113">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175</v>
      </c>
      <c r="M113" s="308"/>
    </row>
    <row spans="1:13" x14ac:dyDescent="0.25" outlineLevel="0" r="114">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175</v>
      </c>
      <c r="M114" s="308"/>
    </row>
    <row spans="1:13" x14ac:dyDescent="0.25" outlineLevel="0" r="11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175</v>
      </c>
      <c r="M115" s="308"/>
    </row>
    <row spans="1:13" x14ac:dyDescent="0.25" outlineLevel="0" r="116">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175</v>
      </c>
      <c r="M116" s="308"/>
    </row>
    <row spans="1:13" x14ac:dyDescent="0.25" outlineLevel="0" r="117">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175</v>
      </c>
      <c r="M117" s="308"/>
    </row>
    <row spans="1:13" x14ac:dyDescent="0.25" outlineLevel="0" r="118">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174</v>
      </c>
      <c r="M118" s="308"/>
    </row>
    <row spans="1:13" x14ac:dyDescent="0.25" outlineLevel="0" r="119">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173</v>
      </c>
      <c r="M119" s="308"/>
    </row>
    <row spans="1:13" x14ac:dyDescent="0.25" outlineLevel="0" r="120">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173</v>
      </c>
      <c r="M120" s="308"/>
    </row>
    <row spans="1:13" x14ac:dyDescent="0.25" outlineLevel="0" r="121">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164</v>
      </c>
      <c r="M121" s="308"/>
    </row>
    <row spans="1:13" x14ac:dyDescent="0.25" outlineLevel="0" r="122">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164</v>
      </c>
      <c r="M122" s="308"/>
    </row>
    <row spans="1:13" x14ac:dyDescent="0.25" outlineLevel="0" r="123">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164</v>
      </c>
      <c r="M123" s="308"/>
    </row>
    <row spans="1:13" x14ac:dyDescent="0.25" outlineLevel="0" r="124">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164</v>
      </c>
      <c r="M124" s="308"/>
    </row>
    <row spans="1:13" x14ac:dyDescent="0.25" outlineLevel="0" r="1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164</v>
      </c>
      <c r="M125" s="308"/>
    </row>
    <row spans="1:13" x14ac:dyDescent="0.25" outlineLevel="0" r="126">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140</v>
      </c>
      <c r="M126" s="308"/>
    </row>
    <row spans="1:13" x14ac:dyDescent="0.25" outlineLevel="0" r="127">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138</v>
      </c>
      <c r="M127" s="308"/>
    </row>
    <row spans="1:13" x14ac:dyDescent="0.25" outlineLevel="0" r="128">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138</v>
      </c>
      <c r="M128" s="308"/>
    </row>
    <row spans="1:13" x14ac:dyDescent="0.25" outlineLevel="0" r="129">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136</v>
      </c>
      <c r="M129" s="308"/>
    </row>
    <row spans="1:13" x14ac:dyDescent="0.25" outlineLevel="0" r="130">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136</v>
      </c>
      <c r="M130" s="308"/>
    </row>
    <row spans="1:13" x14ac:dyDescent="0.25" outlineLevel="0" r="131">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136</v>
      </c>
      <c r="M131" s="308"/>
    </row>
    <row spans="1:13" x14ac:dyDescent="0.25" outlineLevel="0" r="132">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136</v>
      </c>
      <c r="M132" s="308"/>
    </row>
    <row spans="1:13" x14ac:dyDescent="0.25" outlineLevel="0" r="133">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136</v>
      </c>
      <c r="M133" s="308"/>
    </row>
    <row spans="1:13" x14ac:dyDescent="0.25" outlineLevel="0" r="134">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136</v>
      </c>
      <c r="M134" s="308"/>
    </row>
    <row spans="1:13" x14ac:dyDescent="0.25" outlineLevel="0" r="13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136</v>
      </c>
      <c r="M135" s="308"/>
    </row>
    <row spans="1:13" x14ac:dyDescent="0.25" outlineLevel="0" r="136">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136</v>
      </c>
      <c r="M136" s="308"/>
    </row>
    <row spans="1:13" x14ac:dyDescent="0.25" outlineLevel="0" r="137">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136</v>
      </c>
      <c r="M137" s="308"/>
    </row>
    <row spans="1:13" x14ac:dyDescent="0.25" outlineLevel="0" r="138">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136</v>
      </c>
      <c r="M138" s="308"/>
    </row>
    <row spans="1:13" x14ac:dyDescent="0.25" outlineLevel="0" r="139">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136</v>
      </c>
      <c r="M139" s="308"/>
    </row>
    <row spans="1:13" x14ac:dyDescent="0.25" outlineLevel="0" r="140">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136</v>
      </c>
      <c r="M140" s="308"/>
    </row>
    <row spans="1:13" x14ac:dyDescent="0.25" outlineLevel="0" r="141">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136</v>
      </c>
      <c r="M141" s="308"/>
    </row>
    <row spans="1:13" x14ac:dyDescent="0.25" outlineLevel="0" r="142">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135</v>
      </c>
      <c r="M142" s="308"/>
    </row>
    <row spans="1:13" x14ac:dyDescent="0.25" outlineLevel="0" r="143">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135</v>
      </c>
      <c r="M143" s="308"/>
    </row>
    <row spans="1:13" x14ac:dyDescent="0.25" outlineLevel="0" r="144">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135</v>
      </c>
      <c r="M144" s="308"/>
    </row>
    <row spans="1:13" x14ac:dyDescent="0.25" outlineLevel="0" r="14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135</v>
      </c>
      <c r="M145" s="308"/>
    </row>
    <row spans="1:13" x14ac:dyDescent="0.25" outlineLevel="0" r="146">
      <c r="A146" s="104" t="s">
        <v>1827</v>
      </c>
      <c r="B146" s="105">
        <v>45542</v>
      </c>
      <c r="C146" s="60" t="s">
        <v>1828</v>
      </c>
      <c r="D146" s="104" t="s">
        <v>676</v>
      </c>
      <c r="E146" s="104" t="s">
        <v>5847</v>
      </c>
      <c r="F146" s="61" t="s">
        <v>37</v>
      </c>
      <c r="G146" s="109">
        <v>45572</v>
      </c>
      <c r="H146" s="108">
        <v>8651.87</v>
      </c>
      <c r="I146" s="108">
        <v>8651.87</v>
      </c>
      <c r="J146" s="106">
        <v>0</v>
      </c>
      <c r="K146" s="106">
        <v>0</v>
      </c>
      <c r="L146" s="107">
        <f ca="1">TODAY()-m_tbl_FAC_Comptes_Clients[[#This Row],[DueDate]]</f>
        <v>135</v>
      </c>
      <c r="M146" s="308"/>
    </row>
    <row spans="1:13" x14ac:dyDescent="0.25" outlineLevel="0" r="147">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135</v>
      </c>
      <c r="M147" s="308"/>
    </row>
    <row spans="1:13" x14ac:dyDescent="0.25" outlineLevel="0" r="148">
      <c r="A148" s="104" t="s">
        <v>1831</v>
      </c>
      <c r="B148" s="105">
        <v>45542</v>
      </c>
      <c r="C148" s="60" t="s">
        <v>2380</v>
      </c>
      <c r="D148" s="104" t="s">
        <v>258</v>
      </c>
      <c r="E148" s="104" t="s">
        <v>5847</v>
      </c>
      <c r="F148" s="61" t="s">
        <v>37</v>
      </c>
      <c r="G148" s="109">
        <v>45572</v>
      </c>
      <c r="H148" s="108">
        <v>1437.19</v>
      </c>
      <c r="I148" s="108">
        <v>800</v>
      </c>
      <c r="J148" s="106">
        <v>-637.19</v>
      </c>
      <c r="K148" s="106">
        <v>0</v>
      </c>
      <c r="L148" s="107">
        <f ca="1">TODAY()-m_tbl_FAC_Comptes_Clients[[#This Row],[DueDate]]</f>
        <v>135</v>
      </c>
      <c r="M148" s="308"/>
    </row>
    <row spans="1:13" x14ac:dyDescent="0.25" outlineLevel="0" r="149">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135</v>
      </c>
      <c r="M149" s="308"/>
    </row>
    <row spans="1:13" x14ac:dyDescent="0.25" outlineLevel="0" r="150">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135</v>
      </c>
      <c r="M150" s="308"/>
    </row>
    <row spans="1:13" x14ac:dyDescent="0.25" outlineLevel="0" r="151">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135</v>
      </c>
      <c r="M151" s="308"/>
    </row>
    <row spans="1:13" x14ac:dyDescent="0.25" outlineLevel="0" r="152">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135</v>
      </c>
      <c r="M152" s="308"/>
    </row>
    <row spans="1:13" x14ac:dyDescent="0.25" outlineLevel="0" r="153">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135</v>
      </c>
      <c r="M153" s="308"/>
    </row>
    <row spans="1:13" x14ac:dyDescent="0.25" outlineLevel="0" r="154">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135</v>
      </c>
      <c r="M154" s="308"/>
    </row>
    <row spans="1:13" x14ac:dyDescent="0.25" outlineLevel="0" r="15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135</v>
      </c>
      <c r="M155" s="308"/>
    </row>
    <row spans="1:13" x14ac:dyDescent="0.25" outlineLevel="0" r="156">
      <c r="A156" s="104" t="s">
        <v>1847</v>
      </c>
      <c r="B156" s="105">
        <v>45542</v>
      </c>
      <c r="C156" s="60" t="s">
        <v>4168</v>
      </c>
      <c r="D156" s="104" t="s">
        <v>528</v>
      </c>
      <c r="E156" s="104" t="s">
        <v>5847</v>
      </c>
      <c r="F156" s="61" t="s">
        <v>37</v>
      </c>
      <c r="G156" s="109">
        <v>45572</v>
      </c>
      <c r="H156" s="108">
        <v>2615.68</v>
      </c>
      <c r="I156" s="108">
        <v>2615.68</v>
      </c>
      <c r="J156" s="106">
        <v>0</v>
      </c>
      <c r="K156" s="106">
        <v>0</v>
      </c>
      <c r="L156" s="107">
        <f ca="1">TODAY()-m_tbl_FAC_Comptes_Clients[[#This Row],[DueDate]]</f>
        <v>135</v>
      </c>
      <c r="M156" s="308"/>
    </row>
    <row spans="1:13" x14ac:dyDescent="0.25" outlineLevel="0" r="157">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135</v>
      </c>
      <c r="M157" s="308"/>
    </row>
    <row spans="1:13" x14ac:dyDescent="0.25" outlineLevel="0" r="158">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135</v>
      </c>
      <c r="M158" s="308"/>
    </row>
    <row spans="1:13" x14ac:dyDescent="0.25" outlineLevel="0" r="159">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135</v>
      </c>
      <c r="M159" s="308"/>
    </row>
    <row spans="1:13" x14ac:dyDescent="0.25" outlineLevel="0" r="160">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135</v>
      </c>
      <c r="M160" s="308"/>
    </row>
    <row spans="1:13" x14ac:dyDescent="0.25" outlineLevel="0" r="161">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135</v>
      </c>
      <c r="M161" s="308"/>
    </row>
    <row spans="1:13" x14ac:dyDescent="0.25" outlineLevel="0" r="162">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135</v>
      </c>
      <c r="M162" s="308"/>
    </row>
    <row spans="1:13" x14ac:dyDescent="0.25" outlineLevel="0" r="163">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135</v>
      </c>
      <c r="M163" s="308"/>
    </row>
    <row spans="1:13" x14ac:dyDescent="0.25" outlineLevel="0" r="164">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108</v>
      </c>
      <c r="M164" s="308"/>
    </row>
    <row spans="1:13" x14ac:dyDescent="0.25" outlineLevel="0" r="16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108</v>
      </c>
      <c r="M165" s="308"/>
    </row>
    <row spans="1:13" x14ac:dyDescent="0.25" outlineLevel="0" r="166">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108</v>
      </c>
      <c r="M166" s="308"/>
    </row>
    <row spans="1:13" x14ac:dyDescent="0.25" outlineLevel="0" r="167">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108</v>
      </c>
      <c r="M167" s="308"/>
    </row>
    <row spans="1:13" x14ac:dyDescent="0.25" outlineLevel="0" r="168">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99</v>
      </c>
      <c r="M168" s="308"/>
    </row>
    <row spans="1:13" x14ac:dyDescent="0.25" outlineLevel="0" r="169">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98</v>
      </c>
      <c r="M169" s="308"/>
    </row>
    <row spans="1:13" x14ac:dyDescent="0.25" outlineLevel="0" r="170">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98</v>
      </c>
      <c r="M170" s="308"/>
    </row>
    <row spans="1:13" x14ac:dyDescent="0.25" outlineLevel="0" r="171">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98</v>
      </c>
      <c r="M171" s="308"/>
    </row>
    <row spans="1:13" x14ac:dyDescent="0.25" outlineLevel="0" r="172">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97</v>
      </c>
      <c r="M172" s="308"/>
    </row>
    <row spans="1:13" x14ac:dyDescent="0.25" outlineLevel="0" r="173">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97</v>
      </c>
      <c r="M173" s="308"/>
    </row>
    <row spans="1:13" x14ac:dyDescent="0.25" outlineLevel="0" r="174">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97</v>
      </c>
      <c r="M174" s="308"/>
    </row>
    <row spans="1:13" x14ac:dyDescent="0.25" outlineLevel="0" r="17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97</v>
      </c>
      <c r="M175" s="308"/>
    </row>
    <row spans="1:13" x14ac:dyDescent="0.25" outlineLevel="0" r="176">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97</v>
      </c>
      <c r="M176" s="308"/>
    </row>
    <row spans="1:13" x14ac:dyDescent="0.25" outlineLevel="0" r="177">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97</v>
      </c>
      <c r="M177" s="308"/>
    </row>
    <row spans="1:13" x14ac:dyDescent="0.25" outlineLevel="0" r="178">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97</v>
      </c>
      <c r="M178" s="308"/>
    </row>
    <row spans="1:13" x14ac:dyDescent="0.25" outlineLevel="0" r="179">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97</v>
      </c>
      <c r="M179" s="308"/>
    </row>
    <row spans="1:13" x14ac:dyDescent="0.25" outlineLevel="0" r="180">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97</v>
      </c>
      <c r="M180" s="308"/>
    </row>
    <row spans="1:13" x14ac:dyDescent="0.25" outlineLevel="0" r="181">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97</v>
      </c>
      <c r="M181" s="308"/>
    </row>
    <row spans="1:13" x14ac:dyDescent="0.25" outlineLevel="0" r="182">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97</v>
      </c>
      <c r="M182" s="308"/>
    </row>
    <row spans="1:13" x14ac:dyDescent="0.25" outlineLevel="0" r="183">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97</v>
      </c>
      <c r="M183" s="308"/>
    </row>
    <row spans="1:13" x14ac:dyDescent="0.25" outlineLevel="0" r="184">
      <c r="A184" s="104" t="s">
        <v>3328</v>
      </c>
      <c r="B184" s="105">
        <v>45580</v>
      </c>
      <c r="C184" s="60" t="s">
        <v>1824</v>
      </c>
      <c r="D184" s="104" t="s">
        <v>117</v>
      </c>
      <c r="E184" s="104" t="s">
        <v>5847</v>
      </c>
      <c r="F184" s="61" t="s">
        <v>37</v>
      </c>
      <c r="G184" s="109">
        <v>45610</v>
      </c>
      <c r="H184" s="108">
        <v>8968.05</v>
      </c>
      <c r="I184" s="108">
        <v>8968.05</v>
      </c>
      <c r="J184" s="106">
        <v>0</v>
      </c>
      <c r="K184" s="106">
        <v>0</v>
      </c>
      <c r="L184" s="107">
        <f ca="1">TODAY()-m_tbl_FAC_Comptes_Clients[[#This Row],[DueDate]]</f>
        <v>97</v>
      </c>
      <c r="M184" s="308"/>
    </row>
    <row spans="1:13" x14ac:dyDescent="0.25" outlineLevel="0" r="18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97</v>
      </c>
      <c r="M185" s="308"/>
    </row>
    <row spans="1:13" x14ac:dyDescent="0.25" outlineLevel="0" r="186">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97</v>
      </c>
      <c r="M186" s="308"/>
    </row>
    <row spans="1:13" x14ac:dyDescent="0.25" outlineLevel="0" r="187">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97</v>
      </c>
      <c r="M187" s="308"/>
    </row>
    <row spans="1:13" x14ac:dyDescent="0.25" outlineLevel="0" r="188">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97</v>
      </c>
      <c r="M188" s="308"/>
    </row>
    <row spans="1:13" x14ac:dyDescent="0.25" outlineLevel="0" r="189">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97</v>
      </c>
      <c r="M189" s="308"/>
    </row>
    <row spans="1:13" x14ac:dyDescent="0.25" outlineLevel="0" r="190">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97</v>
      </c>
      <c r="M190" s="308"/>
    </row>
    <row spans="1:13" x14ac:dyDescent="0.25" outlineLevel="0" r="191">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97</v>
      </c>
      <c r="M191" s="308"/>
    </row>
    <row spans="1:13" x14ac:dyDescent="0.25" outlineLevel="0" r="192">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96</v>
      </c>
      <c r="M192" s="308"/>
    </row>
    <row spans="1:13" x14ac:dyDescent="0.25" outlineLevel="0" r="193">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96</v>
      </c>
      <c r="M193" s="308"/>
    </row>
    <row spans="1:13" x14ac:dyDescent="0.25" outlineLevel="0" r="194">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96</v>
      </c>
      <c r="M194" s="308"/>
    </row>
    <row spans="1:13" x14ac:dyDescent="0.25" outlineLevel="0" r="195">
      <c r="A195" s="104" t="s">
        <v>3467</v>
      </c>
      <c r="B195" s="105">
        <v>45581</v>
      </c>
      <c r="C195" s="60" t="s">
        <v>3468</v>
      </c>
      <c r="D195" s="104" t="s">
        <v>361</v>
      </c>
      <c r="E195" s="104" t="s">
        <v>5847</v>
      </c>
      <c r="F195" s="61" t="s">
        <v>37</v>
      </c>
      <c r="G195" s="109">
        <v>45611</v>
      </c>
      <c r="H195" s="108">
        <v>8651.87</v>
      </c>
      <c r="I195" s="108">
        <v>8651.87</v>
      </c>
      <c r="J195" s="106">
        <v>0</v>
      </c>
      <c r="K195" s="106">
        <v>0</v>
      </c>
      <c r="L195" s="107">
        <f ca="1">TODAY()-m_tbl_FAC_Comptes_Clients[[#This Row],[DueDate]]</f>
        <v>96</v>
      </c>
      <c r="M195" s="308"/>
    </row>
    <row spans="1:13" x14ac:dyDescent="0.25" outlineLevel="0" r="196">
      <c r="A196" s="104" t="s">
        <v>3469</v>
      </c>
      <c r="B196" s="105">
        <v>45581</v>
      </c>
      <c r="C196" s="60" t="s">
        <v>3470</v>
      </c>
      <c r="D196" s="104" t="s">
        <v>157</v>
      </c>
      <c r="E196" s="104" t="s">
        <v>5847</v>
      </c>
      <c r="F196" s="61" t="s">
        <v>37</v>
      </c>
      <c r="G196" s="109">
        <v>45611</v>
      </c>
      <c r="H196" s="108">
        <v>4124.73</v>
      </c>
      <c r="I196" s="108">
        <f>4124.73-2062.36</f>
        <v>2062.3699999999994</v>
      </c>
      <c r="J196" s="106">
        <v>-2062.36</v>
      </c>
      <c r="K196" s="106">
        <v>0</v>
      </c>
      <c r="L196" s="107">
        <f ca="1">TODAY()-m_tbl_FAC_Comptes_Clients[[#This Row],[DueDate]]</f>
        <v>96</v>
      </c>
      <c r="M196" s="308"/>
    </row>
    <row spans="1:13" x14ac:dyDescent="0.25" outlineLevel="0" r="197">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96</v>
      </c>
      <c r="M197" s="308"/>
    </row>
    <row spans="1:13" x14ac:dyDescent="0.25" outlineLevel="0" r="198">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96</v>
      </c>
      <c r="M198" s="308"/>
    </row>
    <row spans="1:13" x14ac:dyDescent="0.25" outlineLevel="0" r="199">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96</v>
      </c>
      <c r="M199" s="308"/>
    </row>
    <row spans="1:13" x14ac:dyDescent="0.25" outlineLevel="0" r="200">
      <c r="A200" s="104" t="s">
        <v>3553</v>
      </c>
      <c r="B200" s="105">
        <v>45582</v>
      </c>
      <c r="C200" s="60" t="s">
        <v>1544</v>
      </c>
      <c r="D200" s="104" t="s">
        <v>491</v>
      </c>
      <c r="E200" s="104" t="s">
        <v>5847</v>
      </c>
      <c r="F200" s="61" t="s">
        <v>37</v>
      </c>
      <c r="G200" s="109">
        <v>45612</v>
      </c>
      <c r="H200" s="108">
        <v>1066.4</v>
      </c>
      <c r="I200" s="108">
        <v>1066.4</v>
      </c>
      <c r="J200" s="106">
        <v>0</v>
      </c>
      <c r="K200" s="106">
        <v>0</v>
      </c>
      <c r="L200" s="107">
        <f ca="1">TODAY()-m_tbl_FAC_Comptes_Clients[[#This Row],[DueDate]]</f>
        <v>95</v>
      </c>
      <c r="M200" s="308"/>
    </row>
    <row spans="1:13" x14ac:dyDescent="0.25" outlineLevel="0" r="201">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95</v>
      </c>
      <c r="M201" s="308"/>
    </row>
    <row spans="1:13" x14ac:dyDescent="0.25" outlineLevel="0" r="202">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95</v>
      </c>
      <c r="M202" s="308"/>
    </row>
    <row spans="1:13" x14ac:dyDescent="0.25" outlineLevel="0" r="203">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95</v>
      </c>
      <c r="M203" s="308"/>
    </row>
    <row spans="1:13" x14ac:dyDescent="0.25" outlineLevel="0" r="204">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95</v>
      </c>
      <c r="M204" s="308"/>
    </row>
    <row spans="1:13" x14ac:dyDescent="0.25" outlineLevel="0" r="205">
      <c r="A205" s="104" t="s">
        <v>3560</v>
      </c>
      <c r="B205" s="105">
        <v>45582</v>
      </c>
      <c r="C205" s="60" t="s">
        <v>3561</v>
      </c>
      <c r="D205" s="104" t="s">
        <v>367</v>
      </c>
      <c r="E205" s="104" t="s">
        <v>5847</v>
      </c>
      <c r="F205" s="61" t="s">
        <v>37</v>
      </c>
      <c r="G205" s="109">
        <v>45612</v>
      </c>
      <c r="H205" s="108">
        <v>5087.64</v>
      </c>
      <c r="I205" s="108">
        <v>5087.64</v>
      </c>
      <c r="J205" s="106">
        <v>0</v>
      </c>
      <c r="K205" s="106">
        <v>0</v>
      </c>
      <c r="L205" s="107">
        <f ca="1">TODAY()-m_tbl_FAC_Comptes_Clients[[#This Row],[DueDate]]</f>
        <v>95</v>
      </c>
      <c r="M205" s="308"/>
    </row>
    <row spans="1:13" x14ac:dyDescent="0.25" outlineLevel="0" r="206">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95</v>
      </c>
      <c r="M206" s="308"/>
    </row>
    <row spans="1:13" x14ac:dyDescent="0.25" outlineLevel="0" r="207">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95</v>
      </c>
      <c r="M207" s="308"/>
    </row>
    <row spans="1:13" x14ac:dyDescent="0.25" outlineLevel="0" r="208">
      <c r="A208" s="104" t="s">
        <v>3566</v>
      </c>
      <c r="B208" s="105">
        <v>45582</v>
      </c>
      <c r="C208" s="60" t="s">
        <v>141</v>
      </c>
      <c r="D208" s="104" t="s">
        <v>140</v>
      </c>
      <c r="E208" s="104" t="s">
        <v>5847</v>
      </c>
      <c r="F208" s="61" t="s">
        <v>37</v>
      </c>
      <c r="G208" s="109">
        <v>45612</v>
      </c>
      <c r="H208" s="108">
        <v>1307.85</v>
      </c>
      <c r="I208" s="108">
        <v>1307.85</v>
      </c>
      <c r="J208" s="106">
        <v>0</v>
      </c>
      <c r="K208" s="106">
        <v>0</v>
      </c>
      <c r="L208" s="107">
        <f ca="1">TODAY()-m_tbl_FAC_Comptes_Clients[[#This Row],[DueDate]]</f>
        <v>95</v>
      </c>
      <c r="M208" s="308"/>
    </row>
    <row spans="1:13" x14ac:dyDescent="0.25" outlineLevel="0" r="209">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95</v>
      </c>
      <c r="M209" s="308"/>
    </row>
    <row spans="1:13" x14ac:dyDescent="0.25" outlineLevel="0" r="210">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95</v>
      </c>
      <c r="M210" s="308"/>
    </row>
    <row spans="1:13" x14ac:dyDescent="0.25" outlineLevel="0" r="211">
      <c r="A211" s="104" t="s">
        <v>3570</v>
      </c>
      <c r="B211" s="105">
        <v>45582</v>
      </c>
      <c r="C211" s="60" t="s">
        <v>1256</v>
      </c>
      <c r="D211" s="104" t="s">
        <v>1255</v>
      </c>
      <c r="E211" s="104" t="s">
        <v>5847</v>
      </c>
      <c r="F211" s="61" t="s">
        <v>37</v>
      </c>
      <c r="G211" s="109">
        <v>45612</v>
      </c>
      <c r="H211" s="108">
        <v>4527.15</v>
      </c>
      <c r="I211" s="108">
        <v>4527.15</v>
      </c>
      <c r="J211" s="106">
        <v>0</v>
      </c>
      <c r="K211" s="106">
        <v>0</v>
      </c>
      <c r="L211" s="107">
        <f ca="1">TODAY()-m_tbl_FAC_Comptes_Clients[[#This Row],[DueDate]]</f>
        <v>95</v>
      </c>
      <c r="M211" s="308"/>
    </row>
    <row spans="1:13" x14ac:dyDescent="0.25" outlineLevel="0" r="212">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95</v>
      </c>
      <c r="M212" s="308"/>
    </row>
    <row spans="1:13" x14ac:dyDescent="0.25" outlineLevel="0" r="213">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95</v>
      </c>
      <c r="M213" s="308"/>
    </row>
    <row spans="1:13" x14ac:dyDescent="0.25" outlineLevel="0" r="214">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95</v>
      </c>
      <c r="M214" s="308"/>
    </row>
    <row spans="1:13" x14ac:dyDescent="0.25" outlineLevel="0" r="215">
      <c r="A215" s="104" t="s">
        <v>3576</v>
      </c>
      <c r="B215" s="105">
        <v>45582</v>
      </c>
      <c r="C215" s="60" t="s">
        <v>497</v>
      </c>
      <c r="D215" s="104" t="s">
        <v>498</v>
      </c>
      <c r="E215" s="104" t="s">
        <v>5847</v>
      </c>
      <c r="F215" s="61" t="s">
        <v>37</v>
      </c>
      <c r="G215" s="109">
        <v>45612</v>
      </c>
      <c r="H215" s="108">
        <v>4527.15</v>
      </c>
      <c r="I215" s="108">
        <v>4527.15</v>
      </c>
      <c r="J215" s="106">
        <v>0</v>
      </c>
      <c r="K215" s="106">
        <v>0</v>
      </c>
      <c r="L215" s="107">
        <f ca="1">TODAY()-m_tbl_FAC_Comptes_Clients[[#This Row],[DueDate]]</f>
        <v>95</v>
      </c>
      <c r="M215" s="308"/>
    </row>
    <row spans="1:13" x14ac:dyDescent="0.25" outlineLevel="0" r="216">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95</v>
      </c>
      <c r="M216" s="308"/>
    </row>
    <row spans="1:13" x14ac:dyDescent="0.25" outlineLevel="0" r="217">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95</v>
      </c>
      <c r="M217" s="308"/>
    </row>
    <row spans="1:13" x14ac:dyDescent="0.25" outlineLevel="0" r="218">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95</v>
      </c>
      <c r="M218" s="308"/>
    </row>
    <row spans="1:13" x14ac:dyDescent="0.25" outlineLevel="0" r="219">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95</v>
      </c>
      <c r="M219" s="308"/>
    </row>
    <row spans="1:13" x14ac:dyDescent="0.25" outlineLevel="0" r="220">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95</v>
      </c>
      <c r="M220" s="308"/>
    </row>
    <row spans="1:13" x14ac:dyDescent="0.25" outlineLevel="0" r="221">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95</v>
      </c>
      <c r="M221" s="308"/>
    </row>
    <row spans="1:13" x14ac:dyDescent="0.25" outlineLevel="0" r="222">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95</v>
      </c>
      <c r="M222" s="308"/>
    </row>
    <row spans="1:13" x14ac:dyDescent="0.25" outlineLevel="0" r="223">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95</v>
      </c>
      <c r="M223" s="308"/>
    </row>
    <row spans="1:13" x14ac:dyDescent="0.25" outlineLevel="0" r="224">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95</v>
      </c>
      <c r="M224" s="308"/>
    </row>
    <row spans="1:13" x14ac:dyDescent="0.25" outlineLevel="0" r="2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79</v>
      </c>
      <c r="M225" s="308"/>
    </row>
    <row spans="1:13" x14ac:dyDescent="0.25" outlineLevel="0" r="226">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79</v>
      </c>
      <c r="M226" s="308"/>
    </row>
    <row spans="1:13" x14ac:dyDescent="0.25" outlineLevel="0" r="227">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79</v>
      </c>
      <c r="M227" s="308"/>
    </row>
    <row spans="1:13" x14ac:dyDescent="0.25" outlineLevel="0" r="228">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79</v>
      </c>
      <c r="M228" s="308"/>
    </row>
    <row spans="1:13" x14ac:dyDescent="0.25" outlineLevel="0" r="229">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79</v>
      </c>
      <c r="M229" s="308"/>
    </row>
    <row spans="1:13" x14ac:dyDescent="0.25" outlineLevel="0" r="230">
      <c r="A230" s="104" t="s">
        <v>4411</v>
      </c>
      <c r="B230" s="105">
        <v>45598</v>
      </c>
      <c r="C230" s="60" t="s">
        <v>4412</v>
      </c>
      <c r="D230" s="104" t="s">
        <v>325</v>
      </c>
      <c r="E230" s="104" t="s">
        <v>5847</v>
      </c>
      <c r="F230" s="61" t="s">
        <v>37</v>
      </c>
      <c r="G230" s="109">
        <v>45628.4400115741</v>
      </c>
      <c r="H230" s="108">
        <v>905.43</v>
      </c>
      <c r="I230" s="108">
        <v>905.43</v>
      </c>
      <c r="J230" s="106">
        <v>0</v>
      </c>
      <c r="K230" s="106">
        <v>0</v>
      </c>
      <c r="L230" s="107">
        <f ca="1">TODAY()-m_tbl_FAC_Comptes_Clients[[#This Row],[DueDate]]</f>
        <v>78.559988425899064</v>
      </c>
      <c r="M230" s="308"/>
    </row>
    <row spans="1:13" x14ac:dyDescent="0.25" outlineLevel="0" r="231">
      <c r="A231" s="104" t="s">
        <v>4413</v>
      </c>
      <c r="B231" s="105">
        <v>45598</v>
      </c>
      <c r="C231" s="60" t="s">
        <v>4414</v>
      </c>
      <c r="D231" s="104" t="s">
        <v>145</v>
      </c>
      <c r="E231" s="104" t="s">
        <v>5847</v>
      </c>
      <c r="F231" s="61" t="s">
        <v>37</v>
      </c>
      <c r="G231" s="109">
        <v>45628.4415625</v>
      </c>
      <c r="H231" s="108">
        <v>1609.65</v>
      </c>
      <c r="I231" s="108">
        <v>1609.65</v>
      </c>
      <c r="J231" s="106">
        <v>0</v>
      </c>
      <c r="K231" s="106">
        <v>0</v>
      </c>
      <c r="L231" s="107">
        <f ca="1">TODAY()-m_tbl_FAC_Comptes_Clients[[#This Row],[DueDate]]</f>
        <v>78.558437500003492</v>
      </c>
      <c r="M231" s="308"/>
    </row>
    <row spans="1:13" x14ac:dyDescent="0.25" outlineLevel="0" r="232">
      <c r="A232" s="104" t="s">
        <v>4415</v>
      </c>
      <c r="B232" s="105">
        <v>45598</v>
      </c>
      <c r="C232" s="60" t="s">
        <v>4416</v>
      </c>
      <c r="D232" s="104" t="s">
        <v>149</v>
      </c>
      <c r="E232" s="104" t="s">
        <v>5847</v>
      </c>
      <c r="F232" s="61" t="s">
        <v>37</v>
      </c>
      <c r="G232" s="109">
        <v>45628.4459722222</v>
      </c>
      <c r="H232" s="108">
        <v>10663.93</v>
      </c>
      <c r="I232" s="108">
        <v>10663.93</v>
      </c>
      <c r="J232" s="106">
        <v>0</v>
      </c>
      <c r="K232" s="106">
        <v>0</v>
      </c>
      <c r="L232" s="107">
        <f ca="1">TODAY()-m_tbl_FAC_Comptes_Clients[[#This Row],[DueDate]]</f>
        <v>78.554027777798183</v>
      </c>
      <c r="M232" s="308"/>
    </row>
    <row spans="1:13" x14ac:dyDescent="0.25" outlineLevel="0" r="233">
      <c r="A233" s="104" t="s">
        <v>4417</v>
      </c>
      <c r="B233" s="105">
        <v>45598</v>
      </c>
      <c r="C233" s="60" t="s">
        <v>4418</v>
      </c>
      <c r="D233" s="104" t="s">
        <v>692</v>
      </c>
      <c r="E233" s="104" t="s">
        <v>5847</v>
      </c>
      <c r="F233" s="61" t="s">
        <v>37</v>
      </c>
      <c r="G233" s="109">
        <v>45628.4591550926</v>
      </c>
      <c r="H233" s="108">
        <v>503.02</v>
      </c>
      <c r="I233" s="108">
        <v>503.02</v>
      </c>
      <c r="J233" s="106">
        <v>0</v>
      </c>
      <c r="K233" s="106">
        <v>0</v>
      </c>
      <c r="L233" s="107">
        <f ca="1">TODAY()-m_tbl_FAC_Comptes_Clients[[#This Row],[DueDate]]</f>
        <v>78.540844907402061</v>
      </c>
      <c r="M233" s="308"/>
    </row>
    <row spans="1:13" x14ac:dyDescent="0.25" outlineLevel="0" r="234">
      <c r="A234" s="104" t="s">
        <v>4419</v>
      </c>
      <c r="B234" s="105">
        <v>45598</v>
      </c>
      <c r="C234" s="60" t="s">
        <v>3245</v>
      </c>
      <c r="D234" s="104" t="s">
        <v>424</v>
      </c>
      <c r="E234" s="104" t="s">
        <v>5847</v>
      </c>
      <c r="F234" s="61" t="s">
        <v>37</v>
      </c>
      <c r="G234" s="109">
        <v>45628.4604513889</v>
      </c>
      <c r="H234" s="108">
        <v>4426.54</v>
      </c>
      <c r="I234" s="108">
        <v>4426.54</v>
      </c>
      <c r="J234" s="106">
        <v>0</v>
      </c>
      <c r="K234" s="106">
        <v>0</v>
      </c>
      <c r="L234" s="107">
        <f ca="1">TODAY()-m_tbl_FAC_Comptes_Clients[[#This Row],[DueDate]]</f>
        <v>78.539548611101054</v>
      </c>
      <c r="M234" s="308"/>
    </row>
    <row spans="1:13" x14ac:dyDescent="0.25" outlineLevel="0" r="235">
      <c r="A235" s="104" t="s">
        <v>4420</v>
      </c>
      <c r="B235" s="105">
        <v>45598</v>
      </c>
      <c r="C235" s="60" t="s">
        <v>4421</v>
      </c>
      <c r="D235" s="104" t="s">
        <v>3120</v>
      </c>
      <c r="E235" s="104" t="s">
        <v>5847</v>
      </c>
      <c r="F235" s="61" t="s">
        <v>37</v>
      </c>
      <c r="G235" s="109">
        <v>45628.4681828704</v>
      </c>
      <c r="H235" s="108">
        <v>100.61</v>
      </c>
      <c r="I235" s="108">
        <v>100.61</v>
      </c>
      <c r="J235" s="106">
        <v>0</v>
      </c>
      <c r="K235" s="106">
        <v>0</v>
      </c>
      <c r="L235" s="107">
        <f ca="1">TODAY()-m_tbl_FAC_Comptes_Clients[[#This Row],[DueDate]]</f>
        <v>78.531817129602132</v>
      </c>
      <c r="M235" s="308"/>
    </row>
    <row spans="1:13" x14ac:dyDescent="0.25" outlineLevel="0" r="236">
      <c r="A236" s="104" t="s">
        <v>4422</v>
      </c>
      <c r="B236" s="105">
        <v>45598</v>
      </c>
      <c r="C236" s="60" t="s">
        <v>4180</v>
      </c>
      <c r="D236" s="104" t="s">
        <v>378</v>
      </c>
      <c r="E236" s="104" t="s">
        <v>5847</v>
      </c>
      <c r="F236" s="61" t="s">
        <v>37</v>
      </c>
      <c r="G236" s="109">
        <v>45628.469525463</v>
      </c>
      <c r="H236" s="108">
        <v>160.97</v>
      </c>
      <c r="I236" s="108">
        <v>160.97</v>
      </c>
      <c r="J236" s="106">
        <v>0</v>
      </c>
      <c r="K236" s="106">
        <v>0</v>
      </c>
      <c r="L236" s="107">
        <f ca="1">TODAY()-m_tbl_FAC_Comptes_Clients[[#This Row],[DueDate]]</f>
        <v>78.530474537001282</v>
      </c>
      <c r="M236" s="308"/>
    </row>
    <row spans="1:13" x14ac:dyDescent="0.25" outlineLevel="0" r="237">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79</v>
      </c>
      <c r="M237" s="308"/>
    </row>
    <row spans="1:13" x14ac:dyDescent="0.25" outlineLevel="0" r="238">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78.514317129600386</v>
      </c>
      <c r="M238" s="308"/>
    </row>
    <row spans="1:13" x14ac:dyDescent="0.25" outlineLevel="0" r="239">
      <c r="A239" s="104" t="s">
        <v>4497</v>
      </c>
      <c r="B239" s="105">
        <v>45598</v>
      </c>
      <c r="C239" s="60" t="s">
        <v>3462</v>
      </c>
      <c r="D239" s="104" t="s">
        <v>1333</v>
      </c>
      <c r="E239" s="104" t="s">
        <v>5847</v>
      </c>
      <c r="F239" s="61" t="s">
        <v>37</v>
      </c>
      <c r="G239" s="109">
        <v>45628.4925810185</v>
      </c>
      <c r="H239" s="108">
        <v>5346.34</v>
      </c>
      <c r="I239" s="108">
        <v>5346.34</v>
      </c>
      <c r="J239" s="106">
        <v>0</v>
      </c>
      <c r="K239" s="106">
        <v>0</v>
      </c>
      <c r="L239" s="107">
        <f ca="1">TODAY()-m_tbl_FAC_Comptes_Clients[[#This Row],[DueDate]]</f>
        <v>78.507418981498631</v>
      </c>
      <c r="M239" s="308"/>
    </row>
    <row spans="1:13" x14ac:dyDescent="0.25" outlineLevel="0" r="240">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78.500497685199662</v>
      </c>
      <c r="M240" s="308"/>
    </row>
    <row spans="1:13" x14ac:dyDescent="0.25" outlineLevel="0" r="241">
      <c r="A241" s="104" t="s">
        <v>4499</v>
      </c>
      <c r="B241" s="105">
        <v>45598</v>
      </c>
      <c r="C241" s="60" t="s">
        <v>4500</v>
      </c>
      <c r="D241" s="104" t="s">
        <v>2292</v>
      </c>
      <c r="E241" s="104" t="s">
        <v>5847</v>
      </c>
      <c r="F241" s="61" t="s">
        <v>37</v>
      </c>
      <c r="G241" s="109">
        <v>45628.5057175926</v>
      </c>
      <c r="H241" s="108">
        <v>402.41</v>
      </c>
      <c r="I241" s="108">
        <v>402.41</v>
      </c>
      <c r="J241" s="106">
        <v>0</v>
      </c>
      <c r="K241" s="106">
        <v>0</v>
      </c>
      <c r="L241" s="107">
        <f ca="1">TODAY()-m_tbl_FAC_Comptes_Clients[[#This Row],[DueDate]]</f>
        <v>78.494282407402352</v>
      </c>
      <c r="M241" s="308"/>
    </row>
    <row spans="1:13" x14ac:dyDescent="0.25" outlineLevel="0" r="242">
      <c r="A242" s="104" t="s">
        <v>4501</v>
      </c>
      <c r="B242" s="105">
        <v>45598</v>
      </c>
      <c r="C242" s="60" t="s">
        <v>4502</v>
      </c>
      <c r="D242" s="104" t="s">
        <v>619</v>
      </c>
      <c r="E242" s="104" t="s">
        <v>5847</v>
      </c>
      <c r="F242" s="61" t="s">
        <v>37</v>
      </c>
      <c r="G242" s="109">
        <v>45628.5068055556</v>
      </c>
      <c r="H242" s="108">
        <v>2816.89</v>
      </c>
      <c r="I242" s="108">
        <v>2816.89</v>
      </c>
      <c r="J242" s="106">
        <v>0</v>
      </c>
      <c r="K242" s="106">
        <v>0</v>
      </c>
      <c r="L242" s="107">
        <f ca="1">TODAY()-m_tbl_FAC_Comptes_Clients[[#This Row],[DueDate]]</f>
        <v>78.493194444403343</v>
      </c>
      <c r="M242" s="308"/>
    </row>
    <row spans="1:13" x14ac:dyDescent="0.25" outlineLevel="0" r="243">
      <c r="A243" s="104" t="s">
        <v>4503</v>
      </c>
      <c r="B243" s="105">
        <v>45598</v>
      </c>
      <c r="C243" s="60" t="s">
        <v>4504</v>
      </c>
      <c r="D243" s="104" t="s">
        <v>245</v>
      </c>
      <c r="E243" s="104" t="s">
        <v>5847</v>
      </c>
      <c r="F243" s="61" t="s">
        <v>37</v>
      </c>
      <c r="G243" s="109">
        <v>45628.5085300926</v>
      </c>
      <c r="H243" s="108">
        <v>5231.36</v>
      </c>
      <c r="I243" s="108">
        <v>5231.36</v>
      </c>
      <c r="J243" s="106">
        <v>0</v>
      </c>
      <c r="K243" s="106">
        <v>0</v>
      </c>
      <c r="L243" s="107">
        <f ca="1">TODAY()-m_tbl_FAC_Comptes_Clients[[#This Row],[DueDate]]</f>
        <v>78.491469907399733</v>
      </c>
      <c r="M243" s="308"/>
    </row>
    <row spans="1:13" x14ac:dyDescent="0.25" outlineLevel="0" r="244">
      <c r="A244" s="104" t="s">
        <v>4505</v>
      </c>
      <c r="B244" s="105">
        <v>45598</v>
      </c>
      <c r="C244" s="60" t="s">
        <v>4506</v>
      </c>
      <c r="D244" s="104" t="s">
        <v>3179</v>
      </c>
      <c r="E244" s="104" t="s">
        <v>5847</v>
      </c>
      <c r="F244" s="61" t="s">
        <v>37</v>
      </c>
      <c r="G244" s="109">
        <v>45628.5147569444</v>
      </c>
      <c r="H244" s="108">
        <v>3018.09</v>
      </c>
      <c r="I244" s="108">
        <v>3018.09</v>
      </c>
      <c r="J244" s="106">
        <v>0</v>
      </c>
      <c r="K244" s="106">
        <v>0</v>
      </c>
      <c r="L244" s="107">
        <f ca="1">TODAY()-m_tbl_FAC_Comptes_Clients[[#This Row],[DueDate]]</f>
        <v>78.485243055598403</v>
      </c>
      <c r="M244" s="308"/>
    </row>
    <row spans="1:13" x14ac:dyDescent="0.25" outlineLevel="0" r="245">
      <c r="A245" s="104" t="s">
        <v>4507</v>
      </c>
      <c r="B245" s="105">
        <v>45598</v>
      </c>
      <c r="C245" s="60" t="s">
        <v>4135</v>
      </c>
      <c r="D245" s="104" t="s">
        <v>487</v>
      </c>
      <c r="E245" s="104" t="s">
        <v>5847</v>
      </c>
      <c r="F245" s="61" t="s">
        <v>37</v>
      </c>
      <c r="G245" s="109">
        <v>45628.5342361111</v>
      </c>
      <c r="H245" s="108">
        <v>9255.49</v>
      </c>
      <c r="I245" s="108">
        <v>9255.49</v>
      </c>
      <c r="J245" s="106">
        <v>0</v>
      </c>
      <c r="K245" s="106">
        <v>0</v>
      </c>
      <c r="L245" s="107">
        <f ca="1">TODAY()-m_tbl_FAC_Comptes_Clients[[#This Row],[DueDate]]</f>
        <v>78.465763888896618</v>
      </c>
      <c r="M245" s="308"/>
    </row>
    <row spans="1:13" x14ac:dyDescent="0.25" outlineLevel="0" r="246">
      <c r="A246" s="104" t="s">
        <v>4508</v>
      </c>
      <c r="B246" s="105">
        <v>45598</v>
      </c>
      <c r="C246" s="60" t="s">
        <v>4509</v>
      </c>
      <c r="D246" s="104" t="s">
        <v>3178</v>
      </c>
      <c r="E246" s="104" t="s">
        <v>5847</v>
      </c>
      <c r="F246" s="61" t="s">
        <v>37</v>
      </c>
      <c r="G246" s="109">
        <v>45628.542662037</v>
      </c>
      <c r="H246" s="108">
        <v>1810.86</v>
      </c>
      <c r="I246" s="108">
        <v>1810.86</v>
      </c>
      <c r="J246" s="106">
        <v>0</v>
      </c>
      <c r="K246" s="106">
        <v>0</v>
      </c>
      <c r="L246" s="107">
        <f ca="1">TODAY()-m_tbl_FAC_Comptes_Clients[[#This Row],[DueDate]]</f>
        <v>78.457337963001919</v>
      </c>
      <c r="M246" s="308"/>
    </row>
    <row spans="1:13" x14ac:dyDescent="0.25" outlineLevel="0" r="247">
      <c r="A247" s="104" t="s">
        <v>4510</v>
      </c>
      <c r="B247" s="105">
        <v>45598</v>
      </c>
      <c r="C247" s="60" t="s">
        <v>2456</v>
      </c>
      <c r="D247" s="104" t="s">
        <v>2455</v>
      </c>
      <c r="E247" s="104" t="s">
        <v>5847</v>
      </c>
      <c r="F247" s="61" t="s">
        <v>37</v>
      </c>
      <c r="G247" s="109">
        <v>45628.5441435185</v>
      </c>
      <c r="H247" s="108">
        <v>6639.81</v>
      </c>
      <c r="I247" s="108">
        <v>6639.81</v>
      </c>
      <c r="J247" s="106">
        <v>0</v>
      </c>
      <c r="K247" s="106">
        <v>0</v>
      </c>
      <c r="L247" s="107">
        <f ca="1">TODAY()-m_tbl_FAC_Comptes_Clients[[#This Row],[DueDate]]</f>
        <v>78.455856481501542</v>
      </c>
      <c r="M247" s="308"/>
    </row>
    <row spans="1:13" x14ac:dyDescent="0.25" outlineLevel="0" r="248">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78.446886574100063</v>
      </c>
      <c r="M248" s="308"/>
    </row>
    <row spans="1:13" x14ac:dyDescent="0.25" outlineLevel="0" r="249">
      <c r="A249" s="104" t="s">
        <v>4571</v>
      </c>
      <c r="B249" s="105">
        <v>45598</v>
      </c>
      <c r="C249" s="60" t="s">
        <v>3575</v>
      </c>
      <c r="D249" s="104" t="s">
        <v>255</v>
      </c>
      <c r="E249" s="104" t="s">
        <v>5847</v>
      </c>
      <c r="F249" s="61" t="s">
        <v>37</v>
      </c>
      <c r="G249" s="109">
        <v>45628.5550115741</v>
      </c>
      <c r="H249" s="108">
        <v>10577.7</v>
      </c>
      <c r="I249" s="108">
        <v>10577.7</v>
      </c>
      <c r="J249" s="106">
        <v>0</v>
      </c>
      <c r="K249" s="106">
        <v>0</v>
      </c>
      <c r="L249" s="107">
        <f ca="1">TODAY()-m_tbl_FAC_Comptes_Clients[[#This Row],[DueDate]]</f>
        <v>78.444988425901101</v>
      </c>
      <c r="M249" s="308"/>
    </row>
    <row spans="1:13" x14ac:dyDescent="0.25" outlineLevel="0" r="250">
      <c r="A250" s="104" t="s">
        <v>4572</v>
      </c>
      <c r="B250" s="105">
        <v>45598</v>
      </c>
      <c r="C250" s="60" t="s">
        <v>4573</v>
      </c>
      <c r="D250" s="104" t="s">
        <v>616</v>
      </c>
      <c r="E250" s="104" t="s">
        <v>5847</v>
      </c>
      <c r="F250" s="61" t="s">
        <v>37</v>
      </c>
      <c r="G250" s="109">
        <v>45628.559525463</v>
      </c>
      <c r="H250" s="108">
        <v>5331.97</v>
      </c>
      <c r="I250" s="108">
        <v>5331.97</v>
      </c>
      <c r="J250" s="106">
        <v>0</v>
      </c>
      <c r="K250" s="106">
        <v>0</v>
      </c>
      <c r="L250" s="107">
        <f ca="1">TODAY()-m_tbl_FAC_Comptes_Clients[[#This Row],[DueDate]]</f>
        <v>78.440474536997499</v>
      </c>
      <c r="M250" s="308"/>
    </row>
    <row spans="1:13" x14ac:dyDescent="0.25" outlineLevel="0" r="251">
      <c r="A251" s="104" t="s">
        <v>4574</v>
      </c>
      <c r="B251" s="105">
        <v>45598</v>
      </c>
      <c r="C251" s="60" t="s">
        <v>1856</v>
      </c>
      <c r="D251" s="104" t="s">
        <v>323</v>
      </c>
      <c r="E251" s="104" t="s">
        <v>5847</v>
      </c>
      <c r="F251" s="61" t="s">
        <v>37</v>
      </c>
      <c r="G251" s="109">
        <v>45628.5763194444</v>
      </c>
      <c r="H251" s="108">
        <v>4857.69</v>
      </c>
      <c r="I251" s="108">
        <v>4857.69</v>
      </c>
      <c r="J251" s="106">
        <v>0</v>
      </c>
      <c r="K251" s="106">
        <v>0</v>
      </c>
      <c r="L251" s="107">
        <f ca="1">TODAY()-m_tbl_FAC_Comptes_Clients[[#This Row],[DueDate]]</f>
        <v>78.423680555599276</v>
      </c>
      <c r="M251" s="308"/>
    </row>
    <row spans="1:13" x14ac:dyDescent="0.25" outlineLevel="0" r="252">
      <c r="A252" s="104" t="s">
        <v>4575</v>
      </c>
      <c r="B252" s="105">
        <v>45598</v>
      </c>
      <c r="C252" s="60" t="s">
        <v>4576</v>
      </c>
      <c r="D252" s="104" t="s">
        <v>3779</v>
      </c>
      <c r="E252" s="104" t="s">
        <v>5847</v>
      </c>
      <c r="F252" s="61" t="s">
        <v>37</v>
      </c>
      <c r="G252" s="109">
        <v>45628.5784837963</v>
      </c>
      <c r="H252" s="108">
        <v>4527.15</v>
      </c>
      <c r="I252" s="108">
        <v>4527.15</v>
      </c>
      <c r="J252" s="106">
        <v>0</v>
      </c>
      <c r="K252" s="106">
        <v>0</v>
      </c>
      <c r="L252" s="107">
        <f ca="1">TODAY()-m_tbl_FAC_Comptes_Clients[[#This Row],[DueDate]]</f>
        <v>78.421516203699866</v>
      </c>
      <c r="M252" s="308"/>
    </row>
    <row spans="1:13" x14ac:dyDescent="0.25" outlineLevel="0" r="253">
      <c r="A253" s="104" t="s">
        <v>4577</v>
      </c>
      <c r="B253" s="105">
        <v>45598</v>
      </c>
      <c r="C253" s="60" t="s">
        <v>1859</v>
      </c>
      <c r="D253" s="104" t="s">
        <v>207</v>
      </c>
      <c r="E253" s="104" t="s">
        <v>5847</v>
      </c>
      <c r="F253" s="61" t="s">
        <v>37</v>
      </c>
      <c r="G253" s="109">
        <v>45628.5824421296</v>
      </c>
      <c r="H253" s="108">
        <v>2414.48</v>
      </c>
      <c r="I253" s="108">
        <v>2414.48</v>
      </c>
      <c r="J253" s="106">
        <v>0</v>
      </c>
      <c r="K253" s="106">
        <v>0</v>
      </c>
      <c r="L253" s="107">
        <f ca="1">TODAY()-m_tbl_FAC_Comptes_Clients[[#This Row],[DueDate]]</f>
        <v>78.417557870401652</v>
      </c>
      <c r="M253" s="308"/>
    </row>
    <row spans="1:13" x14ac:dyDescent="0.25" outlineLevel="0" r="254">
      <c r="A254" s="104" t="s">
        <v>4578</v>
      </c>
      <c r="B254" s="105">
        <v>45598</v>
      </c>
      <c r="C254" s="60" t="s">
        <v>4124</v>
      </c>
      <c r="D254" s="104" t="s">
        <v>476</v>
      </c>
      <c r="E254" s="104" t="s">
        <v>5847</v>
      </c>
      <c r="F254" s="61" t="s">
        <v>37</v>
      </c>
      <c r="G254" s="109">
        <v>45628.5846064815</v>
      </c>
      <c r="H254" s="108">
        <v>18309.77</v>
      </c>
      <c r="I254" s="108">
        <v>18309.77</v>
      </c>
      <c r="J254" s="106">
        <v>0</v>
      </c>
      <c r="K254" s="106">
        <v>0</v>
      </c>
      <c r="L254" s="107">
        <f ca="1">TODAY()-m_tbl_FAC_Comptes_Clients[[#This Row],[DueDate]]</f>
        <v>78.415393518502242</v>
      </c>
      <c r="M254" s="308"/>
    </row>
    <row spans="1:13" x14ac:dyDescent="0.25" outlineLevel="0" r="255">
      <c r="A255" s="104" t="s">
        <v>5027</v>
      </c>
      <c r="B255" s="105">
        <v>45612</v>
      </c>
      <c r="C255" s="60" t="s">
        <v>5028</v>
      </c>
      <c r="D255" s="104" t="s">
        <v>1303</v>
      </c>
      <c r="E255" s="104" t="s">
        <v>5847</v>
      </c>
      <c r="F255" s="61" t="s">
        <v>37</v>
      </c>
      <c r="G255" s="109">
        <v>45642.2259490741</v>
      </c>
      <c r="H255" s="108">
        <v>7645.84</v>
      </c>
      <c r="I255" s="108">
        <v>7645.84</v>
      </c>
      <c r="J255" s="106">
        <v>0</v>
      </c>
      <c r="K255" s="106">
        <v>0</v>
      </c>
      <c r="L255" s="107">
        <f ca="1">TODAY()-m_tbl_FAC_Comptes_Clients[[#This Row],[DueDate]]</f>
        <v>64.774050925901975</v>
      </c>
      <c r="M255" s="308"/>
    </row>
    <row spans="1:13" x14ac:dyDescent="0.25" outlineLevel="0" r="256">
      <c r="A256" s="104" t="s">
        <v>5029</v>
      </c>
      <c r="B256" s="105">
        <v>45612</v>
      </c>
      <c r="C256" s="60" t="s">
        <v>4157</v>
      </c>
      <c r="D256" s="104" t="s">
        <v>513</v>
      </c>
      <c r="E256" s="104" t="s">
        <v>5847</v>
      </c>
      <c r="F256" s="61" t="s">
        <v>37</v>
      </c>
      <c r="G256" s="109">
        <v>45642.2328240741</v>
      </c>
      <c r="H256" s="108">
        <v>503.02</v>
      </c>
      <c r="I256" s="108">
        <v>503.02</v>
      </c>
      <c r="J256" s="106">
        <v>0</v>
      </c>
      <c r="K256" s="106">
        <v>0</v>
      </c>
      <c r="L256" s="107">
        <f ca="1">TODAY()-m_tbl_FAC_Comptes_Clients[[#This Row],[DueDate]]</f>
        <v>64.767175925902848</v>
      </c>
      <c r="M256" s="308"/>
    </row>
    <row spans="1:13" x14ac:dyDescent="0.25" outlineLevel="0" r="257">
      <c r="A257" s="104" t="s">
        <v>5030</v>
      </c>
      <c r="B257" s="105">
        <v>45612</v>
      </c>
      <c r="C257" s="60" t="s">
        <v>3212</v>
      </c>
      <c r="D257" s="104" t="s">
        <v>741</v>
      </c>
      <c r="E257" s="104" t="s">
        <v>5847</v>
      </c>
      <c r="F257" s="61" t="s">
        <v>37</v>
      </c>
      <c r="G257" s="109">
        <v>45642.2367824074</v>
      </c>
      <c r="H257" s="108">
        <v>3368.77</v>
      </c>
      <c r="I257" s="108">
        <v>3368.77</v>
      </c>
      <c r="J257" s="106">
        <v>0</v>
      </c>
      <c r="K257" s="106">
        <v>0</v>
      </c>
      <c r="L257" s="107">
        <f ca="1">TODAY()-m_tbl_FAC_Comptes_Clients[[#This Row],[DueDate]]</f>
        <v>64.763217592597357</v>
      </c>
      <c r="M257" s="308"/>
    </row>
    <row spans="1:13" x14ac:dyDescent="0.25" outlineLevel="0" r="258">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64.759745370400196</v>
      </c>
      <c r="M258" s="308"/>
    </row>
    <row spans="1:13" x14ac:dyDescent="0.25" outlineLevel="0" r="259">
      <c r="A259" s="104" t="s">
        <v>5032</v>
      </c>
      <c r="B259" s="105">
        <v>45612</v>
      </c>
      <c r="C259" s="60" t="s">
        <v>5033</v>
      </c>
      <c r="D259" s="104" t="s">
        <v>2646</v>
      </c>
      <c r="E259" s="104" t="s">
        <v>5847</v>
      </c>
      <c r="F259" s="61" t="s">
        <v>37</v>
      </c>
      <c r="G259" s="109">
        <v>45642.2479166667</v>
      </c>
      <c r="H259" s="108">
        <v>5030.16</v>
      </c>
      <c r="I259" s="108">
        <v>5030.16</v>
      </c>
      <c r="J259" s="106">
        <v>0</v>
      </c>
      <c r="K259" s="106">
        <v>0</v>
      </c>
      <c r="L259" s="107">
        <f ca="1">TODAY()-m_tbl_FAC_Comptes_Clients[[#This Row],[DueDate]]</f>
        <v>64.752083333296468</v>
      </c>
      <c r="M259" s="308"/>
    </row>
    <row spans="1:13" x14ac:dyDescent="0.25" outlineLevel="0" r="260">
      <c r="A260" s="104" t="s">
        <v>5034</v>
      </c>
      <c r="B260" s="105">
        <v>45612</v>
      </c>
      <c r="C260" s="60" t="s">
        <v>3239</v>
      </c>
      <c r="D260" s="104" t="s">
        <v>338</v>
      </c>
      <c r="E260" s="104" t="s">
        <v>5847</v>
      </c>
      <c r="F260" s="61" t="s">
        <v>37</v>
      </c>
      <c r="G260" s="109">
        <v>45642.251087963</v>
      </c>
      <c r="H260" s="108">
        <v>4225.33</v>
      </c>
      <c r="I260" s="108">
        <v>4225.33</v>
      </c>
      <c r="J260" s="106">
        <v>0</v>
      </c>
      <c r="K260" s="106">
        <v>0</v>
      </c>
      <c r="L260" s="107">
        <f ca="1">TODAY()-m_tbl_FAC_Comptes_Clients[[#This Row],[DueDate]]</f>
        <v>64.748912037000991</v>
      </c>
      <c r="M260" s="308"/>
    </row>
    <row spans="1:13" x14ac:dyDescent="0.25" outlineLevel="0" r="261">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64.744837963000464</v>
      </c>
      <c r="M261" s="308"/>
    </row>
    <row spans="1:13" x14ac:dyDescent="0.25" outlineLevel="0" r="262">
      <c r="A262" s="104" t="s">
        <v>5036</v>
      </c>
      <c r="B262" s="105">
        <v>45612</v>
      </c>
      <c r="C262" s="60" t="s">
        <v>4162</v>
      </c>
      <c r="D262" s="104" t="s">
        <v>518</v>
      </c>
      <c r="E262" s="104" t="s">
        <v>5847</v>
      </c>
      <c r="F262" s="61" t="s">
        <v>37</v>
      </c>
      <c r="G262" s="109">
        <v>45642.2679050926</v>
      </c>
      <c r="H262" s="108">
        <v>7243.43</v>
      </c>
      <c r="I262" s="108">
        <v>7243.43</v>
      </c>
      <c r="J262" s="106">
        <v>0</v>
      </c>
      <c r="K262" s="106">
        <v>0</v>
      </c>
      <c r="L262" s="107">
        <f ca="1">TODAY()-m_tbl_FAC_Comptes_Clients[[#This Row],[DueDate]]</f>
        <v>64.732094907398277</v>
      </c>
      <c r="M262" s="308"/>
    </row>
    <row spans="1:13" x14ac:dyDescent="0.25" outlineLevel="0" r="263">
      <c r="A263" s="104" t="s">
        <v>5451</v>
      </c>
      <c r="B263" s="105">
        <v>45612</v>
      </c>
      <c r="C263" s="60" t="s">
        <v>5452</v>
      </c>
      <c r="D263" s="104" t="s">
        <v>281</v>
      </c>
      <c r="E263" s="104" t="s">
        <v>5847</v>
      </c>
      <c r="F263" s="61" t="s">
        <v>37</v>
      </c>
      <c r="G263" s="109">
        <v>45642.2744212963</v>
      </c>
      <c r="H263" s="108">
        <v>603.62</v>
      </c>
      <c r="I263" s="108">
        <v>603.62</v>
      </c>
      <c r="J263" s="106">
        <v>0</v>
      </c>
      <c r="K263" s="106">
        <v>0</v>
      </c>
      <c r="L263" s="107">
        <f ca="1">TODAY()-m_tbl_FAC_Comptes_Clients[[#This Row],[DueDate]]</f>
        <v>64.725578703699284</v>
      </c>
      <c r="M263" s="308"/>
    </row>
    <row spans="1:13" x14ac:dyDescent="0.25" outlineLevel="0" r="264">
      <c r="A264" s="104" t="s">
        <v>5458</v>
      </c>
      <c r="B264" s="105">
        <v>45612</v>
      </c>
      <c r="C264" s="60" t="s">
        <v>3324</v>
      </c>
      <c r="D264" s="104" t="s">
        <v>232</v>
      </c>
      <c r="E264" s="104" t="s">
        <v>5847</v>
      </c>
      <c r="F264" s="61" t="s">
        <v>37</v>
      </c>
      <c r="G264" s="109">
        <v>45642.4048263889</v>
      </c>
      <c r="H264" s="108">
        <v>9456.69</v>
      </c>
      <c r="I264" s="108">
        <v>9456.69</v>
      </c>
      <c r="J264" s="106">
        <v>0</v>
      </c>
      <c r="K264" s="106">
        <v>0</v>
      </c>
      <c r="L264" s="107">
        <f ca="1">TODAY()-m_tbl_FAC_Comptes_Clients[[#This Row],[DueDate]]</f>
        <v>64.595173611101927</v>
      </c>
      <c r="M264" s="308"/>
    </row>
    <row spans="1:13" x14ac:dyDescent="0.25" outlineLevel="0" r="265">
      <c r="A265" s="104" t="s">
        <v>5459</v>
      </c>
      <c r="B265" s="105">
        <v>45612</v>
      </c>
      <c r="C265" s="60" t="s">
        <v>3330</v>
      </c>
      <c r="D265" s="104" t="s">
        <v>356</v>
      </c>
      <c r="E265" s="104" t="s">
        <v>5847</v>
      </c>
      <c r="F265" s="61" t="s">
        <v>37</v>
      </c>
      <c r="G265" s="109">
        <v>45642.4098842593</v>
      </c>
      <c r="H265" s="108">
        <v>3219.3</v>
      </c>
      <c r="I265" s="108">
        <v>3219.3</v>
      </c>
      <c r="J265" s="106">
        <v>0</v>
      </c>
      <c r="K265" s="106">
        <v>0</v>
      </c>
      <c r="L265" s="107">
        <f ca="1">TODAY()-m_tbl_FAC_Comptes_Clients[[#This Row],[DueDate]]</f>
        <v>64.59011574069882</v>
      </c>
      <c r="M265" s="308"/>
    </row>
    <row spans="1:13" x14ac:dyDescent="0.25" outlineLevel="0" r="266">
      <c r="A266" s="104" t="s">
        <v>5460</v>
      </c>
      <c r="B266" s="105">
        <v>45612</v>
      </c>
      <c r="C266" s="60" t="s">
        <v>1828</v>
      </c>
      <c r="D266" s="104" t="s">
        <v>676</v>
      </c>
      <c r="E266" s="104" t="s">
        <v>5847</v>
      </c>
      <c r="F266" s="61" t="s">
        <v>37</v>
      </c>
      <c r="G266" s="109">
        <v>45642.4115393519</v>
      </c>
      <c r="H266" s="108">
        <v>6639.81</v>
      </c>
      <c r="I266" s="108">
        <v>6639.81</v>
      </c>
      <c r="J266" s="106">
        <v>0</v>
      </c>
      <c r="K266" s="106">
        <v>0</v>
      </c>
      <c r="L266" s="107">
        <f ca="1">TODAY()-m_tbl_FAC_Comptes_Clients[[#This Row],[DueDate]]</f>
        <v>64.58846064809768</v>
      </c>
      <c r="M266" s="308"/>
    </row>
    <row spans="1:13" x14ac:dyDescent="0.25" outlineLevel="0" r="267">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64.579247685200244</v>
      </c>
      <c r="M267" s="308"/>
    </row>
    <row spans="1:13" x14ac:dyDescent="0.25" outlineLevel="0" r="268">
      <c r="A268" s="104" t="s">
        <v>5463</v>
      </c>
      <c r="B268" s="105">
        <v>45612</v>
      </c>
      <c r="C268" s="60" t="s">
        <v>939</v>
      </c>
      <c r="D268" s="104" t="s">
        <v>938</v>
      </c>
      <c r="E268" s="104" t="s">
        <v>5847</v>
      </c>
      <c r="F268" s="61" t="s">
        <v>37</v>
      </c>
      <c r="G268" s="109">
        <v>45642.4250810185</v>
      </c>
      <c r="H268" s="108">
        <v>1408.44</v>
      </c>
      <c r="I268" s="108">
        <v>1408.44</v>
      </c>
      <c r="J268" s="106">
        <v>0</v>
      </c>
      <c r="K268" s="106">
        <v>0</v>
      </c>
      <c r="L268" s="107">
        <f ca="1">TODAY()-m_tbl_FAC_Comptes_Clients[[#This Row],[DueDate]]</f>
        <v>64.574918981503288</v>
      </c>
      <c r="M268" s="308"/>
    </row>
    <row spans="1:13" x14ac:dyDescent="0.25" outlineLevel="0" r="269">
      <c r="A269" s="104" t="s">
        <v>5464</v>
      </c>
      <c r="B269" s="105">
        <v>45612</v>
      </c>
      <c r="C269" s="60" t="s">
        <v>4144</v>
      </c>
      <c r="D269" s="104" t="s">
        <v>501</v>
      </c>
      <c r="E269" s="104" t="s">
        <v>5847</v>
      </c>
      <c r="F269" s="61" t="s">
        <v>37</v>
      </c>
      <c r="G269" s="109">
        <v>45642.4260532407</v>
      </c>
      <c r="H269" s="108">
        <v>301.81</v>
      </c>
      <c r="I269" s="108">
        <v>301.81</v>
      </c>
      <c r="J269" s="106">
        <v>0</v>
      </c>
      <c r="K269" s="106">
        <v>0</v>
      </c>
      <c r="L269" s="107">
        <f ca="1">TODAY()-m_tbl_FAC_Comptes_Clients[[#This Row],[DueDate]]</f>
        <v>64.57394675930118</v>
      </c>
      <c r="M269" s="308"/>
    </row>
    <row spans="1:13" x14ac:dyDescent="0.25" outlineLevel="0" r="270">
      <c r="A270" s="104" t="s">
        <v>5465</v>
      </c>
      <c r="B270" s="105">
        <v>45612</v>
      </c>
      <c r="C270" s="60" t="s">
        <v>5466</v>
      </c>
      <c r="D270" s="104" t="s">
        <v>3155</v>
      </c>
      <c r="E270" s="104" t="s">
        <v>5847</v>
      </c>
      <c r="F270" s="61" t="s">
        <v>37</v>
      </c>
      <c r="G270" s="109">
        <v>45642.426875</v>
      </c>
      <c r="H270" s="108">
        <v>2012.06</v>
      </c>
      <c r="I270" s="108">
        <v>2012.06</v>
      </c>
      <c r="J270" s="106">
        <v>0</v>
      </c>
      <c r="K270" s="106">
        <v>0</v>
      </c>
      <c r="L270" s="107">
        <f ca="1">TODAY()-m_tbl_FAC_Comptes_Clients[[#This Row],[DueDate]]</f>
        <v>64.573125000002619</v>
      </c>
      <c r="M270" s="308"/>
    </row>
    <row spans="1:13" x14ac:dyDescent="0.25" outlineLevel="0" r="271">
      <c r="A271" s="104" t="s">
        <v>5467</v>
      </c>
      <c r="B271" s="105">
        <v>45612</v>
      </c>
      <c r="C271" s="60" t="s">
        <v>1844</v>
      </c>
      <c r="D271" s="104" t="s">
        <v>480</v>
      </c>
      <c r="E271" s="104" t="s">
        <v>5847</v>
      </c>
      <c r="F271" s="61" t="s">
        <v>37</v>
      </c>
      <c r="G271" s="109">
        <v>45642.4309259259</v>
      </c>
      <c r="H271" s="108">
        <v>35714.11</v>
      </c>
      <c r="I271" s="108">
        <v>35714.11</v>
      </c>
      <c r="J271" s="106">
        <v>0</v>
      </c>
      <c r="K271" s="106">
        <v>0</v>
      </c>
      <c r="L271" s="107">
        <f ca="1">TODAY()-m_tbl_FAC_Comptes_Clients[[#This Row],[DueDate]]</f>
        <v>64.569074074097443</v>
      </c>
      <c r="M271" s="308"/>
    </row>
    <row spans="1:13" x14ac:dyDescent="0.25" outlineLevel="0" r="272">
      <c r="A272" s="104" t="s">
        <v>5468</v>
      </c>
      <c r="B272" s="105">
        <v>45612</v>
      </c>
      <c r="C272" s="60" t="s">
        <v>4128</v>
      </c>
      <c r="D272" s="104" t="s">
        <v>479</v>
      </c>
      <c r="E272" s="104" t="s">
        <v>5847</v>
      </c>
      <c r="F272" s="61" t="s">
        <v>37</v>
      </c>
      <c r="G272" s="109">
        <v>45642.4369791667</v>
      </c>
      <c r="H272" s="108">
        <v>201.21</v>
      </c>
      <c r="I272" s="108">
        <v>201.21</v>
      </c>
      <c r="J272" s="106">
        <v>0</v>
      </c>
      <c r="K272" s="106">
        <v>0</v>
      </c>
      <c r="L272" s="107">
        <f ca="1">TODAY()-m_tbl_FAC_Comptes_Clients[[#This Row],[DueDate]]</f>
        <v>64.563020833302289</v>
      </c>
      <c r="M272" s="308"/>
    </row>
    <row spans="1:13" x14ac:dyDescent="0.25" outlineLevel="0" r="273">
      <c r="A273" s="104" t="s">
        <v>5469</v>
      </c>
      <c r="B273" s="105">
        <v>45612</v>
      </c>
      <c r="C273" s="60" t="s">
        <v>5470</v>
      </c>
      <c r="D273" s="104" t="s">
        <v>753</v>
      </c>
      <c r="E273" s="104" t="s">
        <v>5847</v>
      </c>
      <c r="F273" s="61" t="s">
        <v>37</v>
      </c>
      <c r="G273" s="109">
        <v>45642.4381134259</v>
      </c>
      <c r="H273" s="108">
        <v>6841.01</v>
      </c>
      <c r="I273" s="108">
        <v>6841.01</v>
      </c>
      <c r="J273" s="106">
        <v>0</v>
      </c>
      <c r="K273" s="106">
        <v>0</v>
      </c>
      <c r="L273" s="107">
        <f ca="1">TODAY()-m_tbl_FAC_Comptes_Clients[[#This Row],[DueDate]]</f>
        <v>64.561886574098025</v>
      </c>
      <c r="M273" s="308"/>
    </row>
    <row spans="1:13" x14ac:dyDescent="0.25" outlineLevel="0" r="274">
      <c r="A274" s="104" t="s">
        <v>5471</v>
      </c>
      <c r="B274" s="105">
        <v>45612</v>
      </c>
      <c r="C274" s="60" t="s">
        <v>3475</v>
      </c>
      <c r="D274" s="104" t="s">
        <v>3166</v>
      </c>
      <c r="E274" s="104" t="s">
        <v>5847</v>
      </c>
      <c r="F274" s="61" t="s">
        <v>37</v>
      </c>
      <c r="G274" s="109">
        <v>45642.4413773148</v>
      </c>
      <c r="H274" s="108">
        <v>804.83</v>
      </c>
      <c r="I274" s="108">
        <v>804.83</v>
      </c>
      <c r="J274" s="106">
        <v>0</v>
      </c>
      <c r="K274" s="106">
        <v>0</v>
      </c>
      <c r="L274" s="107">
        <f ca="1">TODAY()-m_tbl_FAC_Comptes_Clients[[#This Row],[DueDate]]</f>
        <v>64.558622685202863</v>
      </c>
      <c r="M274" s="308"/>
    </row>
    <row spans="1:13" x14ac:dyDescent="0.25" outlineLevel="0" r="275">
      <c r="A275" s="104" t="s">
        <v>5472</v>
      </c>
      <c r="B275" s="105">
        <v>45612</v>
      </c>
      <c r="C275" s="60" t="s">
        <v>5473</v>
      </c>
      <c r="D275" s="104" t="s">
        <v>3105</v>
      </c>
      <c r="E275" s="104" t="s">
        <v>5847</v>
      </c>
      <c r="F275" s="61" t="s">
        <v>37</v>
      </c>
      <c r="G275" s="109">
        <v>45642.4426851852</v>
      </c>
      <c r="H275" s="108">
        <v>503.02</v>
      </c>
      <c r="I275" s="108">
        <v>503.02</v>
      </c>
      <c r="J275" s="106">
        <v>0</v>
      </c>
      <c r="K275" s="106">
        <v>0</v>
      </c>
      <c r="L275" s="107">
        <f ca="1">TODAY()-m_tbl_FAC_Comptes_Clients[[#This Row],[DueDate]]</f>
        <v>64.557314814803249</v>
      </c>
      <c r="M275" s="308"/>
    </row>
    <row spans="1:13" x14ac:dyDescent="0.25" outlineLevel="0" r="276">
      <c r="A276" s="104" t="s">
        <v>5474</v>
      </c>
      <c r="B276" s="105">
        <v>45612</v>
      </c>
      <c r="C276" s="60" t="s">
        <v>1822</v>
      </c>
      <c r="D276" s="104" t="s">
        <v>365</v>
      </c>
      <c r="E276" s="104" t="s">
        <v>5847</v>
      </c>
      <c r="F276" s="61" t="s">
        <v>37</v>
      </c>
      <c r="G276" s="109">
        <v>45642.4461342593</v>
      </c>
      <c r="H276" s="108">
        <v>2012.06</v>
      </c>
      <c r="I276" s="108">
        <v>2012.06</v>
      </c>
      <c r="J276" s="106">
        <v>0</v>
      </c>
      <c r="K276" s="106">
        <v>0</v>
      </c>
      <c r="L276" s="107">
        <f ca="1">TODAY()-m_tbl_FAC_Comptes_Clients[[#This Row],[DueDate]]</f>
        <v>64.55386574070144</v>
      </c>
      <c r="M276" s="308"/>
    </row>
    <row spans="1:13" x14ac:dyDescent="0.25" outlineLevel="0" r="277">
      <c r="A277" s="104" t="s">
        <v>5475</v>
      </c>
      <c r="B277" s="105">
        <v>45612</v>
      </c>
      <c r="C277" s="60" t="s">
        <v>333</v>
      </c>
      <c r="D277" s="104" t="s">
        <v>332</v>
      </c>
      <c r="E277" s="104" t="s">
        <v>5847</v>
      </c>
      <c r="F277" s="61" t="s">
        <v>37</v>
      </c>
      <c r="G277" s="109">
        <v>45642.4476041667</v>
      </c>
      <c r="H277" s="108">
        <v>30784.56</v>
      </c>
      <c r="I277" s="108">
        <v>30784.56</v>
      </c>
      <c r="J277" s="106">
        <v>0</v>
      </c>
      <c r="K277" s="106">
        <v>0</v>
      </c>
      <c r="L277" s="107">
        <f ca="1">TODAY()-m_tbl_FAC_Comptes_Clients[[#This Row],[DueDate]]</f>
        <v>64.55239583329967</v>
      </c>
      <c r="M277" s="308"/>
    </row>
    <row spans="1:13" x14ac:dyDescent="0.25" outlineLevel="0" r="278">
      <c r="A278" s="104" t="s">
        <v>5476</v>
      </c>
      <c r="B278" s="105">
        <v>45612</v>
      </c>
      <c r="C278" s="60" t="s">
        <v>4131</v>
      </c>
      <c r="D278" s="104" t="s">
        <v>484</v>
      </c>
      <c r="E278" s="104" t="s">
        <v>5847</v>
      </c>
      <c r="F278" s="61" t="s">
        <v>37</v>
      </c>
      <c r="G278" s="109">
        <v>45642.4549537037</v>
      </c>
      <c r="H278" s="108">
        <v>603.62</v>
      </c>
      <c r="I278" s="108">
        <v>603.62</v>
      </c>
      <c r="J278" s="106">
        <v>0</v>
      </c>
      <c r="K278" s="106">
        <v>0</v>
      </c>
      <c r="L278" s="107">
        <f ca="1">TODAY()-m_tbl_FAC_Comptes_Clients[[#This Row],[DueDate]]</f>
        <v>64.545046296298096</v>
      </c>
      <c r="M278" s="308"/>
    </row>
    <row spans="1:13" x14ac:dyDescent="0.25" outlineLevel="0" r="279">
      <c r="A279" s="104" t="s">
        <v>5477</v>
      </c>
      <c r="B279" s="105">
        <v>45612</v>
      </c>
      <c r="C279" s="60" t="s">
        <v>3559</v>
      </c>
      <c r="D279" s="104" t="s">
        <v>519</v>
      </c>
      <c r="E279" s="104" t="s">
        <v>5847</v>
      </c>
      <c r="F279" s="61" t="s">
        <v>37</v>
      </c>
      <c r="G279" s="109">
        <v>45642.4563888889</v>
      </c>
      <c r="H279" s="108">
        <v>9614.79</v>
      </c>
      <c r="I279" s="108">
        <v>9614.79</v>
      </c>
      <c r="J279" s="106">
        <v>0</v>
      </c>
      <c r="K279" s="106">
        <v>0</v>
      </c>
      <c r="L279" s="107">
        <f ca="1">TODAY()-m_tbl_FAC_Comptes_Clients[[#This Row],[DueDate]]</f>
        <v>64.543611111097562</v>
      </c>
      <c r="M279" s="308"/>
    </row>
    <row spans="1:13" x14ac:dyDescent="0.25" outlineLevel="0" r="280">
      <c r="A280" s="104" t="s">
        <v>5478</v>
      </c>
      <c r="B280" s="105">
        <v>45612</v>
      </c>
      <c r="C280" s="60" t="s">
        <v>346</v>
      </c>
      <c r="D280" s="104" t="s">
        <v>345</v>
      </c>
      <c r="E280" s="104" t="s">
        <v>5847</v>
      </c>
      <c r="F280" s="61" t="s">
        <v>37</v>
      </c>
      <c r="G280" s="109">
        <v>45642.4681481481</v>
      </c>
      <c r="H280" s="108">
        <v>2253.51</v>
      </c>
      <c r="I280" s="108">
        <v>2253.51</v>
      </c>
      <c r="J280" s="106">
        <v>0</v>
      </c>
      <c r="K280" s="106">
        <v>0</v>
      </c>
      <c r="L280" s="107">
        <f ca="1">TODAY()-m_tbl_FAC_Comptes_Clients[[#This Row],[DueDate]]</f>
        <v>64.531851851897954</v>
      </c>
      <c r="M280" s="308"/>
    </row>
    <row spans="1:13" x14ac:dyDescent="0.25" outlineLevel="0" r="281">
      <c r="A281" s="104" t="s">
        <v>5479</v>
      </c>
      <c r="B281" s="105">
        <v>45612</v>
      </c>
      <c r="C281" s="60" t="s">
        <v>3563</v>
      </c>
      <c r="D281" s="104" t="s">
        <v>529</v>
      </c>
      <c r="E281" s="104" t="s">
        <v>5847</v>
      </c>
      <c r="F281" s="61" t="s">
        <v>37</v>
      </c>
      <c r="G281" s="109">
        <v>45642.4712731481</v>
      </c>
      <c r="H281" s="108">
        <v>5691.26</v>
      </c>
      <c r="I281" s="108">
        <v>5691.26</v>
      </c>
      <c r="J281" s="106">
        <v>0</v>
      </c>
      <c r="K281" s="106">
        <v>0</v>
      </c>
      <c r="L281" s="107">
        <f ca="1">TODAY()-m_tbl_FAC_Comptes_Clients[[#This Row],[DueDate]]</f>
        <v>64.52872685190232</v>
      </c>
      <c r="M281" s="308"/>
    </row>
    <row spans="1:13" x14ac:dyDescent="0.25" outlineLevel="0" r="282">
      <c r="A282" s="104" t="s">
        <v>5480</v>
      </c>
      <c r="B282" s="105">
        <v>45612</v>
      </c>
      <c r="C282" s="60" t="s">
        <v>5481</v>
      </c>
      <c r="D282" s="104" t="s">
        <v>2094</v>
      </c>
      <c r="E282" s="104" t="s">
        <v>5847</v>
      </c>
      <c r="F282" s="61" t="s">
        <v>37</v>
      </c>
      <c r="G282" s="109">
        <v>45642.4747222222</v>
      </c>
      <c r="H282" s="108">
        <v>764.58</v>
      </c>
      <c r="I282" s="108">
        <v>764.58</v>
      </c>
      <c r="J282" s="106">
        <v>0</v>
      </c>
      <c r="K282" s="106">
        <v>0</v>
      </c>
      <c r="L282" s="107">
        <f ca="1">TODAY()-m_tbl_FAC_Comptes_Clients[[#This Row],[DueDate]]</f>
        <v>64.525277777800511</v>
      </c>
      <c r="M282" s="308"/>
    </row>
    <row spans="1:13" x14ac:dyDescent="0.25" outlineLevel="0" r="283">
      <c r="A283" s="104" t="s">
        <v>5482</v>
      </c>
      <c r="B283" s="105">
        <v>45612</v>
      </c>
      <c r="C283" s="60" t="s">
        <v>5483</v>
      </c>
      <c r="D283" s="104" t="s">
        <v>2312</v>
      </c>
      <c r="E283" s="104" t="s">
        <v>5847</v>
      </c>
      <c r="F283" s="61" t="s">
        <v>37</v>
      </c>
      <c r="G283" s="109">
        <v>45642.4774884259</v>
      </c>
      <c r="H283" s="108">
        <v>31991.79</v>
      </c>
      <c r="I283" s="108">
        <v>31991.79</v>
      </c>
      <c r="J283" s="106">
        <v>0</v>
      </c>
      <c r="K283" s="106">
        <v>0</v>
      </c>
      <c r="L283" s="107">
        <f ca="1">TODAY()-m_tbl_FAC_Comptes_Clients[[#This Row],[DueDate]]</f>
        <v>64.522511574097734</v>
      </c>
      <c r="M283" s="308"/>
    </row>
    <row spans="1:13" x14ac:dyDescent="0.25" outlineLevel="0" r="284">
      <c r="A284" s="104" t="s">
        <v>5484</v>
      </c>
      <c r="B284" s="105">
        <v>45612</v>
      </c>
      <c r="C284" s="60" t="s">
        <v>3569</v>
      </c>
      <c r="D284" s="104" t="s">
        <v>242</v>
      </c>
      <c r="E284" s="104" t="s">
        <v>5847</v>
      </c>
      <c r="F284" s="61" t="s">
        <v>37</v>
      </c>
      <c r="G284" s="109">
        <v>45642.4846875</v>
      </c>
      <c r="H284" s="108">
        <v>4124.73</v>
      </c>
      <c r="I284" s="108">
        <v>4124.73</v>
      </c>
      <c r="J284" s="106">
        <v>0</v>
      </c>
      <c r="K284" s="106">
        <v>0</v>
      </c>
      <c r="L284" s="107">
        <f ca="1">TODAY()-m_tbl_FAC_Comptes_Clients[[#This Row],[DueDate]]</f>
        <v>64.515312499999709</v>
      </c>
      <c r="M284" s="308"/>
    </row>
    <row spans="1:13" x14ac:dyDescent="0.25" outlineLevel="0" r="285">
      <c r="A285" s="104" t="s">
        <v>5485</v>
      </c>
      <c r="B285" s="105">
        <v>45612</v>
      </c>
      <c r="C285" s="60" t="s">
        <v>5486</v>
      </c>
      <c r="D285" s="104" t="s">
        <v>1639</v>
      </c>
      <c r="E285" s="104" t="s">
        <v>5847</v>
      </c>
      <c r="F285" s="61" t="s">
        <v>37</v>
      </c>
      <c r="G285" s="109">
        <v>45642.4891550926</v>
      </c>
      <c r="H285" s="108">
        <v>603.62</v>
      </c>
      <c r="I285" s="108">
        <v>603.62</v>
      </c>
      <c r="J285" s="106">
        <v>0</v>
      </c>
      <c r="K285" s="106">
        <v>0</v>
      </c>
      <c r="L285" s="107">
        <f ca="1">TODAY()-m_tbl_FAC_Comptes_Clients[[#This Row],[DueDate]]</f>
        <v>64.510844907403225</v>
      </c>
      <c r="M285" s="308"/>
    </row>
    <row spans="1:13" x14ac:dyDescent="0.25" outlineLevel="0" r="286">
      <c r="A286" s="104" t="s">
        <v>5487</v>
      </c>
      <c r="B286" s="105">
        <v>45612</v>
      </c>
      <c r="C286" s="60" t="s">
        <v>5488</v>
      </c>
      <c r="D286" s="104" t="s">
        <v>2435</v>
      </c>
      <c r="E286" s="104" t="s">
        <v>5847</v>
      </c>
      <c r="F286" s="61" t="s">
        <v>37</v>
      </c>
      <c r="G286" s="109">
        <v>45642.4903703704</v>
      </c>
      <c r="H286" s="108">
        <v>3118.7</v>
      </c>
      <c r="I286" s="108">
        <v>3118.7</v>
      </c>
      <c r="J286" s="106">
        <v>0</v>
      </c>
      <c r="K286" s="106">
        <v>0</v>
      </c>
      <c r="L286" s="107">
        <f ca="1">TODAY()-m_tbl_FAC_Comptes_Clients[[#This Row],[DueDate]]</f>
        <v>64.509629629603296</v>
      </c>
      <c r="M286" s="308"/>
    </row>
    <row spans="1:13" x14ac:dyDescent="0.25" outlineLevel="0" r="287">
      <c r="A287" s="104" t="s">
        <v>5489</v>
      </c>
      <c r="B287" s="105">
        <v>45612</v>
      </c>
      <c r="C287" s="60" t="s">
        <v>497</v>
      </c>
      <c r="D287" s="104" t="s">
        <v>498</v>
      </c>
      <c r="E287" s="104" t="s">
        <v>5847</v>
      </c>
      <c r="F287" s="61" t="s">
        <v>37</v>
      </c>
      <c r="G287" s="109">
        <v>45642.4929398148</v>
      </c>
      <c r="H287" s="108">
        <v>6740.41</v>
      </c>
      <c r="I287" s="108">
        <v>6740.41</v>
      </c>
      <c r="J287" s="106">
        <v>0</v>
      </c>
      <c r="K287" s="106">
        <v>0</v>
      </c>
      <c r="L287" s="107">
        <f ca="1">TODAY()-m_tbl_FAC_Comptes_Clients[[#This Row],[DueDate]]</f>
        <v>64.507060185198497</v>
      </c>
      <c r="M287" s="308"/>
    </row>
    <row spans="1:13" x14ac:dyDescent="0.25" outlineLevel="0" r="288">
      <c r="A288" s="104" t="s">
        <v>5490</v>
      </c>
      <c r="B288" s="105">
        <v>45612</v>
      </c>
      <c r="C288" s="60" t="s">
        <v>3580</v>
      </c>
      <c r="D288" s="104" t="s">
        <v>2082</v>
      </c>
      <c r="E288" s="104" t="s">
        <v>5847</v>
      </c>
      <c r="F288" s="61" t="s">
        <v>37</v>
      </c>
      <c r="G288" s="109">
        <v>45642.4966319444</v>
      </c>
      <c r="H288" s="108">
        <v>4325.94</v>
      </c>
      <c r="I288" s="108">
        <v>4325.94</v>
      </c>
      <c r="J288" s="106">
        <v>0</v>
      </c>
      <c r="K288" s="106">
        <v>0</v>
      </c>
      <c r="L288" s="107">
        <f ca="1">TODAY()-m_tbl_FAC_Comptes_Clients[[#This Row],[DueDate]]</f>
        <v>64.503368055600731</v>
      </c>
      <c r="M288" s="308"/>
    </row>
    <row spans="1:13" x14ac:dyDescent="0.25" outlineLevel="0" r="289">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64.500138888899528</v>
      </c>
      <c r="M289" s="308"/>
    </row>
    <row spans="1:13" x14ac:dyDescent="0.25" outlineLevel="0" r="290">
      <c r="A290" s="104" t="s">
        <v>5492</v>
      </c>
      <c r="B290" s="105">
        <v>45612</v>
      </c>
      <c r="C290" s="60" t="s">
        <v>5493</v>
      </c>
      <c r="D290" s="104" t="s">
        <v>3074</v>
      </c>
      <c r="E290" s="104" t="s">
        <v>5847</v>
      </c>
      <c r="F290" s="61" t="s">
        <v>37</v>
      </c>
      <c r="G290" s="109">
        <v>45642.5039467593</v>
      </c>
      <c r="H290" s="108">
        <v>4426.54</v>
      </c>
      <c r="I290" s="108">
        <v>4426.54</v>
      </c>
      <c r="J290" s="106">
        <v>0</v>
      </c>
      <c r="K290" s="106">
        <v>0</v>
      </c>
      <c r="L290" s="107">
        <f ca="1">TODAY()-m_tbl_FAC_Comptes_Clients[[#This Row],[DueDate]]</f>
        <v>64.496053240698529</v>
      </c>
      <c r="M290" s="308"/>
    </row>
    <row spans="1:13" x14ac:dyDescent="0.25" outlineLevel="0" r="291">
      <c r="A291" s="104" t="s">
        <v>5494</v>
      </c>
      <c r="B291" s="105">
        <v>45612</v>
      </c>
      <c r="C291" s="60" t="s">
        <v>5495</v>
      </c>
      <c r="D291" s="104" t="s">
        <v>3453</v>
      </c>
      <c r="E291" s="104" t="s">
        <v>5847</v>
      </c>
      <c r="F291" s="61" t="s">
        <v>37</v>
      </c>
      <c r="G291" s="109">
        <v>45642.507349537</v>
      </c>
      <c r="H291" s="108">
        <v>10563.33</v>
      </c>
      <c r="I291" s="108">
        <v>10563.33</v>
      </c>
      <c r="J291" s="106">
        <v>0</v>
      </c>
      <c r="K291" s="106">
        <v>0</v>
      </c>
      <c r="L291" s="107">
        <f ca="1">TODAY()-m_tbl_FAC_Comptes_Clients[[#This Row],[DueDate]]</f>
        <v>64.492650462998427</v>
      </c>
      <c r="M291" s="308"/>
    </row>
    <row spans="1:13" x14ac:dyDescent="0.25" outlineLevel="0" r="292">
      <c r="A292" s="104" t="s">
        <v>5496</v>
      </c>
      <c r="B292" s="105">
        <v>45612</v>
      </c>
      <c r="C292" s="60" t="s">
        <v>5497</v>
      </c>
      <c r="D292" s="104" t="s">
        <v>4674</v>
      </c>
      <c r="E292" s="104" t="s">
        <v>5847</v>
      </c>
      <c r="F292" s="61" t="s">
        <v>37</v>
      </c>
      <c r="G292" s="109">
        <v>45642.5103935185</v>
      </c>
      <c r="H292" s="108">
        <v>2615.68</v>
      </c>
      <c r="I292" s="108">
        <v>2615.68</v>
      </c>
      <c r="J292" s="106">
        <v>0</v>
      </c>
      <c r="K292" s="106">
        <v>0</v>
      </c>
      <c r="L292" s="107">
        <f ca="1">TODAY()-m_tbl_FAC_Comptes_Clients[[#This Row],[DueDate]]</f>
        <v>64.489606481496594</v>
      </c>
      <c r="M292" s="308"/>
    </row>
    <row spans="1:13" x14ac:dyDescent="0.25" outlineLevel="0" r="293">
      <c r="A293" s="104" t="s">
        <v>5498</v>
      </c>
      <c r="B293" s="105">
        <v>45612</v>
      </c>
      <c r="C293" s="60" t="s">
        <v>3332</v>
      </c>
      <c r="D293" s="104" t="s">
        <v>488</v>
      </c>
      <c r="E293" s="104" t="s">
        <v>5847</v>
      </c>
      <c r="F293" s="61" t="s">
        <v>37</v>
      </c>
      <c r="G293" s="109">
        <v>45642.5631828704</v>
      </c>
      <c r="H293" s="108">
        <v>100.61</v>
      </c>
      <c r="I293" s="108">
        <v>100.61</v>
      </c>
      <c r="J293" s="106">
        <v>0</v>
      </c>
      <c r="K293" s="106">
        <v>0</v>
      </c>
      <c r="L293" s="107">
        <f ca="1">TODAY()-m_tbl_FAC_Comptes_Clients[[#This Row],[DueDate]]</f>
        <v>64.436817129600968</v>
      </c>
      <c r="M293" s="308"/>
    </row>
    <row spans="1:13" x14ac:dyDescent="0.25" outlineLevel="0" r="294">
      <c r="A294" s="104" t="s">
        <v>5499</v>
      </c>
      <c r="B294" s="105">
        <v>45612</v>
      </c>
      <c r="C294" s="60" t="s">
        <v>5500</v>
      </c>
      <c r="D294" s="104" t="s">
        <v>5501</v>
      </c>
      <c r="E294" s="104" t="s">
        <v>5847</v>
      </c>
      <c r="F294" s="61" t="s">
        <v>37</v>
      </c>
      <c r="G294" s="109">
        <v>45642.5640972222</v>
      </c>
      <c r="H294" s="108">
        <v>804.83</v>
      </c>
      <c r="I294" s="108">
        <v>804.83</v>
      </c>
      <c r="J294" s="106">
        <v>0</v>
      </c>
      <c r="K294" s="106">
        <v>0</v>
      </c>
      <c r="L294" s="107">
        <f ca="1">TODAY()-m_tbl_FAC_Comptes_Clients[[#This Row],[DueDate]]</f>
        <v>64.43590277779731</v>
      </c>
      <c r="M294" s="308"/>
    </row>
    <row spans="1:13" x14ac:dyDescent="0.25" outlineLevel="0" r="29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50</v>
      </c>
      <c r="M295" s="308"/>
    </row>
    <row spans="1:13" x14ac:dyDescent="0.25" outlineLevel="0" r="296">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50</v>
      </c>
      <c r="M296" s="308"/>
    </row>
    <row spans="1:13" x14ac:dyDescent="0.25" outlineLevel="0" r="297">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50</v>
      </c>
      <c r="M297" s="308"/>
    </row>
    <row spans="1:13" x14ac:dyDescent="0.25" outlineLevel="0" r="298">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50</v>
      </c>
      <c r="M298" s="308"/>
    </row>
    <row spans="1:13" x14ac:dyDescent="0.25" outlineLevel="0" r="299">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50</v>
      </c>
      <c r="M299" s="308"/>
    </row>
    <row spans="1:13" x14ac:dyDescent="0.25" outlineLevel="0" r="300">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50</v>
      </c>
      <c r="M300" s="308"/>
    </row>
    <row spans="1:13" x14ac:dyDescent="0.25" outlineLevel="0" r="301">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spans="1:13" x14ac:dyDescent="0.25" outlineLevel="0" r="302">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spans="1:13" x14ac:dyDescent="0.25" outlineLevel="0" r="303">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spans="1:13" x14ac:dyDescent="0.25" outlineLevel="0" r="304">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spans="1:13" x14ac:dyDescent="0.25" outlineLevel="0" r="30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spans="1:13" x14ac:dyDescent="0.25" outlineLevel="0" r="306">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spans="1:13" x14ac:dyDescent="0.25" outlineLevel="0" r="307">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spans="1:13" x14ac:dyDescent="0.25" outlineLevel="0" r="308">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spans="1:13" x14ac:dyDescent="0.25" outlineLevel="0" r="309">
      <c r="A309" s="104" t="s">
        <v>6519</v>
      </c>
      <c r="B309" s="105">
        <v>45634</v>
      </c>
      <c r="C309" s="60" t="s">
        <v>3334</v>
      </c>
      <c r="D309" s="104" t="s">
        <v>182</v>
      </c>
      <c r="E309" s="104" t="s">
        <v>5847</v>
      </c>
      <c r="F309" s="61" t="s">
        <v>37</v>
      </c>
      <c r="G309" s="109">
        <v>45664</v>
      </c>
      <c r="H309" s="108">
        <v>8249.46</v>
      </c>
      <c r="I309" s="108">
        <v>8249.46</v>
      </c>
      <c r="J309" s="106">
        <v>0</v>
      </c>
      <c r="K309" s="106">
        <v>0</v>
      </c>
      <c r="L309" s="107">
        <v>-29</v>
      </c>
      <c r="M309" s="308"/>
    </row>
    <row spans="1:13" x14ac:dyDescent="0.25" outlineLevel="0" r="310">
      <c r="A310" s="104" t="s">
        <v>6520</v>
      </c>
      <c r="B310" s="105">
        <v>45634</v>
      </c>
      <c r="C310" s="60" t="s">
        <v>4416</v>
      </c>
      <c r="D310" s="104" t="s">
        <v>149</v>
      </c>
      <c r="E310" s="104" t="s">
        <v>5848</v>
      </c>
      <c r="F310" s="61" t="s">
        <v>37</v>
      </c>
      <c r="G310" s="109">
        <v>45664</v>
      </c>
      <c r="H310" s="108">
        <v>16901.33</v>
      </c>
      <c r="I310" s="108">
        <v>0</v>
      </c>
      <c r="J310" s="106">
        <v>0</v>
      </c>
      <c r="K310" s="106">
        <v>16901.33</v>
      </c>
      <c r="L310" s="107">
        <v>-29</v>
      </c>
      <c r="M310" s="308"/>
    </row>
    <row spans="1:13" x14ac:dyDescent="0.25" outlineLevel="0" r="311">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spans="1:13" x14ac:dyDescent="0.25" outlineLevel="0" r="312">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spans="1:13" x14ac:dyDescent="0.25" outlineLevel="0" r="313">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spans="1:13" x14ac:dyDescent="0.25" outlineLevel="0" r="314">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spans="1:13" x14ac:dyDescent="0.25" outlineLevel="0" r="31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spans="1:13" x14ac:dyDescent="0.25" outlineLevel="0" r="316">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spans="1:13" x14ac:dyDescent="0.25" outlineLevel="0" r="317">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spans="1:13" x14ac:dyDescent="0.25" outlineLevel="0" r="318">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spans="1:13" x14ac:dyDescent="0.25" outlineLevel="0" r="319">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spans="1:13" x14ac:dyDescent="0.25" outlineLevel="0" r="320">
      <c r="A320" s="104" t="s">
        <v>6534</v>
      </c>
      <c r="B320" s="105">
        <v>45634</v>
      </c>
      <c r="C320" s="60" t="s">
        <v>6535</v>
      </c>
      <c r="D320" s="104" t="s">
        <v>6214</v>
      </c>
      <c r="E320" s="104" t="s">
        <v>5847</v>
      </c>
      <c r="F320" s="61" t="s">
        <v>37</v>
      </c>
      <c r="G320" s="109">
        <v>45664</v>
      </c>
      <c r="H320" s="108">
        <v>1307.85</v>
      </c>
      <c r="I320" s="108">
        <v>1307.85</v>
      </c>
      <c r="J320" s="106">
        <v>0</v>
      </c>
      <c r="K320" s="106">
        <v>0</v>
      </c>
      <c r="L320" s="107">
        <v>-29</v>
      </c>
      <c r="M320" s="308"/>
    </row>
    <row spans="1:13" x14ac:dyDescent="0.25" outlineLevel="0" r="321">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spans="1:13" x14ac:dyDescent="0.25" outlineLevel="0" r="322">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spans="1:13" x14ac:dyDescent="0.25" outlineLevel="0" r="323">
      <c r="A323" s="104" t="s">
        <v>6538</v>
      </c>
      <c r="B323" s="105">
        <v>45634</v>
      </c>
      <c r="C323" s="60" t="s">
        <v>4124</v>
      </c>
      <c r="D323" s="104" t="s">
        <v>476</v>
      </c>
      <c r="E323" s="104" t="s">
        <v>5847</v>
      </c>
      <c r="F323" s="61" t="s">
        <v>37</v>
      </c>
      <c r="G323" s="109">
        <v>45664</v>
      </c>
      <c r="H323" s="108">
        <v>18108.56</v>
      </c>
      <c r="I323" s="108">
        <v>18108.56</v>
      </c>
      <c r="J323" s="106">
        <v>0</v>
      </c>
      <c r="K323" s="106">
        <v>0</v>
      </c>
      <c r="L323" s="107">
        <v>-29</v>
      </c>
      <c r="M323" s="308"/>
    </row>
    <row spans="1:13" x14ac:dyDescent="0.25" outlineLevel="0" r="324">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spans="1:13" x14ac:dyDescent="0.25" outlineLevel="0" r="3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spans="1:13" x14ac:dyDescent="0.25" outlineLevel="0" r="326">
      <c r="A326" s="104" t="s">
        <v>6541</v>
      </c>
      <c r="B326" s="105">
        <v>45634</v>
      </c>
      <c r="C326" s="60" t="s">
        <v>6542</v>
      </c>
      <c r="D326" s="104" t="s">
        <v>151</v>
      </c>
      <c r="E326" s="104" t="s">
        <v>5847</v>
      </c>
      <c r="F326" s="61" t="s">
        <v>37</v>
      </c>
      <c r="G326" s="109">
        <v>45664</v>
      </c>
      <c r="H326" s="108">
        <v>9772.88</v>
      </c>
      <c r="I326" s="108">
        <v>9772.88</v>
      </c>
      <c r="J326" s="106">
        <v>0</v>
      </c>
      <c r="K326" s="106">
        <v>0</v>
      </c>
      <c r="L326" s="107">
        <v>-29</v>
      </c>
      <c r="M326" s="308"/>
    </row>
    <row spans="1:13" x14ac:dyDescent="0.25" outlineLevel="0" r="327">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spans="1:13" x14ac:dyDescent="0.25" outlineLevel="0" r="328">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spans="1:13" x14ac:dyDescent="0.25" outlineLevel="0" r="329">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spans="1:13" x14ac:dyDescent="0.25" outlineLevel="0" r="330">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spans="1:13" x14ac:dyDescent="0.25" outlineLevel="0" r="331">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spans="1:13" x14ac:dyDescent="0.25" outlineLevel="0" r="332">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spans="1:13" x14ac:dyDescent="0.25" outlineLevel="0" r="333">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spans="1:13" x14ac:dyDescent="0.25" outlineLevel="0" r="334">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spans="1:13" x14ac:dyDescent="0.25" outlineLevel="0" r="33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spans="1:13" x14ac:dyDescent="0.25" outlineLevel="0" r="336">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spans="1:13" x14ac:dyDescent="0.25" outlineLevel="0" r="337">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spans="1:13" x14ac:dyDescent="0.25" outlineLevel="0" r="338">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spans="1:13" x14ac:dyDescent="0.25" outlineLevel="0" r="339">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spans="1:13" x14ac:dyDescent="0.25" outlineLevel="0" r="340">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spans="1:13" x14ac:dyDescent="0.25" outlineLevel="0" r="341">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spans="1:13" x14ac:dyDescent="0.25" outlineLevel="0" r="342">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spans="1:13" x14ac:dyDescent="0.25" outlineLevel="0" r="343">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spans="1:13" x14ac:dyDescent="0.25" outlineLevel="0" r="344">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spans="1:13" x14ac:dyDescent="0.25" outlineLevel="0" r="34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spans="1:13" x14ac:dyDescent="0.25" outlineLevel="0" r="346">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spans="1:13" x14ac:dyDescent="0.25" outlineLevel="0" r="347">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spans="1:13" x14ac:dyDescent="0.25" outlineLevel="0" r="348">
      <c r="A348" s="104" t="s">
        <v>7791</v>
      </c>
      <c r="B348" s="105">
        <v>45647</v>
      </c>
      <c r="C348" s="60" t="s">
        <v>4125</v>
      </c>
      <c r="D348" s="104" t="s">
        <v>252</v>
      </c>
      <c r="E348" s="104" t="s">
        <v>5848</v>
      </c>
      <c r="F348" s="61" t="s">
        <v>37</v>
      </c>
      <c r="G348" s="109">
        <v>45677</v>
      </c>
      <c r="H348" s="108">
        <v>9643.53</v>
      </c>
      <c r="I348" s="108">
        <v>0</v>
      </c>
      <c r="J348" s="106">
        <v>0</v>
      </c>
      <c r="K348" s="106">
        <v>9643.53</v>
      </c>
      <c r="L348" s="107">
        <v>-30</v>
      </c>
      <c r="M348" s="308"/>
    </row>
    <row spans="1:13" x14ac:dyDescent="0.25" outlineLevel="0" r="349">
      <c r="A349" s="104" t="s">
        <v>7792</v>
      </c>
      <c r="B349" s="105">
        <v>45647</v>
      </c>
      <c r="C349" s="60" t="s">
        <v>4496</v>
      </c>
      <c r="D349" s="104" t="s">
        <v>1259</v>
      </c>
      <c r="E349" s="104" t="s">
        <v>5848</v>
      </c>
      <c r="F349" s="61" t="s">
        <v>37</v>
      </c>
      <c r="G349" s="109">
        <v>45677</v>
      </c>
      <c r="H349" s="108">
        <v>20321.83</v>
      </c>
      <c r="I349" s="108">
        <v>0</v>
      </c>
      <c r="J349" s="106">
        <v>0</v>
      </c>
      <c r="K349" s="106">
        <v>20321.83</v>
      </c>
      <c r="L349" s="107">
        <v>-30</v>
      </c>
      <c r="M349" s="308"/>
    </row>
    <row spans="1:13" x14ac:dyDescent="0.25" outlineLevel="0" r="350">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spans="1:13" x14ac:dyDescent="0.25" outlineLevel="0" r="351">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spans="1:13" x14ac:dyDescent="0.25" outlineLevel="0" r="352">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spans="1:13" x14ac:dyDescent="0.25" outlineLevel="0" r="353">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spans="1:13" x14ac:dyDescent="0.25" outlineLevel="0" r="354">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spans="1:13" x14ac:dyDescent="0.25" outlineLevel="0" r="35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spans="1:13" x14ac:dyDescent="0.25" outlineLevel="0" r="356">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spans="1:13" x14ac:dyDescent="0.25" outlineLevel="0" r="357">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spans="1:13" x14ac:dyDescent="0.25" outlineLevel="0" r="358">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spans="1:13" x14ac:dyDescent="0.25" outlineLevel="0" r="359">
      <c r="A359" s="104" t="s">
        <v>7836</v>
      </c>
      <c r="B359" s="105">
        <v>45648</v>
      </c>
      <c r="C359" s="60" t="s">
        <v>4135</v>
      </c>
      <c r="D359" s="104" t="s">
        <v>487</v>
      </c>
      <c r="E359" s="104" t="s">
        <v>5847</v>
      </c>
      <c r="F359" s="61" t="s">
        <v>37</v>
      </c>
      <c r="G359" s="109">
        <v>45678</v>
      </c>
      <c r="H359" s="108">
        <v>4929.56</v>
      </c>
      <c r="I359" s="108">
        <v>4929.56</v>
      </c>
      <c r="J359" s="106">
        <v>0</v>
      </c>
      <c r="K359" s="106">
        <v>0</v>
      </c>
      <c r="L359" s="107">
        <v>-26</v>
      </c>
      <c r="M359" s="308"/>
    </row>
    <row spans="1:13" x14ac:dyDescent="0.25" outlineLevel="0" r="360">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spans="1:13" x14ac:dyDescent="0.25" outlineLevel="0" r="361">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spans="1:13" x14ac:dyDescent="0.25" outlineLevel="0" r="362">
      <c r="A362" s="104" t="s">
        <v>7839</v>
      </c>
      <c r="B362" s="105">
        <v>45648</v>
      </c>
      <c r="C362" s="60" t="s">
        <v>4509</v>
      </c>
      <c r="D362" s="104" t="s">
        <v>3178</v>
      </c>
      <c r="E362" s="104" t="s">
        <v>5847</v>
      </c>
      <c r="F362" s="61" t="s">
        <v>37</v>
      </c>
      <c r="G362" s="109">
        <v>45678</v>
      </c>
      <c r="H362" s="108">
        <v>2615.68</v>
      </c>
      <c r="I362" s="108">
        <v>2615.68</v>
      </c>
      <c r="J362" s="106">
        <v>0</v>
      </c>
      <c r="K362" s="106">
        <v>0</v>
      </c>
      <c r="L362" s="107">
        <v>-23</v>
      </c>
      <c r="M362" s="308"/>
    </row>
    <row spans="1:13" x14ac:dyDescent="0.25" outlineLevel="0" r="363">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spans="1:13" x14ac:dyDescent="0.25" outlineLevel="0" r="364">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spans="1:13" x14ac:dyDescent="0.25" outlineLevel="0" r="365">
      <c r="A365" s="104" t="s">
        <v>7842</v>
      </c>
      <c r="B365" s="105">
        <v>45648</v>
      </c>
      <c r="C365" s="60" t="s">
        <v>5483</v>
      </c>
      <c r="D365" s="104" t="s">
        <v>2312</v>
      </c>
      <c r="E365" s="104" t="inlineStr">
        <is>
          <t>Paid</t>
        </is>
      </c>
      <c r="F365" s="61" t="s">
        <v>37</v>
      </c>
      <c r="G365" s="109">
        <v>45678</v>
      </c>
      <c r="H365" s="108">
        <v>16700.12</v>
      </c>
      <c r="I365" s="108">
        <v>16700.12</v>
      </c>
      <c r="J365" s="106">
        <v>0</v>
      </c>
      <c r="K365" s="106">
        <v>0</v>
      </c>
      <c r="L365" s="107">
        <v>-20</v>
      </c>
      <c r="M365" s="308"/>
    </row>
    <row spans="1:13" x14ac:dyDescent="0.25" outlineLevel="0" r="366">
      <c r="A366" s="104" t="s">
        <v>7843</v>
      </c>
      <c r="B366" s="105">
        <v>45648</v>
      </c>
      <c r="C366" s="60" t="s">
        <v>7844</v>
      </c>
      <c r="D366" s="104" t="s">
        <v>1255</v>
      </c>
      <c r="E366" s="104" t="s">
        <v>5847</v>
      </c>
      <c r="F366" s="61" t="s">
        <v>37</v>
      </c>
      <c r="G366" s="109">
        <v>45678</v>
      </c>
      <c r="H366" s="108">
        <v>4886.44</v>
      </c>
      <c r="I366" s="108">
        <v>4886.44</v>
      </c>
      <c r="J366" s="106">
        <v>0</v>
      </c>
      <c r="K366" s="106">
        <v>0</v>
      </c>
      <c r="L366" s="107">
        <v>-19</v>
      </c>
      <c r="M366" s="308"/>
    </row>
    <row spans="1:13" x14ac:dyDescent="0.25" outlineLevel="0" r="367">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spans="1:13" x14ac:dyDescent="0.25" outlineLevel="0" r="368">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spans="1:13" x14ac:dyDescent="0.25" outlineLevel="0" r="369">
      <c r="A369" s="104" t="s">
        <v>7849</v>
      </c>
      <c r="B369" s="105">
        <v>45648</v>
      </c>
      <c r="C369" s="60" t="s">
        <v>1433</v>
      </c>
      <c r="D369" s="104" t="s">
        <v>301</v>
      </c>
      <c r="E369" s="104" t="s">
        <v>5847</v>
      </c>
      <c r="F369" s="61" t="s">
        <v>37</v>
      </c>
      <c r="G369" s="109">
        <v>45678</v>
      </c>
      <c r="H369" s="108">
        <v>2236.26</v>
      </c>
      <c r="I369" s="108">
        <v>2236.26</v>
      </c>
      <c r="J369" s="106">
        <v>0</v>
      </c>
      <c r="K369" s="106">
        <v>0</v>
      </c>
      <c r="L369" s="107">
        <v>-16</v>
      </c>
      <c r="M369" s="308"/>
    </row>
    <row spans="1:13" x14ac:dyDescent="0.25" outlineLevel="0" r="370">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spans="1:13" x14ac:dyDescent="0.25" outlineLevel="0" r="371">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spans="1:13" x14ac:dyDescent="0.25" outlineLevel="0" r="372">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spans="1:13" x14ac:dyDescent="0.25" outlineLevel="0" r="373">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spans="1:13" x14ac:dyDescent="0.25" outlineLevel="0" r="374">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spans="1:13" x14ac:dyDescent="0.25" outlineLevel="0" r="37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spans="1:13" x14ac:dyDescent="0.25" outlineLevel="0" r="376">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spans="1:13" x14ac:dyDescent="0.25" outlineLevel="0" r="377">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spans="1:13" x14ac:dyDescent="0.25" outlineLevel="0" r="378">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spans="1:13" x14ac:dyDescent="0.25" outlineLevel="0" r="379">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spans="1:13" x14ac:dyDescent="0.25" outlineLevel="0" r="380">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spans="1:13" x14ac:dyDescent="0.25" outlineLevel="0" r="381">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spans="1:13" x14ac:dyDescent="0.25" outlineLevel="0" r="382">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spans="1:13" x14ac:dyDescent="0.25" outlineLevel="0" r="383">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spans="1:13" x14ac:dyDescent="0.25" outlineLevel="0" r="384">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spans="1:13" x14ac:dyDescent="0.25" outlineLevel="0" r="38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45696.5897569444</v>
      </c>
    </row>
    <row spans="1:13" x14ac:dyDescent="0.25" outlineLevel="0" r="386">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45696.5939814815</v>
      </c>
    </row>
    <row spans="1:13" x14ac:dyDescent="0.25" outlineLevel="0" r="387">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v>
      </c>
    </row>
    <row spans="1:13" x14ac:dyDescent="0.25" outlineLevel="0" r="388">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23"/>
  <sheetViews>
    <sheetView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spans="1:10" x14ac:dyDescent="0.25" outlineLevel="0" r="3112">
      <c r="A3112" s="202">
        <v>1006</v>
      </c>
      <c r="B3112" s="278">
        <v>45703</v>
      </c>
      <c r="C3112" s="203" t="s">
        <v>9278</v>
      </c>
      <c r="D3112" s="203" t="s">
        <v>9279</v>
      </c>
      <c r="E3112" s="204" t="s">
        <v>60</v>
      </c>
      <c r="F3112" s="203" t="s">
        <v>441</v>
      </c>
      <c r="G3112" s="205"/>
      <c r="H3112" s="205">
        <v>55.18</v>
      </c>
      <c r="I3112" s="206"/>
      <c r="J3112" s="279">
        <v>45703.7091203704</v>
      </c>
    </row>
    <row spans="1:10" x14ac:dyDescent="0.25" outlineLevel="0" r="3113">
      <c r="A3113" s="202">
        <v>1006</v>
      </c>
      <c r="B3113" s="278">
        <v>45703</v>
      </c>
      <c r="C3113" s="203" t="s">
        <v>9278</v>
      </c>
      <c r="D3113" s="203" t="s">
        <v>9279</v>
      </c>
      <c r="E3113" s="204" t="s">
        <v>1068</v>
      </c>
      <c r="F3113" s="203" t="s">
        <v>1069</v>
      </c>
      <c r="G3113" s="205">
        <v>47.99</v>
      </c>
      <c r="H3113" s="205"/>
      <c r="I3113" s="206"/>
      <c r="J3113" s="279">
        <v>45703.7091203704</v>
      </c>
    </row>
    <row spans="1:10" x14ac:dyDescent="0.25" outlineLevel="0" r="3114">
      <c r="A3114" s="202">
        <v>1006</v>
      </c>
      <c r="B3114" s="278">
        <v>45703</v>
      </c>
      <c r="C3114" s="203" t="s">
        <v>9278</v>
      </c>
      <c r="D3114" s="203" t="s">
        <v>9279</v>
      </c>
      <c r="E3114" s="204" t="s">
        <v>1047</v>
      </c>
      <c r="F3114" s="203" t="s">
        <v>1046</v>
      </c>
      <c r="G3114" s="205">
        <v>2.4</v>
      </c>
      <c r="H3114" s="205"/>
      <c r="I3114" s="206"/>
      <c r="J3114" s="279">
        <v>45703.7091203704</v>
      </c>
    </row>
    <row spans="1:10" x14ac:dyDescent="0.25" outlineLevel="0" r="3115">
      <c r="A3115" s="207">
        <v>1006</v>
      </c>
      <c r="B3115" s="280">
        <v>45703</v>
      </c>
      <c r="C3115" s="208" t="s">
        <v>9278</v>
      </c>
      <c r="D3115" s="208" t="s">
        <v>9279</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9310</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9310</v>
      </c>
      <c r="E3117" s="204" t="s">
        <v>27</v>
      </c>
      <c r="F3117" s="203" t="s">
        <v>435</v>
      </c>
      <c r="G3117" s="205"/>
      <c r="H3117" s="205">
        <v>603.62</v>
      </c>
      <c r="I3117" s="206"/>
      <c r="J3117" s="279">
        <v>45704.3845138889</v>
      </c>
    </row>
    <row spans="1:10" x14ac:dyDescent="0.25" outlineLevel="0" r="3118">
      <c r="A3118" s="202">
        <v>1008</v>
      </c>
      <c r="B3118" s="278">
        <v>45705</v>
      </c>
      <c r="C3118" s="203" t="s">
        <v>9311</v>
      </c>
      <c r="D3118" s="206"/>
      <c r="E3118" s="204" t="s">
        <v>25</v>
      </c>
      <c r="F3118" s="203" t="s">
        <v>24</v>
      </c>
      <c r="G3118" s="205">
        <v>800</v>
      </c>
      <c r="H3118" s="205"/>
      <c r="I3118" s="206"/>
      <c r="J3118" s="279">
        <v>45705.3584606481</v>
      </c>
    </row>
    <row spans="1:10" x14ac:dyDescent="0.25" outlineLevel="0" r="3119">
      <c r="A3119" s="207">
        <v>1008</v>
      </c>
      <c r="B3119" s="280">
        <v>45705</v>
      </c>
      <c r="C3119" s="208" t="s">
        <v>9311</v>
      </c>
      <c r="D3119" s="209"/>
      <c r="E3119" s="210" t="s">
        <v>881</v>
      </c>
      <c r="F3119" s="208" t="s">
        <v>882</v>
      </c>
      <c r="G3119" s="211"/>
      <c r="H3119" s="211">
        <v>800</v>
      </c>
      <c r="I3119" s="209"/>
      <c r="J3119" s="281">
        <v>45705.3584606481</v>
      </c>
    </row>
    <row outlineLevel="0" r="3120">
      <c r="A3120" s="12">
        <v>1009</v>
      </c>
      <c r="B3120" s="2">
        <v>45707</v>
      </c>
      <c r="C3120" s="12" t="inlineStr">
        <is>
          <t>Mobilier de bureau Mobilium Inc. [Robert Guindon]</t>
        </is>
      </c>
      <c r="D3120" s="12" t="inlineStr">
        <is>
          <t>ENCAISSEMENT:00368</t>
        </is>
      </c>
      <c r="E3120" s="12" t="inlineStr">
        <is>
          <t>1000</t>
        </is>
      </c>
      <c r="F3120" s="12" t="inlineStr">
        <is>
          <t>Encaisse</t>
        </is>
      </c>
      <c r="G3120" s="47">
        <v>16700.12</v>
      </c>
      <c r="J3120" s="2">
        <v>45707.6488078704</v>
      </c>
    </row>
    <row outlineLevel="0" r="3121">
      <c r="A3121" s="12">
        <v>1009</v>
      </c>
      <c r="B3121" s="2">
        <v>45707</v>
      </c>
      <c r="C3121" s="12" t="inlineStr">
        <is>
          <t>Mobilier de bureau Mobilium Inc. [Robert Guindon]</t>
        </is>
      </c>
      <c r="D3121" s="12" t="inlineStr">
        <is>
          <t>ENCAISSEMENT:00368</t>
        </is>
      </c>
      <c r="E3121" s="12" t="inlineStr">
        <is>
          <t>1100</t>
        </is>
      </c>
      <c r="F3121" s="12" t="inlineStr">
        <is>
          <t>Comptes clients</t>
        </is>
      </c>
      <c r="H3121" s="47">
        <v>16700.12</v>
      </c>
      <c r="J3121" s="2">
        <v>45707.6488078704</v>
      </c>
    </row>
    <row outlineLevel="0" r="3122">
      <c r="A3122" s="12">
        <v>1010</v>
      </c>
      <c r="B3122" s="2">
        <v>45707</v>
      </c>
      <c r="C3122" s="12" t="inlineStr">
        <is>
          <t>Transfert à Guillaume</t>
        </is>
      </c>
      <c r="E3122" s="12" t="inlineStr">
        <is>
          <t>2200</t>
        </is>
      </c>
      <c r="F3122" s="12" t="inlineStr">
        <is>
          <t>Avances avec Guillaume Charron</t>
        </is>
      </c>
      <c r="G3122" s="47">
        <v>5000</v>
      </c>
      <c r="J3122" s="2">
        <v>45707.6494328704</v>
      </c>
    </row>
    <row outlineLevel="0" r="3123">
      <c r="A3123" s="12">
        <v>1010</v>
      </c>
      <c r="B3123" s="2">
        <v>45707</v>
      </c>
      <c r="C3123" s="12" t="inlineStr">
        <is>
          <t>Transfert à Guillaume</t>
        </is>
      </c>
      <c r="E3123" s="12" t="inlineStr">
        <is>
          <t>1000</t>
        </is>
      </c>
      <c r="F3123" s="12" t="inlineStr">
        <is>
          <t>Encaisse</t>
        </is>
      </c>
      <c r="H3123" s="47">
        <v>5000</v>
      </c>
      <c r="J3123" s="2">
        <v>45707.6494328704</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236"/>
  <sheetViews>
    <sheetView tabSelected="1"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144">
        <v>4119</v>
      </c>
      <c r="B4117" s="145">
        <v>2</v>
      </c>
      <c r="C4117" s="146" t="s">
        <v>13</v>
      </c>
      <c r="D4117" s="257">
        <v>45701</v>
      </c>
      <c r="E4117" s="146" t="s">
        <v>519</v>
      </c>
      <c r="F4117" s="154" t="s">
        <v>1517</v>
      </c>
      <c r="G4117" s="155" t="s">
        <v>9280</v>
      </c>
      <c r="H4117" s="149">
        <v>0.3</v>
      </c>
      <c r="I4117" s="148"/>
      <c r="J4117" s="146" t="s">
        <v>96</v>
      </c>
      <c r="K4117" s="258">
        <v>45701.9509143519</v>
      </c>
      <c r="L4117" s="146" t="s">
        <v>97</v>
      </c>
      <c r="M4117" s="259"/>
      <c r="N4117" s="146" t="s">
        <v>97</v>
      </c>
      <c r="O4117" s="148" t="s">
        <v>9228</v>
      </c>
      <c r="P4117" s="150"/>
    </row>
    <row spans="1:16" x14ac:dyDescent="0.25" outlineLevel="0" r="4118">
      <c r="A4118" s="144">
        <v>4120</v>
      </c>
      <c r="B4118" s="145">
        <v>2</v>
      </c>
      <c r="C4118" s="146" t="s">
        <v>13</v>
      </c>
      <c r="D4118" s="257">
        <v>45701</v>
      </c>
      <c r="E4118" s="146" t="s">
        <v>487</v>
      </c>
      <c r="F4118" s="154" t="s">
        <v>1372</v>
      </c>
      <c r="G4118" s="155" t="s">
        <v>9281</v>
      </c>
      <c r="H4118" s="149">
        <v>0.3</v>
      </c>
      <c r="I4118" s="148"/>
      <c r="J4118" s="146" t="s">
        <v>96</v>
      </c>
      <c r="K4118" s="258">
        <v>45701.9612847222</v>
      </c>
      <c r="L4118" s="146" t="s">
        <v>97</v>
      </c>
      <c r="M4118" s="259"/>
      <c r="N4118" s="146" t="s">
        <v>97</v>
      </c>
      <c r="O4118" s="148" t="s">
        <v>9228</v>
      </c>
      <c r="P4118" s="150"/>
    </row>
    <row spans="1:16" x14ac:dyDescent="0.25" outlineLevel="0" r="4119">
      <c r="A4119" s="144">
        <v>4121</v>
      </c>
      <c r="B4119" s="145">
        <v>1</v>
      </c>
      <c r="C4119" s="146" t="s">
        <v>12</v>
      </c>
      <c r="D4119" s="257">
        <v>45702</v>
      </c>
      <c r="E4119" s="146" t="s">
        <v>321</v>
      </c>
      <c r="F4119" s="154" t="s">
        <v>1789</v>
      </c>
      <c r="G4119" s="155" t="s">
        <v>9282</v>
      </c>
      <c r="H4119" s="149">
        <v>2</v>
      </c>
      <c r="I4119" s="148"/>
      <c r="J4119" s="146" t="s">
        <v>96</v>
      </c>
      <c r="K4119" s="258">
        <v>45702.7299074074</v>
      </c>
      <c r="L4119" s="146" t="s">
        <v>97</v>
      </c>
      <c r="M4119" s="259"/>
      <c r="N4119" s="146" t="s">
        <v>97</v>
      </c>
      <c r="O4119" s="148" t="s">
        <v>9240</v>
      </c>
      <c r="P4119" s="150"/>
    </row>
    <row spans="1:16" x14ac:dyDescent="0.25" outlineLevel="0" r="4120">
      <c r="A4120" s="144">
        <v>4122</v>
      </c>
      <c r="B4120" s="145">
        <v>2</v>
      </c>
      <c r="C4120" s="146" t="s">
        <v>13</v>
      </c>
      <c r="D4120" s="257">
        <v>45702</v>
      </c>
      <c r="E4120" s="146" t="s">
        <v>111</v>
      </c>
      <c r="F4120" s="154" t="s">
        <v>3017</v>
      </c>
      <c r="G4120" s="155" t="s">
        <v>9283</v>
      </c>
      <c r="H4120" s="149">
        <v>1.5</v>
      </c>
      <c r="I4120" s="148"/>
      <c r="J4120" s="146" t="s">
        <v>97</v>
      </c>
      <c r="K4120" s="258">
        <v>45702.7166666667</v>
      </c>
      <c r="L4120" s="146" t="s">
        <v>97</v>
      </c>
      <c r="M4120" s="259"/>
      <c r="N4120" s="146" t="s">
        <v>97</v>
      </c>
      <c r="O4120" s="148" t="s">
        <v>9228</v>
      </c>
      <c r="P4120" s="150"/>
    </row>
    <row spans="1:16" x14ac:dyDescent="0.25" outlineLevel="0" r="4121">
      <c r="A4121" s="144">
        <v>4123</v>
      </c>
      <c r="B4121" s="145">
        <v>1</v>
      </c>
      <c r="C4121" s="146" t="s">
        <v>12</v>
      </c>
      <c r="D4121" s="257">
        <v>45702</v>
      </c>
      <c r="E4121" s="146" t="s">
        <v>499</v>
      </c>
      <c r="F4121" s="154" t="s">
        <v>1141</v>
      </c>
      <c r="G4121" s="155" t="s">
        <v>9284</v>
      </c>
      <c r="H4121" s="149">
        <v>0.4</v>
      </c>
      <c r="I4121" s="148"/>
      <c r="J4121" s="146" t="s">
        <v>96</v>
      </c>
      <c r="K4121" s="258">
        <v>45702.3631712963</v>
      </c>
      <c r="L4121" s="146" t="s">
        <v>97</v>
      </c>
      <c r="M4121" s="259"/>
      <c r="N4121" s="146" t="s">
        <v>97</v>
      </c>
      <c r="O4121" s="148" t="s">
        <v>9240</v>
      </c>
      <c r="P4121" s="150"/>
    </row>
    <row spans="1:16" x14ac:dyDescent="0.25" outlineLevel="0" r="4122">
      <c r="A4122" s="144">
        <v>4124</v>
      </c>
      <c r="B4122" s="145">
        <v>1</v>
      </c>
      <c r="C4122" s="146" t="s">
        <v>12</v>
      </c>
      <c r="D4122" s="257">
        <v>45702</v>
      </c>
      <c r="E4122" s="146" t="s">
        <v>684</v>
      </c>
      <c r="F4122" s="154" t="s">
        <v>973</v>
      </c>
      <c r="G4122" s="155" t="s">
        <v>9285</v>
      </c>
      <c r="H4122" s="149">
        <v>0.4</v>
      </c>
      <c r="I4122" s="148"/>
      <c r="J4122" s="146" t="s">
        <v>96</v>
      </c>
      <c r="K4122" s="258">
        <v>45702.3662268519</v>
      </c>
      <c r="L4122" s="146" t="s">
        <v>97</v>
      </c>
      <c r="M4122" s="259"/>
      <c r="N4122" s="146" t="s">
        <v>97</v>
      </c>
      <c r="O4122" s="148" t="s">
        <v>9240</v>
      </c>
      <c r="P4122" s="150"/>
    </row>
    <row spans="1:16" x14ac:dyDescent="0.25" outlineLevel="0" r="4123">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spans="1:16" x14ac:dyDescent="0.25" outlineLevel="0" r="4124">
      <c r="A4124" s="144">
        <v>4126</v>
      </c>
      <c r="B4124" s="145">
        <v>1</v>
      </c>
      <c r="C4124" s="146" t="s">
        <v>12</v>
      </c>
      <c r="D4124" s="257">
        <v>45702</v>
      </c>
      <c r="E4124" s="146" t="s">
        <v>2455</v>
      </c>
      <c r="F4124" s="154" t="s">
        <v>2456</v>
      </c>
      <c r="G4124" s="155" t="s">
        <v>9287</v>
      </c>
      <c r="H4124" s="149">
        <v>0.4</v>
      </c>
      <c r="I4124" s="148"/>
      <c r="J4124" s="146" t="s">
        <v>96</v>
      </c>
      <c r="K4124" s="258">
        <v>45702.467650463</v>
      </c>
      <c r="L4124" s="146" t="s">
        <v>97</v>
      </c>
      <c r="M4124" s="259"/>
      <c r="N4124" s="146" t="s">
        <v>97</v>
      </c>
      <c r="O4124" s="148" t="s">
        <v>9240</v>
      </c>
      <c r="P4124" s="150"/>
    </row>
    <row spans="1:16" x14ac:dyDescent="0.25" outlineLevel="0" r="4125">
      <c r="A4125" s="144">
        <v>4127</v>
      </c>
      <c r="B4125" s="145">
        <v>1</v>
      </c>
      <c r="C4125" s="146" t="s">
        <v>12</v>
      </c>
      <c r="D4125" s="257">
        <v>45702</v>
      </c>
      <c r="E4125" s="146" t="s">
        <v>187</v>
      </c>
      <c r="F4125" s="154" t="s">
        <v>2185</v>
      </c>
      <c r="G4125" s="155" t="s">
        <v>9288</v>
      </c>
      <c r="H4125" s="149">
        <v>0.4</v>
      </c>
      <c r="I4125" s="148"/>
      <c r="J4125" s="146" t="s">
        <v>96</v>
      </c>
      <c r="K4125" s="258">
        <v>45702.4679050926</v>
      </c>
      <c r="L4125" s="146" t="s">
        <v>97</v>
      </c>
      <c r="M4125" s="259"/>
      <c r="N4125" s="146" t="s">
        <v>97</v>
      </c>
      <c r="O4125" s="148" t="s">
        <v>9240</v>
      </c>
      <c r="P4125" s="150"/>
    </row>
    <row spans="1:16" x14ac:dyDescent="0.25" outlineLevel="0" r="4126">
      <c r="A4126" s="144">
        <v>4128</v>
      </c>
      <c r="B4126" s="145">
        <v>1</v>
      </c>
      <c r="C4126" s="146" t="s">
        <v>12</v>
      </c>
      <c r="D4126" s="257">
        <v>45702</v>
      </c>
      <c r="E4126" s="146" t="s">
        <v>151</v>
      </c>
      <c r="F4126" s="154" t="s">
        <v>457</v>
      </c>
      <c r="G4126" s="155" t="s">
        <v>9289</v>
      </c>
      <c r="H4126" s="149">
        <v>0.25</v>
      </c>
      <c r="I4126" s="148"/>
      <c r="J4126" s="146" t="s">
        <v>96</v>
      </c>
      <c r="K4126" s="258">
        <v>45702.4694328704</v>
      </c>
      <c r="L4126" s="146" t="s">
        <v>97</v>
      </c>
      <c r="M4126" s="259"/>
      <c r="N4126" s="146" t="s">
        <v>97</v>
      </c>
      <c r="O4126" s="148" t="s">
        <v>9240</v>
      </c>
      <c r="P4126" s="150"/>
    </row>
    <row spans="1:16" x14ac:dyDescent="0.25" outlineLevel="0" r="4127">
      <c r="A4127" s="144">
        <v>4129</v>
      </c>
      <c r="B4127" s="145">
        <v>1</v>
      </c>
      <c r="C4127" s="146" t="s">
        <v>12</v>
      </c>
      <c r="D4127" s="257">
        <v>45702</v>
      </c>
      <c r="E4127" s="146" t="s">
        <v>7230</v>
      </c>
      <c r="F4127" s="154" t="s">
        <v>9290</v>
      </c>
      <c r="G4127" s="155" t="s">
        <v>9291</v>
      </c>
      <c r="H4127" s="149">
        <v>0.5</v>
      </c>
      <c r="I4127" s="148"/>
      <c r="J4127" s="146" t="s">
        <v>96</v>
      </c>
      <c r="K4127" s="258">
        <v>45702.4697222222</v>
      </c>
      <c r="L4127" s="146" t="s">
        <v>97</v>
      </c>
      <c r="M4127" s="259"/>
      <c r="N4127" s="146" t="s">
        <v>97</v>
      </c>
      <c r="O4127" s="148" t="s">
        <v>9240</v>
      </c>
      <c r="P4127" s="150"/>
    </row>
    <row spans="1:16" x14ac:dyDescent="0.25" outlineLevel="0" r="4128">
      <c r="A4128" s="144">
        <v>4130</v>
      </c>
      <c r="B4128" s="145">
        <v>1</v>
      </c>
      <c r="C4128" s="146" t="s">
        <v>12</v>
      </c>
      <c r="D4128" s="257">
        <v>45702</v>
      </c>
      <c r="E4128" s="146" t="s">
        <v>356</v>
      </c>
      <c r="F4128" s="154" t="s">
        <v>2190</v>
      </c>
      <c r="G4128" s="155" t="s">
        <v>9292</v>
      </c>
      <c r="H4128" s="149">
        <v>7.5</v>
      </c>
      <c r="I4128" s="148"/>
      <c r="J4128" s="146" t="s">
        <v>96</v>
      </c>
      <c r="K4128" s="258">
        <v>45702.6849884259</v>
      </c>
      <c r="L4128" s="146" t="s">
        <v>97</v>
      </c>
      <c r="M4128" s="259"/>
      <c r="N4128" s="146" t="s">
        <v>97</v>
      </c>
      <c r="O4128" s="148" t="s">
        <v>9240</v>
      </c>
      <c r="P4128" s="150"/>
    </row>
    <row spans="1:16" x14ac:dyDescent="0.25" outlineLevel="0" r="4129">
      <c r="A4129" s="144">
        <v>4131</v>
      </c>
      <c r="B4129" s="145">
        <v>2</v>
      </c>
      <c r="C4129" s="146" t="s">
        <v>13</v>
      </c>
      <c r="D4129" s="257">
        <v>45702</v>
      </c>
      <c r="E4129" s="146" t="s">
        <v>493</v>
      </c>
      <c r="F4129" s="154" t="s">
        <v>8733</v>
      </c>
      <c r="G4129" s="155" t="s">
        <v>9293</v>
      </c>
      <c r="H4129" s="149">
        <v>3.1</v>
      </c>
      <c r="I4129" s="148"/>
      <c r="J4129" s="146" t="s">
        <v>96</v>
      </c>
      <c r="K4129" s="258">
        <v>45702.6040625</v>
      </c>
      <c r="L4129" s="146" t="s">
        <v>97</v>
      </c>
      <c r="M4129" s="259"/>
      <c r="N4129" s="146" t="s">
        <v>97</v>
      </c>
      <c r="O4129" s="148" t="s">
        <v>9228</v>
      </c>
      <c r="P4129" s="150"/>
    </row>
    <row spans="1:16" x14ac:dyDescent="0.25" outlineLevel="0" r="4130">
      <c r="A4130" s="144">
        <v>4132</v>
      </c>
      <c r="B4130" s="145">
        <v>2</v>
      </c>
      <c r="C4130" s="146" t="s">
        <v>13</v>
      </c>
      <c r="D4130" s="257">
        <v>45702</v>
      </c>
      <c r="E4130" s="146" t="s">
        <v>487</v>
      </c>
      <c r="F4130" s="154" t="s">
        <v>1372</v>
      </c>
      <c r="G4130" s="155" t="s">
        <v>9294</v>
      </c>
      <c r="H4130" s="149">
        <v>0.3</v>
      </c>
      <c r="I4130" s="148"/>
      <c r="J4130" s="146" t="s">
        <v>96</v>
      </c>
      <c r="K4130" s="258">
        <v>45702.5037268518</v>
      </c>
      <c r="L4130" s="146" t="s">
        <v>97</v>
      </c>
      <c r="M4130" s="259"/>
      <c r="N4130" s="146" t="s">
        <v>97</v>
      </c>
      <c r="O4130" s="148" t="s">
        <v>9228</v>
      </c>
      <c r="P4130" s="150"/>
    </row>
    <row spans="1:16" x14ac:dyDescent="0.25" outlineLevel="0" r="4131">
      <c r="A4131" s="144">
        <v>4133</v>
      </c>
      <c r="B4131" s="145">
        <v>2</v>
      </c>
      <c r="C4131" s="146" t="s">
        <v>13</v>
      </c>
      <c r="D4131" s="257">
        <v>45702</v>
      </c>
      <c r="E4131" s="146" t="s">
        <v>149</v>
      </c>
      <c r="F4131" s="154" t="s">
        <v>2327</v>
      </c>
      <c r="G4131" s="155" t="s">
        <v>9295</v>
      </c>
      <c r="H4131" s="149">
        <v>2.2</v>
      </c>
      <c r="I4131" s="148"/>
      <c r="J4131" s="146" t="s">
        <v>96</v>
      </c>
      <c r="K4131" s="258">
        <v>45702.7162268519</v>
      </c>
      <c r="L4131" s="146" t="s">
        <v>97</v>
      </c>
      <c r="M4131" s="259"/>
      <c r="N4131" s="146" t="s">
        <v>97</v>
      </c>
      <c r="O4131" s="148" t="s">
        <v>9228</v>
      </c>
      <c r="P4131" s="150"/>
    </row>
    <row spans="1:16" x14ac:dyDescent="0.25" outlineLevel="0" r="4132">
      <c r="A4132" s="144">
        <v>4134</v>
      </c>
      <c r="B4132" s="145">
        <v>1</v>
      </c>
      <c r="C4132" s="146" t="s">
        <v>12</v>
      </c>
      <c r="D4132" s="257">
        <v>45702</v>
      </c>
      <c r="E4132" s="146" t="s">
        <v>323</v>
      </c>
      <c r="F4132" s="154" t="s">
        <v>463</v>
      </c>
      <c r="G4132" s="155" t="s">
        <v>9296</v>
      </c>
      <c r="H4132" s="149">
        <v>0.4</v>
      </c>
      <c r="I4132" s="148"/>
      <c r="J4132" s="146" t="s">
        <v>96</v>
      </c>
      <c r="K4132" s="258">
        <v>45702.5339699074</v>
      </c>
      <c r="L4132" s="146" t="s">
        <v>97</v>
      </c>
      <c r="M4132" s="259"/>
      <c r="N4132" s="146" t="s">
        <v>97</v>
      </c>
      <c r="O4132" s="148" t="s">
        <v>9240</v>
      </c>
      <c r="P4132" s="150"/>
    </row>
    <row spans="1:16" x14ac:dyDescent="0.25" outlineLevel="0" r="4133">
      <c r="A4133" s="144">
        <v>4135</v>
      </c>
      <c r="B4133" s="145">
        <v>1</v>
      </c>
      <c r="C4133" s="146" t="s">
        <v>12</v>
      </c>
      <c r="D4133" s="257">
        <v>45702</v>
      </c>
      <c r="E4133" s="146" t="s">
        <v>321</v>
      </c>
      <c r="F4133" s="154" t="s">
        <v>1789</v>
      </c>
      <c r="G4133" s="155" t="s">
        <v>9297</v>
      </c>
      <c r="H4133" s="149">
        <v>0.75</v>
      </c>
      <c r="I4133" s="148"/>
      <c r="J4133" s="146" t="s">
        <v>96</v>
      </c>
      <c r="K4133" s="258">
        <v>45702.5851851852</v>
      </c>
      <c r="L4133" s="146" t="s">
        <v>97</v>
      </c>
      <c r="M4133" s="259"/>
      <c r="N4133" s="146" t="s">
        <v>97</v>
      </c>
      <c r="O4133" s="148" t="s">
        <v>9240</v>
      </c>
      <c r="P4133" s="150"/>
    </row>
    <row spans="1:16" x14ac:dyDescent="0.25" outlineLevel="0" r="4134">
      <c r="A4134" s="144">
        <v>4136</v>
      </c>
      <c r="B4134" s="145">
        <v>1</v>
      </c>
      <c r="C4134" s="146" t="s">
        <v>12</v>
      </c>
      <c r="D4134" s="257">
        <v>45702</v>
      </c>
      <c r="E4134" s="146" t="s">
        <v>8877</v>
      </c>
      <c r="F4134" s="154" t="s">
        <v>8878</v>
      </c>
      <c r="G4134" s="155" t="s">
        <v>9298</v>
      </c>
      <c r="H4134" s="149">
        <v>0.4</v>
      </c>
      <c r="I4134" s="148"/>
      <c r="J4134" s="146" t="s">
        <v>96</v>
      </c>
      <c r="K4134" s="258">
        <v>45702.5900462963</v>
      </c>
      <c r="L4134" s="146" t="s">
        <v>97</v>
      </c>
      <c r="M4134" s="259"/>
      <c r="N4134" s="146" t="s">
        <v>97</v>
      </c>
      <c r="O4134" s="148" t="s">
        <v>9240</v>
      </c>
      <c r="P4134" s="150"/>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97</v>
      </c>
      <c r="M4135" s="259"/>
      <c r="N4135" s="146" t="s">
        <v>97</v>
      </c>
      <c r="O4135" s="148" t="s">
        <v>9228</v>
      </c>
      <c r="P4135" s="150"/>
    </row>
    <row spans="1:16" x14ac:dyDescent="0.25" outlineLevel="0" r="4136">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spans="1:16" x14ac:dyDescent="0.25" outlineLevel="0" r="4137">
      <c r="A4137" s="144">
        <v>4139</v>
      </c>
      <c r="B4137" s="145">
        <v>1</v>
      </c>
      <c r="C4137" s="146" t="s">
        <v>12</v>
      </c>
      <c r="D4137" s="257">
        <v>45702</v>
      </c>
      <c r="E4137" s="146" t="s">
        <v>325</v>
      </c>
      <c r="F4137" s="154" t="s">
        <v>969</v>
      </c>
      <c r="G4137" s="155" t="s">
        <v>9300</v>
      </c>
      <c r="H4137" s="149">
        <v>0.5</v>
      </c>
      <c r="I4137" s="148"/>
      <c r="J4137" s="146" t="s">
        <v>96</v>
      </c>
      <c r="K4137" s="258">
        <v>45702.5937384259</v>
      </c>
      <c r="L4137" s="146" t="s">
        <v>97</v>
      </c>
      <c r="M4137" s="259"/>
      <c r="N4137" s="146" t="s">
        <v>97</v>
      </c>
      <c r="O4137" s="148" t="s">
        <v>9240</v>
      </c>
      <c r="P4137" s="150"/>
    </row>
    <row spans="1:16" x14ac:dyDescent="0.25" outlineLevel="0" r="4138">
      <c r="A4138" s="144">
        <v>4140</v>
      </c>
      <c r="B4138" s="145">
        <v>1</v>
      </c>
      <c r="C4138" s="146" t="s">
        <v>12</v>
      </c>
      <c r="D4138" s="257">
        <v>45702</v>
      </c>
      <c r="E4138" s="146" t="s">
        <v>2718</v>
      </c>
      <c r="F4138" s="154" t="s">
        <v>2719</v>
      </c>
      <c r="G4138" s="155" t="s">
        <v>9301</v>
      </c>
      <c r="H4138" s="149">
        <v>0.5</v>
      </c>
      <c r="I4138" s="148"/>
      <c r="J4138" s="146" t="s">
        <v>96</v>
      </c>
      <c r="K4138" s="258">
        <v>45702.6772685185</v>
      </c>
      <c r="L4138" s="146" t="s">
        <v>97</v>
      </c>
      <c r="M4138" s="259"/>
      <c r="N4138" s="146" t="s">
        <v>97</v>
      </c>
      <c r="O4138" s="148" t="s">
        <v>9240</v>
      </c>
      <c r="P4138" s="150"/>
    </row>
    <row spans="1:16" x14ac:dyDescent="0.25" outlineLevel="0" r="4139">
      <c r="A4139" s="144">
        <v>4141</v>
      </c>
      <c r="B4139" s="145">
        <v>1</v>
      </c>
      <c r="C4139" s="146" t="s">
        <v>12</v>
      </c>
      <c r="D4139" s="257">
        <v>45702</v>
      </c>
      <c r="E4139" s="146" t="s">
        <v>323</v>
      </c>
      <c r="F4139" s="154" t="s">
        <v>463</v>
      </c>
      <c r="G4139" s="155" t="s">
        <v>9302</v>
      </c>
      <c r="H4139" s="149">
        <v>0.5</v>
      </c>
      <c r="I4139" s="148"/>
      <c r="J4139" s="146" t="s">
        <v>96</v>
      </c>
      <c r="K4139" s="258">
        <v>45702.677650463</v>
      </c>
      <c r="L4139" s="146" t="s">
        <v>97</v>
      </c>
      <c r="M4139" s="259"/>
      <c r="N4139" s="146" t="s">
        <v>97</v>
      </c>
      <c r="O4139" s="148" t="s">
        <v>9240</v>
      </c>
      <c r="P4139" s="150"/>
    </row>
    <row spans="1:16" x14ac:dyDescent="0.25" outlineLevel="0" r="4140">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spans="1:16" x14ac:dyDescent="0.25" outlineLevel="0" r="4141">
      <c r="A4141" s="144">
        <v>4143</v>
      </c>
      <c r="B4141" s="145">
        <v>2</v>
      </c>
      <c r="C4141" s="146" t="s">
        <v>13</v>
      </c>
      <c r="D4141" s="257">
        <v>45702</v>
      </c>
      <c r="E4141" s="146" t="s">
        <v>2718</v>
      </c>
      <c r="F4141" s="154" t="s">
        <v>2719</v>
      </c>
      <c r="G4141" s="155" t="s">
        <v>9304</v>
      </c>
      <c r="H4141" s="149">
        <v>0.3</v>
      </c>
      <c r="I4141" s="148"/>
      <c r="J4141" s="146" t="s">
        <v>96</v>
      </c>
      <c r="K4141" s="258">
        <v>45702.7168865741</v>
      </c>
      <c r="L4141" s="146" t="s">
        <v>97</v>
      </c>
      <c r="M4141" s="259"/>
      <c r="N4141" s="146" t="s">
        <v>97</v>
      </c>
      <c r="O4141" s="148" t="s">
        <v>9228</v>
      </c>
      <c r="P4141" s="150"/>
    </row>
    <row spans="1:16" x14ac:dyDescent="0.25" outlineLevel="0" r="4142">
      <c r="A4142" s="144">
        <v>4144</v>
      </c>
      <c r="B4142" s="145">
        <v>2</v>
      </c>
      <c r="C4142" s="146" t="s">
        <v>13</v>
      </c>
      <c r="D4142" s="257">
        <v>45702</v>
      </c>
      <c r="E4142" s="146" t="s">
        <v>493</v>
      </c>
      <c r="F4142" s="154" t="s">
        <v>8733</v>
      </c>
      <c r="G4142" s="155" t="s">
        <v>9304</v>
      </c>
      <c r="H4142" s="149">
        <v>0.3</v>
      </c>
      <c r="I4142" s="148"/>
      <c r="J4142" s="146" t="s">
        <v>96</v>
      </c>
      <c r="K4142" s="258">
        <v>45702.7173032407</v>
      </c>
      <c r="L4142" s="146" t="s">
        <v>97</v>
      </c>
      <c r="M4142" s="259"/>
      <c r="N4142" s="146" t="s">
        <v>97</v>
      </c>
      <c r="O4142" s="148" t="s">
        <v>9228</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9228</v>
      </c>
      <c r="P4143" s="150"/>
    </row>
    <row spans="1:16" x14ac:dyDescent="0.25" outlineLevel="0" r="4144">
      <c r="A4144" s="144">
        <v>4146</v>
      </c>
      <c r="B4144" s="145">
        <v>1</v>
      </c>
      <c r="C4144" s="146" t="s">
        <v>12</v>
      </c>
      <c r="D4144" s="257">
        <v>45702</v>
      </c>
      <c r="E4144" s="146" t="s">
        <v>332</v>
      </c>
      <c r="F4144" s="154" t="s">
        <v>911</v>
      </c>
      <c r="G4144" s="155" t="s">
        <v>9305</v>
      </c>
      <c r="H4144" s="149">
        <v>2</v>
      </c>
      <c r="I4144" s="148"/>
      <c r="J4144" s="146" t="s">
        <v>96</v>
      </c>
      <c r="K4144" s="258">
        <v>45702.7495601852</v>
      </c>
      <c r="L4144" s="146" t="s">
        <v>97</v>
      </c>
      <c r="M4144" s="259"/>
      <c r="N4144" s="146" t="s">
        <v>97</v>
      </c>
      <c r="O4144" s="148" t="s">
        <v>9240</v>
      </c>
      <c r="P4144" s="150"/>
    </row>
    <row spans="1:16" x14ac:dyDescent="0.25" outlineLevel="0" r="4145">
      <c r="A4145" s="144">
        <v>4147</v>
      </c>
      <c r="B4145" s="145">
        <v>2</v>
      </c>
      <c r="C4145" s="146" t="s">
        <v>13</v>
      </c>
      <c r="D4145" s="257">
        <v>45703</v>
      </c>
      <c r="E4145" s="146" t="s">
        <v>149</v>
      </c>
      <c r="F4145" s="154" t="s">
        <v>2327</v>
      </c>
      <c r="G4145" s="155" t="s">
        <v>9306</v>
      </c>
      <c r="H4145" s="149">
        <v>1.7</v>
      </c>
      <c r="I4145" s="148"/>
      <c r="J4145" s="146" t="s">
        <v>96</v>
      </c>
      <c r="K4145" s="258">
        <v>45703.7549189815</v>
      </c>
      <c r="L4145" s="146" t="s">
        <v>97</v>
      </c>
      <c r="M4145" s="259"/>
      <c r="N4145" s="146" t="s">
        <v>97</v>
      </c>
      <c r="O4145" s="148" t="s">
        <v>9228</v>
      </c>
      <c r="P4145" s="150"/>
    </row>
    <row spans="1:16" x14ac:dyDescent="0.25" outlineLevel="0" r="4146">
      <c r="A4146" s="144">
        <v>4148</v>
      </c>
      <c r="B4146" s="145">
        <v>4</v>
      </c>
      <c r="C4146" s="146" t="s">
        <v>388</v>
      </c>
      <c r="D4146" s="257">
        <v>45702</v>
      </c>
      <c r="E4146" s="146" t="s">
        <v>519</v>
      </c>
      <c r="F4146" s="154" t="s">
        <v>1517</v>
      </c>
      <c r="G4146" s="155" t="s">
        <v>9307</v>
      </c>
      <c r="H4146" s="149">
        <v>1</v>
      </c>
      <c r="I4146" s="148"/>
      <c r="J4146" s="146" t="s">
        <v>96</v>
      </c>
      <c r="K4146" s="258">
        <v>45703.7459490741</v>
      </c>
      <c r="L4146" s="146" t="s">
        <v>97</v>
      </c>
      <c r="M4146" s="259"/>
      <c r="N4146" s="146" t="s">
        <v>97</v>
      </c>
      <c r="O4146" s="148" t="s">
        <v>9240</v>
      </c>
      <c r="P4146" s="150"/>
    </row>
    <row spans="1:16" x14ac:dyDescent="0.25" outlineLevel="0" r="4147">
      <c r="A4147" s="144">
        <v>4149</v>
      </c>
      <c r="B4147" s="145">
        <v>4</v>
      </c>
      <c r="C4147" s="146" t="s">
        <v>388</v>
      </c>
      <c r="D4147" s="257">
        <v>45702</v>
      </c>
      <c r="E4147" s="146" t="s">
        <v>111</v>
      </c>
      <c r="F4147" s="154" t="s">
        <v>3017</v>
      </c>
      <c r="G4147" s="155" t="s">
        <v>8674</v>
      </c>
      <c r="H4147" s="149">
        <v>1.25</v>
      </c>
      <c r="I4147" s="148"/>
      <c r="J4147" s="146" t="s">
        <v>97</v>
      </c>
      <c r="K4147" s="258">
        <v>45703.7462268519</v>
      </c>
      <c r="L4147" s="146" t="s">
        <v>97</v>
      </c>
      <c r="M4147" s="259"/>
      <c r="N4147" s="146" t="s">
        <v>97</v>
      </c>
      <c r="O4147" s="148" t="s">
        <v>9240</v>
      </c>
      <c r="P4147" s="150"/>
    </row>
    <row spans="1:16" x14ac:dyDescent="0.25" outlineLevel="0" r="4148">
      <c r="A4148" s="144">
        <v>4150</v>
      </c>
      <c r="B4148" s="145">
        <v>4</v>
      </c>
      <c r="C4148" s="146" t="s">
        <v>388</v>
      </c>
      <c r="D4148" s="257">
        <v>45702</v>
      </c>
      <c r="E4148" s="146" t="s">
        <v>187</v>
      </c>
      <c r="F4148" s="154" t="s">
        <v>2185</v>
      </c>
      <c r="G4148" s="155" t="s">
        <v>9275</v>
      </c>
      <c r="H4148" s="149">
        <v>1.75</v>
      </c>
      <c r="I4148" s="148"/>
      <c r="J4148" s="146" t="s">
        <v>96</v>
      </c>
      <c r="K4148" s="258">
        <v>45703.7465740741</v>
      </c>
      <c r="L4148" s="146" t="s">
        <v>97</v>
      </c>
      <c r="M4148" s="259"/>
      <c r="N4148" s="146" t="s">
        <v>97</v>
      </c>
      <c r="O4148" s="148" t="s">
        <v>9240</v>
      </c>
      <c r="P4148" s="150"/>
    </row>
    <row spans="1:16" x14ac:dyDescent="0.25" outlineLevel="0" r="4149">
      <c r="A4149" s="144">
        <v>4151</v>
      </c>
      <c r="B4149" s="145">
        <v>4</v>
      </c>
      <c r="C4149" s="146" t="s">
        <v>388</v>
      </c>
      <c r="D4149" s="257">
        <v>45702</v>
      </c>
      <c r="E4149" s="146" t="s">
        <v>111</v>
      </c>
      <c r="F4149" s="154" t="s">
        <v>3017</v>
      </c>
      <c r="G4149" s="155" t="s">
        <v>9308</v>
      </c>
      <c r="H4149" s="149">
        <v>0.25</v>
      </c>
      <c r="I4149" s="148"/>
      <c r="J4149" s="146" t="s">
        <v>97</v>
      </c>
      <c r="K4149" s="258">
        <v>45703.7468634259</v>
      </c>
      <c r="L4149" s="146" t="s">
        <v>97</v>
      </c>
      <c r="M4149" s="259"/>
      <c r="N4149" s="146" t="s">
        <v>97</v>
      </c>
      <c r="O4149" s="148" t="s">
        <v>9240</v>
      </c>
      <c r="P4149" s="150"/>
    </row>
    <row spans="1:16" x14ac:dyDescent="0.25" outlineLevel="0" r="4150">
      <c r="A4150" s="223">
        <v>4152</v>
      </c>
      <c r="B4150" s="224">
        <v>4</v>
      </c>
      <c r="C4150" s="225" t="s">
        <v>388</v>
      </c>
      <c r="D4150" s="260">
        <v>45702</v>
      </c>
      <c r="E4150" s="225" t="s">
        <v>111</v>
      </c>
      <c r="F4150" s="226" t="s">
        <v>3017</v>
      </c>
      <c r="G4150" s="227" t="s">
        <v>9309</v>
      </c>
      <c r="H4150" s="228">
        <v>1</v>
      </c>
      <c r="I4150" s="229"/>
      <c r="J4150" s="225" t="s">
        <v>97</v>
      </c>
      <c r="K4150" s="261">
        <v>45703.748125</v>
      </c>
      <c r="L4150" s="225" t="s">
        <v>97</v>
      </c>
      <c r="M4150" s="262"/>
      <c r="N4150" s="225" t="s">
        <v>97</v>
      </c>
      <c r="O4150" s="229" t="s">
        <v>9240</v>
      </c>
      <c r="P4150" s="230"/>
    </row>
    <row spans="1:16" x14ac:dyDescent="0.25" outlineLevel="0" r="4151">
      <c r="A4151" s="312">
        <v>4153</v>
      </c>
      <c r="B4151" s="313">
        <v>2</v>
      </c>
      <c r="C4151" s="314" t="s">
        <v>13</v>
      </c>
      <c r="D4151" s="315">
        <v>45704</v>
      </c>
      <c r="E4151" s="314" t="s">
        <v>493</v>
      </c>
      <c r="F4151" s="316" t="s">
        <v>8733</v>
      </c>
      <c r="G4151" s="317" t="s">
        <v>9312</v>
      </c>
      <c r="H4151" s="319">
        <v>0.8</v>
      </c>
      <c r="I4151" s="318"/>
      <c r="J4151" s="314" t="s">
        <v>96</v>
      </c>
      <c r="K4151" s="320">
        <v>45704.4411805556</v>
      </c>
      <c r="L4151" s="314" t="s">
        <v>97</v>
      </c>
      <c r="M4151" s="321"/>
      <c r="N4151" s="314" t="s">
        <v>97</v>
      </c>
      <c r="O4151" s="318" t="s">
        <v>9313</v>
      </c>
      <c r="P4151" s="322"/>
    </row>
    <row spans="1:16" x14ac:dyDescent="0.25" outlineLevel="0" r="4152">
      <c r="A4152" s="312">
        <v>4154</v>
      </c>
      <c r="B4152" s="313">
        <v>2</v>
      </c>
      <c r="C4152" s="314" t="s">
        <v>13</v>
      </c>
      <c r="D4152" s="315">
        <v>45704</v>
      </c>
      <c r="E4152" s="314" t="s">
        <v>111</v>
      </c>
      <c r="F4152" s="316" t="s">
        <v>3017</v>
      </c>
      <c r="G4152" s="317" t="s">
        <v>9314</v>
      </c>
      <c r="H4152" s="319">
        <v>0.8</v>
      </c>
      <c r="I4152" s="318"/>
      <c r="J4152" s="314" t="s">
        <v>96</v>
      </c>
      <c r="K4152" s="320">
        <v>45704.651712963</v>
      </c>
      <c r="L4152" s="314" t="s">
        <v>97</v>
      </c>
      <c r="M4152" s="321"/>
      <c r="N4152" s="314" t="s">
        <v>97</v>
      </c>
      <c r="O4152" s="318" t="s">
        <v>9313</v>
      </c>
      <c r="P4152" s="322"/>
    </row>
    <row spans="1:16" x14ac:dyDescent="0.25" outlineLevel="0" r="4153">
      <c r="A4153" s="312">
        <v>4155</v>
      </c>
      <c r="B4153" s="313">
        <v>1</v>
      </c>
      <c r="C4153" s="314" t="s">
        <v>12</v>
      </c>
      <c r="D4153" s="315">
        <v>45705</v>
      </c>
      <c r="E4153" s="314" t="s">
        <v>185</v>
      </c>
      <c r="F4153" s="316" t="s">
        <v>2184</v>
      </c>
      <c r="G4153" s="317" t="s">
        <v>9315</v>
      </c>
      <c r="H4153" s="319">
        <v>0.5</v>
      </c>
      <c r="I4153" s="318"/>
      <c r="J4153" s="314" t="s">
        <v>96</v>
      </c>
      <c r="K4153" s="320">
        <v>45705.753912037</v>
      </c>
      <c r="L4153" s="314" t="s">
        <v>97</v>
      </c>
      <c r="M4153" s="321"/>
      <c r="N4153" s="314" t="s">
        <v>96</v>
      </c>
      <c r="O4153" s="318" t="s">
        <v>9313</v>
      </c>
      <c r="P4153" s="322"/>
    </row>
    <row spans="1:16" x14ac:dyDescent="0.25" outlineLevel="0" r="4154">
      <c r="A4154" s="312">
        <v>4156</v>
      </c>
      <c r="B4154" s="313">
        <v>2</v>
      </c>
      <c r="C4154" s="314" t="s">
        <v>13</v>
      </c>
      <c r="D4154" s="315">
        <v>45705</v>
      </c>
      <c r="E4154" s="314" t="s">
        <v>111</v>
      </c>
      <c r="F4154" s="316" t="s">
        <v>3017</v>
      </c>
      <c r="G4154" s="317" t="s">
        <v>9316</v>
      </c>
      <c r="H4154" s="319">
        <v>1.9</v>
      </c>
      <c r="I4154" s="318"/>
      <c r="J4154" s="314" t="s">
        <v>97</v>
      </c>
      <c r="K4154" s="320">
        <v>45705.7273842593</v>
      </c>
      <c r="L4154" s="314" t="s">
        <v>97</v>
      </c>
      <c r="M4154" s="321"/>
      <c r="N4154" s="314" t="s">
        <v>97</v>
      </c>
      <c r="O4154" s="318" t="s">
        <v>9313</v>
      </c>
      <c r="P4154" s="322"/>
    </row>
    <row spans="1:16" x14ac:dyDescent="0.25" outlineLevel="0" r="4155">
      <c r="A4155" s="312">
        <v>4157</v>
      </c>
      <c r="B4155" s="313">
        <v>2</v>
      </c>
      <c r="C4155" s="314" t="s">
        <v>13</v>
      </c>
      <c r="D4155" s="315">
        <v>45705</v>
      </c>
      <c r="E4155" s="314" t="s">
        <v>484</v>
      </c>
      <c r="F4155" s="316" t="s">
        <v>2465</v>
      </c>
      <c r="G4155" s="317" t="s">
        <v>9317</v>
      </c>
      <c r="H4155" s="319">
        <v>0.6</v>
      </c>
      <c r="I4155" s="318"/>
      <c r="J4155" s="314" t="s">
        <v>96</v>
      </c>
      <c r="K4155" s="320">
        <v>45705.4901736111</v>
      </c>
      <c r="L4155" s="314" t="s">
        <v>97</v>
      </c>
      <c r="M4155" s="321"/>
      <c r="N4155" s="314" t="s">
        <v>97</v>
      </c>
      <c r="O4155" s="318" t="s">
        <v>9313</v>
      </c>
      <c r="P4155" s="322"/>
    </row>
    <row spans="1:16" x14ac:dyDescent="0.25" outlineLevel="0" r="4156">
      <c r="A4156" s="312">
        <v>4158</v>
      </c>
      <c r="B4156" s="313">
        <v>2</v>
      </c>
      <c r="C4156" s="314" t="s">
        <v>13</v>
      </c>
      <c r="D4156" s="315">
        <v>45705</v>
      </c>
      <c r="E4156" s="314" t="s">
        <v>487</v>
      </c>
      <c r="F4156" s="316" t="s">
        <v>1372</v>
      </c>
      <c r="G4156" s="317" t="s">
        <v>9318</v>
      </c>
      <c r="H4156" s="319">
        <v>0.9</v>
      </c>
      <c r="I4156" s="318"/>
      <c r="J4156" s="314" t="s">
        <v>96</v>
      </c>
      <c r="K4156" s="320">
        <v>45705.8648148148</v>
      </c>
      <c r="L4156" s="314" t="s">
        <v>97</v>
      </c>
      <c r="M4156" s="321"/>
      <c r="N4156" s="314" t="s">
        <v>96</v>
      </c>
      <c r="O4156" s="318" t="s">
        <v>9313</v>
      </c>
      <c r="P4156" s="322"/>
    </row>
    <row spans="1:16" x14ac:dyDescent="0.25" outlineLevel="0" r="4157">
      <c r="A4157" s="312">
        <v>4159</v>
      </c>
      <c r="B4157" s="313">
        <v>2</v>
      </c>
      <c r="C4157" s="314" t="s">
        <v>13</v>
      </c>
      <c r="D4157" s="315">
        <v>45705</v>
      </c>
      <c r="E4157" s="314" t="s">
        <v>323</v>
      </c>
      <c r="F4157" s="316" t="s">
        <v>463</v>
      </c>
      <c r="G4157" s="317" t="s">
        <v>9319</v>
      </c>
      <c r="H4157" s="319">
        <v>0.7</v>
      </c>
      <c r="I4157" s="318"/>
      <c r="J4157" s="314" t="s">
        <v>96</v>
      </c>
      <c r="K4157" s="320">
        <v>45705.3949768519</v>
      </c>
      <c r="L4157" s="314" t="s">
        <v>97</v>
      </c>
      <c r="M4157" s="321"/>
      <c r="N4157" s="314" t="s">
        <v>97</v>
      </c>
      <c r="O4157" s="318" t="s">
        <v>9313</v>
      </c>
      <c r="P4157" s="322"/>
    </row>
    <row spans="1:16" x14ac:dyDescent="0.25" outlineLevel="0" r="4158">
      <c r="A4158" s="312">
        <v>4160</v>
      </c>
      <c r="B4158" s="313">
        <v>2</v>
      </c>
      <c r="C4158" s="314" t="s">
        <v>13</v>
      </c>
      <c r="D4158" s="315">
        <v>45705</v>
      </c>
      <c r="E4158" s="314" t="s">
        <v>111</v>
      </c>
      <c r="F4158" s="316" t="s">
        <v>3017</v>
      </c>
      <c r="G4158" s="317" t="s">
        <v>9320</v>
      </c>
      <c r="H4158" s="319">
        <v>0.6</v>
      </c>
      <c r="I4158" s="318"/>
      <c r="J4158" s="314" t="s">
        <v>97</v>
      </c>
      <c r="K4158" s="320">
        <v>45705.7274768519</v>
      </c>
      <c r="L4158" s="314" t="s">
        <v>97</v>
      </c>
      <c r="M4158" s="321"/>
      <c r="N4158" s="314" t="s">
        <v>96</v>
      </c>
      <c r="O4158" s="318" t="s">
        <v>9313</v>
      </c>
      <c r="P4158" s="322"/>
    </row>
    <row spans="1:16" x14ac:dyDescent="0.25" outlineLevel="0" r="4159">
      <c r="A4159" s="312">
        <v>4161</v>
      </c>
      <c r="B4159" s="313">
        <v>2</v>
      </c>
      <c r="C4159" s="314" t="s">
        <v>13</v>
      </c>
      <c r="D4159" s="315">
        <v>45705</v>
      </c>
      <c r="E4159" s="314" t="s">
        <v>424</v>
      </c>
      <c r="F4159" s="316" t="s">
        <v>2191</v>
      </c>
      <c r="G4159" s="317" t="s">
        <v>9321</v>
      </c>
      <c r="H4159" s="319">
        <v>0.6</v>
      </c>
      <c r="I4159" s="318"/>
      <c r="J4159" s="314" t="s">
        <v>96</v>
      </c>
      <c r="K4159" s="320">
        <v>45705.488900463</v>
      </c>
      <c r="L4159" s="314" t="s">
        <v>97</v>
      </c>
      <c r="M4159" s="321"/>
      <c r="N4159" s="314" t="s">
        <v>97</v>
      </c>
      <c r="O4159" s="318" t="s">
        <v>9313</v>
      </c>
      <c r="P4159" s="322"/>
    </row>
    <row spans="1:16" x14ac:dyDescent="0.25" outlineLevel="0" r="4160">
      <c r="A4160" s="312">
        <v>4162</v>
      </c>
      <c r="B4160" s="313">
        <v>3</v>
      </c>
      <c r="C4160" s="314" t="s">
        <v>94</v>
      </c>
      <c r="D4160" s="315">
        <v>45705</v>
      </c>
      <c r="E4160" s="314" t="s">
        <v>108</v>
      </c>
      <c r="F4160" s="316" t="s">
        <v>2168</v>
      </c>
      <c r="G4160" s="317" t="s">
        <v>858</v>
      </c>
      <c r="H4160" s="319">
        <v>0.25</v>
      </c>
      <c r="I4160" s="318"/>
      <c r="J4160" s="314" t="s">
        <v>96</v>
      </c>
      <c r="K4160" s="320">
        <v>45705.4954976852</v>
      </c>
      <c r="L4160" s="314" t="s">
        <v>97</v>
      </c>
      <c r="M4160" s="321"/>
      <c r="N4160" s="314" t="s">
        <v>97</v>
      </c>
      <c r="O4160" s="318" t="s">
        <v>9313</v>
      </c>
      <c r="P4160" s="322"/>
    </row>
    <row spans="1:16" x14ac:dyDescent="0.25" outlineLevel="0" r="4161">
      <c r="A4161" s="312">
        <v>4163</v>
      </c>
      <c r="B4161" s="313">
        <v>3</v>
      </c>
      <c r="C4161" s="314" t="s">
        <v>94</v>
      </c>
      <c r="D4161" s="315">
        <v>45705</v>
      </c>
      <c r="E4161" s="314" t="s">
        <v>570</v>
      </c>
      <c r="F4161" s="316" t="s">
        <v>3018</v>
      </c>
      <c r="G4161" s="317" t="s">
        <v>9322</v>
      </c>
      <c r="H4161" s="319">
        <v>1.5</v>
      </c>
      <c r="I4161" s="318"/>
      <c r="J4161" s="314" t="s">
        <v>96</v>
      </c>
      <c r="K4161" s="320">
        <v>45705.4961805556</v>
      </c>
      <c r="L4161" s="314" t="s">
        <v>97</v>
      </c>
      <c r="M4161" s="321"/>
      <c r="N4161" s="314" t="s">
        <v>97</v>
      </c>
      <c r="O4161" s="318" t="s">
        <v>9313</v>
      </c>
      <c r="P4161" s="322"/>
    </row>
    <row spans="1:16" x14ac:dyDescent="0.25" outlineLevel="0" r="4162">
      <c r="A4162" s="312">
        <v>4164</v>
      </c>
      <c r="B4162" s="313">
        <v>2</v>
      </c>
      <c r="C4162" s="314" t="s">
        <v>13</v>
      </c>
      <c r="D4162" s="315">
        <v>45705</v>
      </c>
      <c r="E4162" s="314" t="s">
        <v>476</v>
      </c>
      <c r="F4162" s="316" t="s">
        <v>974</v>
      </c>
      <c r="G4162" s="317" t="s">
        <v>9323</v>
      </c>
      <c r="H4162" s="319">
        <v>1.6</v>
      </c>
      <c r="I4162" s="318"/>
      <c r="J4162" s="314" t="s">
        <v>96</v>
      </c>
      <c r="K4162" s="320">
        <v>45705.6732060185</v>
      </c>
      <c r="L4162" s="314" t="s">
        <v>97</v>
      </c>
      <c r="M4162" s="321"/>
      <c r="N4162" s="314" t="s">
        <v>97</v>
      </c>
      <c r="O4162" s="318" t="s">
        <v>9313</v>
      </c>
      <c r="P4162" s="322"/>
    </row>
    <row spans="1:16" x14ac:dyDescent="0.25" outlineLevel="0" r="4163">
      <c r="A4163" s="312">
        <v>4165</v>
      </c>
      <c r="B4163" s="313">
        <v>3</v>
      </c>
      <c r="C4163" s="314" t="s">
        <v>94</v>
      </c>
      <c r="D4163" s="315">
        <v>45705</v>
      </c>
      <c r="E4163" s="314" t="s">
        <v>5183</v>
      </c>
      <c r="F4163" s="316" t="s">
        <v>8592</v>
      </c>
      <c r="G4163" s="317" t="s">
        <v>9324</v>
      </c>
      <c r="H4163" s="319">
        <v>1</v>
      </c>
      <c r="I4163" s="318"/>
      <c r="J4163" s="314" t="s">
        <v>96</v>
      </c>
      <c r="K4163" s="320">
        <v>45705.604375</v>
      </c>
      <c r="L4163" s="314" t="s">
        <v>97</v>
      </c>
      <c r="M4163" s="321"/>
      <c r="N4163" s="314" t="s">
        <v>97</v>
      </c>
      <c r="O4163" s="318" t="s">
        <v>9313</v>
      </c>
      <c r="P4163" s="322"/>
    </row>
    <row spans="1:16" x14ac:dyDescent="0.25" outlineLevel="0" r="4164">
      <c r="A4164" s="312">
        <v>4166</v>
      </c>
      <c r="B4164" s="313">
        <v>3</v>
      </c>
      <c r="C4164" s="314" t="s">
        <v>94</v>
      </c>
      <c r="D4164" s="315">
        <v>45705</v>
      </c>
      <c r="E4164" s="314" t="s">
        <v>5195</v>
      </c>
      <c r="F4164" s="316" t="s">
        <v>8489</v>
      </c>
      <c r="G4164" s="317" t="s">
        <v>9325</v>
      </c>
      <c r="H4164" s="319">
        <v>0.5</v>
      </c>
      <c r="I4164" s="318"/>
      <c r="J4164" s="314" t="s">
        <v>96</v>
      </c>
      <c r="K4164" s="320">
        <v>45705.6255787037</v>
      </c>
      <c r="L4164" s="314" t="s">
        <v>97</v>
      </c>
      <c r="M4164" s="321"/>
      <c r="N4164" s="314" t="s">
        <v>97</v>
      </c>
      <c r="O4164" s="318" t="s">
        <v>9313</v>
      </c>
      <c r="P4164" s="322"/>
    </row>
    <row spans="1:16" x14ac:dyDescent="0.25" outlineLevel="0" r="4165">
      <c r="A4165" s="312">
        <v>4167</v>
      </c>
      <c r="B4165" s="313">
        <v>2</v>
      </c>
      <c r="C4165" s="314" t="s">
        <v>13</v>
      </c>
      <c r="D4165" s="315">
        <v>45705</v>
      </c>
      <c r="E4165" s="314" t="s">
        <v>499</v>
      </c>
      <c r="F4165" s="316" t="s">
        <v>1141</v>
      </c>
      <c r="G4165" s="317" t="s">
        <v>9326</v>
      </c>
      <c r="H4165" s="319">
        <v>0.3</v>
      </c>
      <c r="I4165" s="318"/>
      <c r="J4165" s="314" t="s">
        <v>96</v>
      </c>
      <c r="K4165" s="320">
        <v>45705.6084606481</v>
      </c>
      <c r="L4165" s="314" t="s">
        <v>97</v>
      </c>
      <c r="M4165" s="321"/>
      <c r="N4165" s="314" t="s">
        <v>97</v>
      </c>
      <c r="O4165" s="318" t="s">
        <v>9313</v>
      </c>
      <c r="P4165" s="322"/>
    </row>
    <row spans="1:16" x14ac:dyDescent="0.25" outlineLevel="0" r="4166">
      <c r="A4166" s="312">
        <v>4168</v>
      </c>
      <c r="B4166" s="313">
        <v>3</v>
      </c>
      <c r="C4166" s="314" t="s">
        <v>94</v>
      </c>
      <c r="D4166" s="315">
        <v>45705</v>
      </c>
      <c r="E4166" s="314" t="s">
        <v>8595</v>
      </c>
      <c r="F4166" s="316" t="s">
        <v>8596</v>
      </c>
      <c r="G4166" s="317" t="s">
        <v>9327</v>
      </c>
      <c r="H4166" s="319">
        <v>0.25</v>
      </c>
      <c r="I4166" s="318"/>
      <c r="J4166" s="314" t="s">
        <v>96</v>
      </c>
      <c r="K4166" s="320">
        <v>45705.6277083333</v>
      </c>
      <c r="L4166" s="314" t="s">
        <v>97</v>
      </c>
      <c r="M4166" s="321"/>
      <c r="N4166" s="314" t="s">
        <v>97</v>
      </c>
      <c r="O4166" s="318" t="s">
        <v>9313</v>
      </c>
      <c r="P4166" s="322"/>
    </row>
    <row spans="1:16" x14ac:dyDescent="0.25" outlineLevel="0" r="4167">
      <c r="A4167" s="312">
        <v>4169</v>
      </c>
      <c r="B4167" s="313">
        <v>4</v>
      </c>
      <c r="C4167" s="314" t="s">
        <v>388</v>
      </c>
      <c r="D4167" s="315">
        <v>45705</v>
      </c>
      <c r="E4167" s="314" t="s">
        <v>111</v>
      </c>
      <c r="F4167" s="316" t="s">
        <v>3017</v>
      </c>
      <c r="G4167" s="317" t="s">
        <v>8674</v>
      </c>
      <c r="H4167" s="319">
        <v>0.5</v>
      </c>
      <c r="I4167" s="318"/>
      <c r="J4167" s="314" t="s">
        <v>97</v>
      </c>
      <c r="K4167" s="320">
        <v>45705.7229513889</v>
      </c>
      <c r="L4167" s="314" t="s">
        <v>97</v>
      </c>
      <c r="M4167" s="321"/>
      <c r="N4167" s="314" t="s">
        <v>97</v>
      </c>
      <c r="O4167" s="318" t="s">
        <v>9313</v>
      </c>
      <c r="P4167" s="322"/>
    </row>
    <row spans="1:16" x14ac:dyDescent="0.25" outlineLevel="0" r="4168">
      <c r="A4168" s="312">
        <v>4170</v>
      </c>
      <c r="B4168" s="313">
        <v>4</v>
      </c>
      <c r="C4168" s="314" t="s">
        <v>388</v>
      </c>
      <c r="D4168" s="315">
        <v>45705</v>
      </c>
      <c r="E4168" s="314" t="s">
        <v>429</v>
      </c>
      <c r="F4168" s="316" t="s">
        <v>1435</v>
      </c>
      <c r="G4168" s="317" t="s">
        <v>9328</v>
      </c>
      <c r="H4168" s="319">
        <v>0.75</v>
      </c>
      <c r="I4168" s="318"/>
      <c r="J4168" s="314" t="s">
        <v>97</v>
      </c>
      <c r="K4168" s="320">
        <v>45705.7232638889</v>
      </c>
      <c r="L4168" s="314" t="s">
        <v>97</v>
      </c>
      <c r="M4168" s="321"/>
      <c r="N4168" s="314" t="s">
        <v>97</v>
      </c>
      <c r="O4168" s="318" t="s">
        <v>9313</v>
      </c>
      <c r="P4168" s="322"/>
    </row>
    <row spans="1:16" x14ac:dyDescent="0.25" outlineLevel="0" r="4169">
      <c r="A4169" s="312">
        <v>4171</v>
      </c>
      <c r="B4169" s="313">
        <v>4</v>
      </c>
      <c r="C4169" s="314" t="s">
        <v>388</v>
      </c>
      <c r="D4169" s="315">
        <v>45705</v>
      </c>
      <c r="E4169" s="314" t="s">
        <v>488</v>
      </c>
      <c r="F4169" s="316" t="s">
        <v>2466</v>
      </c>
      <c r="G4169" s="317" t="s">
        <v>9329</v>
      </c>
      <c r="H4169" s="319">
        <v>0.25</v>
      </c>
      <c r="I4169" s="318"/>
      <c r="J4169" s="314" t="s">
        <v>96</v>
      </c>
      <c r="K4169" s="320">
        <v>45705.7237615741</v>
      </c>
      <c r="L4169" s="314" t="s">
        <v>97</v>
      </c>
      <c r="M4169" s="321"/>
      <c r="N4169" s="314" t="s">
        <v>97</v>
      </c>
      <c r="O4169" s="318" t="s">
        <v>9313</v>
      </c>
      <c r="P4169" s="322"/>
    </row>
    <row spans="1:16" x14ac:dyDescent="0.25" outlineLevel="0" r="4170">
      <c r="A4170" s="312">
        <v>4172</v>
      </c>
      <c r="B4170" s="313">
        <v>4</v>
      </c>
      <c r="C4170" s="314" t="s">
        <v>388</v>
      </c>
      <c r="D4170" s="315">
        <v>45705</v>
      </c>
      <c r="E4170" s="314" t="s">
        <v>187</v>
      </c>
      <c r="F4170" s="316" t="s">
        <v>2185</v>
      </c>
      <c r="G4170" s="317" t="s">
        <v>9330</v>
      </c>
      <c r="H4170" s="319">
        <v>0.5</v>
      </c>
      <c r="I4170" s="318"/>
      <c r="J4170" s="314" t="s">
        <v>96</v>
      </c>
      <c r="K4170" s="320">
        <v>45705.7240393519</v>
      </c>
      <c r="L4170" s="314" t="s">
        <v>97</v>
      </c>
      <c r="M4170" s="321"/>
      <c r="N4170" s="314" t="s">
        <v>97</v>
      </c>
      <c r="O4170" s="318" t="s">
        <v>9313</v>
      </c>
      <c r="P4170" s="322"/>
    </row>
    <row spans="1:16" x14ac:dyDescent="0.25" outlineLevel="0" r="4171">
      <c r="A4171" s="312">
        <v>4173</v>
      </c>
      <c r="B4171" s="313">
        <v>4</v>
      </c>
      <c r="C4171" s="314" t="s">
        <v>388</v>
      </c>
      <c r="D4171" s="315">
        <v>45705</v>
      </c>
      <c r="E4171" s="314" t="s">
        <v>149</v>
      </c>
      <c r="F4171" s="316" t="s">
        <v>2327</v>
      </c>
      <c r="G4171" s="317" t="s">
        <v>9331</v>
      </c>
      <c r="H4171" s="319">
        <v>1.75</v>
      </c>
      <c r="I4171" s="318"/>
      <c r="J4171" s="314" t="s">
        <v>96</v>
      </c>
      <c r="K4171" s="320">
        <v>45705.7244907407</v>
      </c>
      <c r="L4171" s="314" t="s">
        <v>97</v>
      </c>
      <c r="M4171" s="321"/>
      <c r="N4171" s="314" t="s">
        <v>97</v>
      </c>
      <c r="O4171" s="318" t="s">
        <v>9313</v>
      </c>
      <c r="P4171" s="322"/>
    </row>
    <row spans="1:16" x14ac:dyDescent="0.25" outlineLevel="0" r="4172">
      <c r="A4172" s="312">
        <v>4174</v>
      </c>
      <c r="B4172" s="313">
        <v>4</v>
      </c>
      <c r="C4172" s="314" t="s">
        <v>388</v>
      </c>
      <c r="D4172" s="315">
        <v>45705</v>
      </c>
      <c r="E4172" s="314" t="s">
        <v>424</v>
      </c>
      <c r="F4172" s="316" t="s">
        <v>2191</v>
      </c>
      <c r="G4172" s="317" t="s">
        <v>9332</v>
      </c>
      <c r="H4172" s="319">
        <v>1.75</v>
      </c>
      <c r="I4172" s="318"/>
      <c r="J4172" s="314" t="s">
        <v>96</v>
      </c>
      <c r="K4172" s="320">
        <v>45705.7247569444</v>
      </c>
      <c r="L4172" s="314" t="s">
        <v>97</v>
      </c>
      <c r="M4172" s="321"/>
      <c r="N4172" s="314" t="s">
        <v>97</v>
      </c>
      <c r="O4172" s="318" t="s">
        <v>9313</v>
      </c>
      <c r="P4172" s="322"/>
    </row>
    <row spans="1:16" x14ac:dyDescent="0.25" outlineLevel="0" r="4173">
      <c r="A4173" s="312">
        <v>4175</v>
      </c>
      <c r="B4173" s="313">
        <v>2</v>
      </c>
      <c r="C4173" s="314" t="s">
        <v>13</v>
      </c>
      <c r="D4173" s="315">
        <v>45705</v>
      </c>
      <c r="E4173" s="314" t="s">
        <v>3453</v>
      </c>
      <c r="F4173" s="316" t="s">
        <v>5852</v>
      </c>
      <c r="G4173" s="317" t="s">
        <v>9333</v>
      </c>
      <c r="H4173" s="319">
        <v>1</v>
      </c>
      <c r="I4173" s="318"/>
      <c r="J4173" s="314" t="s">
        <v>96</v>
      </c>
      <c r="K4173" s="320">
        <v>45705.7271527778</v>
      </c>
      <c r="L4173" s="314" t="s">
        <v>97</v>
      </c>
      <c r="M4173" s="321"/>
      <c r="N4173" s="314" t="s">
        <v>97</v>
      </c>
      <c r="O4173" s="318" t="s">
        <v>9313</v>
      </c>
      <c r="P4173" s="322"/>
    </row>
    <row spans="1:16" x14ac:dyDescent="0.25" outlineLevel="0" r="4174">
      <c r="A4174" s="312">
        <v>4176</v>
      </c>
      <c r="B4174" s="313">
        <v>4</v>
      </c>
      <c r="C4174" s="314" t="s">
        <v>388</v>
      </c>
      <c r="D4174" s="315">
        <v>45705</v>
      </c>
      <c r="E4174" s="314" t="s">
        <v>493</v>
      </c>
      <c r="F4174" s="316" t="s">
        <v>8733</v>
      </c>
      <c r="G4174" s="317" t="s">
        <v>9334</v>
      </c>
      <c r="H4174" s="319">
        <v>1.75</v>
      </c>
      <c r="I4174" s="318"/>
      <c r="J4174" s="314" t="s">
        <v>96</v>
      </c>
      <c r="K4174" s="320">
        <v>45705.7272569444</v>
      </c>
      <c r="L4174" s="314" t="s">
        <v>97</v>
      </c>
      <c r="M4174" s="321"/>
      <c r="N4174" s="314" t="s">
        <v>97</v>
      </c>
      <c r="O4174" s="318" t="s">
        <v>9313</v>
      </c>
      <c r="P4174" s="322"/>
    </row>
    <row spans="1:16" x14ac:dyDescent="0.25" outlineLevel="0" r="4175">
      <c r="A4175" s="312">
        <v>4177</v>
      </c>
      <c r="B4175" s="313">
        <v>2</v>
      </c>
      <c r="C4175" s="314" t="s">
        <v>13</v>
      </c>
      <c r="D4175" s="315">
        <v>45705</v>
      </c>
      <c r="E4175" s="314" t="s">
        <v>332</v>
      </c>
      <c r="F4175" s="316" t="s">
        <v>911</v>
      </c>
      <c r="G4175" s="317" t="s">
        <v>9335</v>
      </c>
      <c r="H4175" s="319">
        <v>0.4</v>
      </c>
      <c r="I4175" s="318"/>
      <c r="J4175" s="314" t="s">
        <v>96</v>
      </c>
      <c r="K4175" s="320">
        <v>45705.8627083333</v>
      </c>
      <c r="L4175" s="314" t="s">
        <v>97</v>
      </c>
      <c r="M4175" s="321"/>
      <c r="N4175" s="314" t="s">
        <v>97</v>
      </c>
      <c r="O4175" s="318" t="s">
        <v>9313</v>
      </c>
      <c r="P4175" s="322"/>
    </row>
    <row spans="1:16" x14ac:dyDescent="0.25" outlineLevel="0" r="4176">
      <c r="A4176" s="312">
        <v>4178</v>
      </c>
      <c r="B4176" s="313">
        <v>1</v>
      </c>
      <c r="C4176" s="314" t="s">
        <v>12</v>
      </c>
      <c r="D4176" s="315">
        <v>45705</v>
      </c>
      <c r="E4176" s="314" t="s">
        <v>185</v>
      </c>
      <c r="F4176" s="316" t="s">
        <v>2184</v>
      </c>
      <c r="G4176" s="317" t="s">
        <v>9336</v>
      </c>
      <c r="H4176" s="319">
        <v>0.75</v>
      </c>
      <c r="I4176" s="318"/>
      <c r="J4176" s="314" t="s">
        <v>96</v>
      </c>
      <c r="K4176" s="320">
        <v>45705.7540393519</v>
      </c>
      <c r="L4176" s="314" t="s">
        <v>97</v>
      </c>
      <c r="M4176" s="321"/>
      <c r="N4176" s="314" t="s">
        <v>97</v>
      </c>
      <c r="O4176" s="318" t="s">
        <v>9313</v>
      </c>
      <c r="P4176" s="322"/>
    </row>
    <row spans="1:16" x14ac:dyDescent="0.25" outlineLevel="0" r="4177">
      <c r="A4177" s="312">
        <v>4179</v>
      </c>
      <c r="B4177" s="313">
        <v>1</v>
      </c>
      <c r="C4177" s="314" t="s">
        <v>12</v>
      </c>
      <c r="D4177" s="315">
        <v>45705</v>
      </c>
      <c r="E4177" s="314" t="s">
        <v>480</v>
      </c>
      <c r="F4177" s="316" t="s">
        <v>1457</v>
      </c>
      <c r="G4177" s="317" t="s">
        <v>9337</v>
      </c>
      <c r="H4177" s="319">
        <v>0.75</v>
      </c>
      <c r="I4177" s="318"/>
      <c r="J4177" s="314" t="s">
        <v>96</v>
      </c>
      <c r="K4177" s="320">
        <v>45705.7542592593</v>
      </c>
      <c r="L4177" s="314" t="s">
        <v>97</v>
      </c>
      <c r="M4177" s="321"/>
      <c r="N4177" s="314" t="s">
        <v>97</v>
      </c>
      <c r="O4177" s="318" t="s">
        <v>9313</v>
      </c>
      <c r="P4177" s="322"/>
    </row>
    <row spans="1:16" x14ac:dyDescent="0.25" outlineLevel="0" r="4178">
      <c r="A4178" s="312">
        <v>4180</v>
      </c>
      <c r="B4178" s="313">
        <v>1</v>
      </c>
      <c r="C4178" s="314" t="s">
        <v>12</v>
      </c>
      <c r="D4178" s="315">
        <v>45705</v>
      </c>
      <c r="E4178" s="314" t="s">
        <v>376</v>
      </c>
      <c r="F4178" s="316" t="s">
        <v>2386</v>
      </c>
      <c r="G4178" s="317" t="s">
        <v>9338</v>
      </c>
      <c r="H4178" s="319">
        <v>0.5</v>
      </c>
      <c r="I4178" s="318"/>
      <c r="J4178" s="314" t="s">
        <v>96</v>
      </c>
      <c r="K4178" s="320">
        <v>45705.7578472222</v>
      </c>
      <c r="L4178" s="314" t="s">
        <v>97</v>
      </c>
      <c r="M4178" s="321"/>
      <c r="N4178" s="314" t="s">
        <v>97</v>
      </c>
      <c r="O4178" s="318" t="s">
        <v>9313</v>
      </c>
      <c r="P4178" s="322"/>
    </row>
    <row spans="1:16" x14ac:dyDescent="0.25" outlineLevel="0" r="4179">
      <c r="A4179" s="312">
        <v>4181</v>
      </c>
      <c r="B4179" s="313">
        <v>2</v>
      </c>
      <c r="C4179" s="314" t="s">
        <v>13</v>
      </c>
      <c r="D4179" s="315">
        <v>45705</v>
      </c>
      <c r="E4179" s="314" t="s">
        <v>493</v>
      </c>
      <c r="F4179" s="316" t="s">
        <v>8733</v>
      </c>
      <c r="G4179" s="317" t="s">
        <v>9339</v>
      </c>
      <c r="H4179" s="319">
        <v>1.2</v>
      </c>
      <c r="I4179" s="318"/>
      <c r="J4179" s="314" t="s">
        <v>96</v>
      </c>
      <c r="K4179" s="320">
        <v>45705.7901388889</v>
      </c>
      <c r="L4179" s="314" t="s">
        <v>97</v>
      </c>
      <c r="M4179" s="321"/>
      <c r="N4179" s="314" t="s">
        <v>97</v>
      </c>
      <c r="O4179" s="318" t="s">
        <v>9313</v>
      </c>
      <c r="P4179" s="322"/>
    </row>
    <row spans="1:16" x14ac:dyDescent="0.25" outlineLevel="0" r="4180">
      <c r="A4180" s="312">
        <v>4182</v>
      </c>
      <c r="B4180" s="313">
        <v>2</v>
      </c>
      <c r="C4180" s="314" t="s">
        <v>13</v>
      </c>
      <c r="D4180" s="315">
        <v>45705</v>
      </c>
      <c r="E4180" s="314" t="s">
        <v>487</v>
      </c>
      <c r="F4180" s="316" t="s">
        <v>1372</v>
      </c>
      <c r="G4180" s="317" t="s">
        <v>9340</v>
      </c>
      <c r="H4180" s="319">
        <v>1.1</v>
      </c>
      <c r="I4180" s="318"/>
      <c r="J4180" s="314" t="s">
        <v>96</v>
      </c>
      <c r="K4180" s="320">
        <v>45705.8646412037</v>
      </c>
      <c r="L4180" s="314" t="s">
        <v>97</v>
      </c>
      <c r="M4180" s="321"/>
      <c r="N4180" s="314" t="s">
        <v>97</v>
      </c>
      <c r="O4180" s="318" t="s">
        <v>9313</v>
      </c>
      <c r="P4180" s="322"/>
    </row>
    <row spans="1:16" x14ac:dyDescent="0.25" outlineLevel="0" r="4181">
      <c r="A4181" s="312">
        <v>4183</v>
      </c>
      <c r="B4181" s="313">
        <v>2</v>
      </c>
      <c r="C4181" s="314" t="s">
        <v>13</v>
      </c>
      <c r="D4181" s="315">
        <v>45705</v>
      </c>
      <c r="E4181" s="314" t="s">
        <v>520</v>
      </c>
      <c r="F4181" s="316" t="s">
        <v>554</v>
      </c>
      <c r="G4181" s="317" t="s">
        <v>9341</v>
      </c>
      <c r="H4181" s="319">
        <v>0.2</v>
      </c>
      <c r="I4181" s="318"/>
      <c r="J4181" s="314" t="s">
        <v>96</v>
      </c>
      <c r="K4181" s="320">
        <v>45705.868275463</v>
      </c>
      <c r="L4181" s="314" t="s">
        <v>97</v>
      </c>
      <c r="M4181" s="321"/>
      <c r="N4181" s="314" t="s">
        <v>97</v>
      </c>
      <c r="O4181" s="318" t="s">
        <v>9313</v>
      </c>
      <c r="P4181" s="322"/>
    </row>
    <row spans="1:16" x14ac:dyDescent="0.25" outlineLevel="0" r="4182">
      <c r="A4182" s="312">
        <v>4184</v>
      </c>
      <c r="B4182" s="313">
        <v>1</v>
      </c>
      <c r="C4182" s="314" t="s">
        <v>12</v>
      </c>
      <c r="D4182" s="315">
        <v>45706</v>
      </c>
      <c r="E4182" s="314" t="s">
        <v>332</v>
      </c>
      <c r="F4182" s="316" t="s">
        <v>911</v>
      </c>
      <c r="G4182" s="317" t="s">
        <v>9342</v>
      </c>
      <c r="H4182" s="319">
        <v>0.75</v>
      </c>
      <c r="I4182" s="318"/>
      <c r="J4182" s="314" t="s">
        <v>96</v>
      </c>
      <c r="K4182" s="320">
        <v>45706.3684027778</v>
      </c>
      <c r="L4182" s="314" t="s">
        <v>97</v>
      </c>
      <c r="M4182" s="321"/>
      <c r="N4182" s="314" t="s">
        <v>97</v>
      </c>
      <c r="O4182" s="318" t="s">
        <v>9313</v>
      </c>
      <c r="P4182" s="322"/>
    </row>
    <row spans="1:16" x14ac:dyDescent="0.25" outlineLevel="0" r="4183">
      <c r="A4183" s="312">
        <v>4185</v>
      </c>
      <c r="B4183" s="313">
        <v>1</v>
      </c>
      <c r="C4183" s="314" t="s">
        <v>12</v>
      </c>
      <c r="D4183" s="315">
        <v>45706</v>
      </c>
      <c r="E4183" s="314" t="s">
        <v>421</v>
      </c>
      <c r="F4183" s="316" t="s">
        <v>467</v>
      </c>
      <c r="G4183" s="317" t="s">
        <v>9343</v>
      </c>
      <c r="H4183" s="319">
        <v>2</v>
      </c>
      <c r="I4183" s="318"/>
      <c r="J4183" s="314" t="s">
        <v>96</v>
      </c>
      <c r="K4183" s="320">
        <v>45706.3647800926</v>
      </c>
      <c r="L4183" s="314" t="s">
        <v>97</v>
      </c>
      <c r="M4183" s="321"/>
      <c r="N4183" s="314" t="s">
        <v>97</v>
      </c>
      <c r="O4183" s="318" t="s">
        <v>9313</v>
      </c>
      <c r="P4183" s="322"/>
    </row>
    <row spans="1:16" x14ac:dyDescent="0.25" outlineLevel="0" r="4184">
      <c r="A4184" s="312">
        <v>4186</v>
      </c>
      <c r="B4184" s="313">
        <v>1</v>
      </c>
      <c r="C4184" s="314" t="s">
        <v>12</v>
      </c>
      <c r="D4184" s="315">
        <v>45706</v>
      </c>
      <c r="E4184" s="314" t="s">
        <v>2718</v>
      </c>
      <c r="F4184" s="316" t="s">
        <v>2719</v>
      </c>
      <c r="G4184" s="317" t="s">
        <v>9344</v>
      </c>
      <c r="H4184" s="319">
        <v>0.75</v>
      </c>
      <c r="I4184" s="318"/>
      <c r="J4184" s="314" t="s">
        <v>96</v>
      </c>
      <c r="K4184" s="320">
        <v>45706.3334722222</v>
      </c>
      <c r="L4184" s="314" t="s">
        <v>97</v>
      </c>
      <c r="M4184" s="321"/>
      <c r="N4184" s="314" t="s">
        <v>97</v>
      </c>
      <c r="O4184" s="318" t="s">
        <v>9313</v>
      </c>
      <c r="P4184" s="322"/>
    </row>
    <row spans="1:16" x14ac:dyDescent="0.25" outlineLevel="0" r="4185">
      <c r="A4185" s="312">
        <v>4187</v>
      </c>
      <c r="B4185" s="313">
        <v>2</v>
      </c>
      <c r="C4185" s="314" t="s">
        <v>13</v>
      </c>
      <c r="D4185" s="315">
        <v>45706</v>
      </c>
      <c r="E4185" s="314" t="s">
        <v>151</v>
      </c>
      <c r="F4185" s="316" t="s">
        <v>457</v>
      </c>
      <c r="G4185" s="317" t="s">
        <v>9345</v>
      </c>
      <c r="H4185" s="319">
        <v>1.1</v>
      </c>
      <c r="I4185" s="318"/>
      <c r="J4185" s="314" t="s">
        <v>96</v>
      </c>
      <c r="K4185" s="320">
        <v>45706.3731944444</v>
      </c>
      <c r="L4185" s="314" t="s">
        <v>97</v>
      </c>
      <c r="M4185" s="321"/>
      <c r="N4185" s="314" t="s">
        <v>97</v>
      </c>
      <c r="O4185" s="318" t="s">
        <v>9313</v>
      </c>
      <c r="P4185" s="322"/>
    </row>
    <row spans="1:16" x14ac:dyDescent="0.25" outlineLevel="0" r="4186">
      <c r="A4186" s="312">
        <v>4188</v>
      </c>
      <c r="B4186" s="313">
        <v>2</v>
      </c>
      <c r="C4186" s="314" t="s">
        <v>13</v>
      </c>
      <c r="D4186" s="315">
        <v>45706</v>
      </c>
      <c r="E4186" s="314" t="inlineStr">
        <is>
          <t>5</t>
        </is>
      </c>
      <c r="F4186" s="316" t="inlineStr">
        <is>
          <t>z_Administratif_Autres non chargeables</t>
        </is>
      </c>
      <c r="G4186" s="317" t="inlineStr">
        <is>
          <t>Suivis/dossiers/planning/ télécharger logiciel + suivi engagement (discussion Olivier + Discussion Guillaume + souper Olivier</t>
        </is>
      </c>
      <c r="H4186" s="319">
        <v>4.4</v>
      </c>
      <c r="I4186" s="318"/>
      <c r="J4186" s="314" t="inlineStr">
        <is>
          <t>FAUX</t>
        </is>
      </c>
      <c r="K4186" s="320">
        <v>45707.3280208333</v>
      </c>
      <c r="L4186" s="314" t="s">
        <v>97</v>
      </c>
      <c r="M4186" s="321"/>
      <c r="N4186" s="314" t="s">
        <v>97</v>
      </c>
      <c r="O4186" s="318" t="inlineStr">
        <is>
          <t>APP_v6.A.xlsb</t>
        </is>
      </c>
      <c r="P4186" s="322"/>
    </row>
    <row spans="1:16" x14ac:dyDescent="0.25" outlineLevel="0" r="4187">
      <c r="A4187" s="312">
        <v>4189</v>
      </c>
      <c r="B4187" s="313">
        <v>2</v>
      </c>
      <c r="C4187" s="314" t="s">
        <v>13</v>
      </c>
      <c r="D4187" s="315">
        <v>45706</v>
      </c>
      <c r="E4187" s="314" t="s">
        <v>493</v>
      </c>
      <c r="F4187" s="316" t="s">
        <v>8733</v>
      </c>
      <c r="G4187" s="317" t="s">
        <v>9347</v>
      </c>
      <c r="H4187" s="319">
        <v>0.2</v>
      </c>
      <c r="I4187" s="318"/>
      <c r="J4187" s="314" t="s">
        <v>96</v>
      </c>
      <c r="K4187" s="320">
        <v>45706.3763078704</v>
      </c>
      <c r="L4187" s="314" t="s">
        <v>97</v>
      </c>
      <c r="M4187" s="321"/>
      <c r="N4187" s="314" t="s">
        <v>97</v>
      </c>
      <c r="O4187" s="318" t="s">
        <v>9313</v>
      </c>
      <c r="P4187" s="322"/>
    </row>
    <row spans="1:16" x14ac:dyDescent="0.25" outlineLevel="0" r="4188">
      <c r="A4188" s="312">
        <v>4190</v>
      </c>
      <c r="B4188" s="313">
        <v>2</v>
      </c>
      <c r="C4188" s="314" t="s">
        <v>13</v>
      </c>
      <c r="D4188" s="315">
        <v>45706</v>
      </c>
      <c r="E4188" s="314" t="s">
        <v>192</v>
      </c>
      <c r="F4188" s="316" t="s">
        <v>965</v>
      </c>
      <c r="G4188" s="317" t="s">
        <v>9348</v>
      </c>
      <c r="H4188" s="319">
        <v>0.7</v>
      </c>
      <c r="I4188" s="318"/>
      <c r="J4188" s="314" t="s">
        <v>96</v>
      </c>
      <c r="K4188" s="320">
        <v>45706.4074074074</v>
      </c>
      <c r="L4188" s="314" t="s">
        <v>97</v>
      </c>
      <c r="M4188" s="321"/>
      <c r="N4188" s="314" t="s">
        <v>97</v>
      </c>
      <c r="O4188" s="318" t="s">
        <v>9313</v>
      </c>
      <c r="P4188" s="322"/>
    </row>
    <row spans="1:16" x14ac:dyDescent="0.25" outlineLevel="0" r="4189">
      <c r="A4189" s="312">
        <v>4191</v>
      </c>
      <c r="B4189" s="313">
        <v>3</v>
      </c>
      <c r="C4189" s="314" t="s">
        <v>94</v>
      </c>
      <c r="D4189" s="315">
        <v>45706</v>
      </c>
      <c r="E4189" s="314" t="s">
        <v>5195</v>
      </c>
      <c r="F4189" s="316" t="s">
        <v>8489</v>
      </c>
      <c r="G4189" s="317" t="s">
        <v>9349</v>
      </c>
      <c r="H4189" s="319">
        <v>1.5</v>
      </c>
      <c r="I4189" s="318"/>
      <c r="J4189" s="314" t="s">
        <v>96</v>
      </c>
      <c r="K4189" s="320">
        <v>45706.6882060185</v>
      </c>
      <c r="L4189" s="314" t="s">
        <v>97</v>
      </c>
      <c r="M4189" s="321"/>
      <c r="N4189" s="314" t="s">
        <v>97</v>
      </c>
      <c r="O4189" s="318" t="s">
        <v>9313</v>
      </c>
      <c r="P4189" s="322"/>
    </row>
    <row spans="1:16" x14ac:dyDescent="0.25" outlineLevel="0" r="4190">
      <c r="A4190" s="312">
        <v>4192</v>
      </c>
      <c r="B4190" s="313">
        <v>2</v>
      </c>
      <c r="C4190" s="314" t="s">
        <v>13</v>
      </c>
      <c r="D4190" s="315">
        <v>45706</v>
      </c>
      <c r="E4190" s="314" t="s">
        <v>149</v>
      </c>
      <c r="F4190" s="316" t="s">
        <v>2327</v>
      </c>
      <c r="G4190" s="317" t="s">
        <v>9350</v>
      </c>
      <c r="H4190" s="319">
        <v>0.3</v>
      </c>
      <c r="I4190" s="318"/>
      <c r="J4190" s="314" t="s">
        <v>96</v>
      </c>
      <c r="K4190" s="320">
        <v>45706.5758333333</v>
      </c>
      <c r="L4190" s="314" t="s">
        <v>97</v>
      </c>
      <c r="M4190" s="321"/>
      <c r="N4190" s="314" t="s">
        <v>97</v>
      </c>
      <c r="O4190" s="318" t="s">
        <v>9313</v>
      </c>
      <c r="P4190" s="322"/>
    </row>
    <row spans="1:16" x14ac:dyDescent="0.25" outlineLevel="0" r="4191">
      <c r="A4191" s="312">
        <v>4193</v>
      </c>
      <c r="B4191" s="313">
        <v>2</v>
      </c>
      <c r="C4191" s="314" t="s">
        <v>13</v>
      </c>
      <c r="D4191" s="315">
        <v>45706</v>
      </c>
      <c r="E4191" s="314" t="s">
        <v>149</v>
      </c>
      <c r="F4191" s="316" t="s">
        <v>2327</v>
      </c>
      <c r="G4191" s="317" t="s">
        <v>9351</v>
      </c>
      <c r="H4191" s="319">
        <v>1.3</v>
      </c>
      <c r="I4191" s="318"/>
      <c r="J4191" s="314" t="s">
        <v>96</v>
      </c>
      <c r="K4191" s="320">
        <v>45706.6456365741</v>
      </c>
      <c r="L4191" s="314" t="s">
        <v>97</v>
      </c>
      <c r="M4191" s="321"/>
      <c r="N4191" s="314" t="s">
        <v>97</v>
      </c>
      <c r="O4191" s="318" t="s">
        <v>9313</v>
      </c>
      <c r="P4191" s="322"/>
    </row>
    <row spans="1:16" x14ac:dyDescent="0.25" outlineLevel="0" r="4192">
      <c r="A4192" s="312">
        <v>4194</v>
      </c>
      <c r="B4192" s="313">
        <v>2</v>
      </c>
      <c r="C4192" s="314" t="s">
        <v>13</v>
      </c>
      <c r="D4192" s="315">
        <v>45706</v>
      </c>
      <c r="E4192" s="314" t="s">
        <v>476</v>
      </c>
      <c r="F4192" s="316" t="s">
        <v>974</v>
      </c>
      <c r="G4192" s="317" t="s">
        <v>9352</v>
      </c>
      <c r="H4192" s="319">
        <v>0.8</v>
      </c>
      <c r="I4192" s="318"/>
      <c r="J4192" s="314" t="s">
        <v>96</v>
      </c>
      <c r="K4192" s="320">
        <v>45706.6808796296</v>
      </c>
      <c r="L4192" s="314" t="s">
        <v>97</v>
      </c>
      <c r="M4192" s="321"/>
      <c r="N4192" s="314" t="s">
        <v>97</v>
      </c>
      <c r="O4192" s="318" t="s">
        <v>9313</v>
      </c>
      <c r="P4192" s="322"/>
    </row>
    <row spans="1:16" x14ac:dyDescent="0.25" outlineLevel="0" r="4193">
      <c r="A4193" s="312">
        <v>4195</v>
      </c>
      <c r="B4193" s="313">
        <v>3</v>
      </c>
      <c r="C4193" s="314" t="s">
        <v>94</v>
      </c>
      <c r="D4193" s="315">
        <v>45706</v>
      </c>
      <c r="E4193" s="314" t="s">
        <v>5104</v>
      </c>
      <c r="F4193" s="316" t="s">
        <v>8480</v>
      </c>
      <c r="G4193" s="318"/>
      <c r="H4193" s="319">
        <v>2.75</v>
      </c>
      <c r="I4193" s="318"/>
      <c r="J4193" s="314" t="s">
        <v>96</v>
      </c>
      <c r="K4193" s="320">
        <v>45706.6894791667</v>
      </c>
      <c r="L4193" s="314" t="s">
        <v>97</v>
      </c>
      <c r="M4193" s="321"/>
      <c r="N4193" s="314" t="s">
        <v>96</v>
      </c>
      <c r="O4193" s="318" t="s">
        <v>9313</v>
      </c>
      <c r="P4193" s="322"/>
    </row>
    <row spans="1:16" x14ac:dyDescent="0.25" outlineLevel="0" r="4194">
      <c r="A4194" s="312">
        <v>4196</v>
      </c>
      <c r="B4194" s="313">
        <v>3</v>
      </c>
      <c r="C4194" s="314" t="s">
        <v>94</v>
      </c>
      <c r="D4194" s="315">
        <v>45706</v>
      </c>
      <c r="E4194" s="314" t="s">
        <v>5104</v>
      </c>
      <c r="F4194" s="316" t="s">
        <v>8480</v>
      </c>
      <c r="G4194" s="317" t="s">
        <v>9353</v>
      </c>
      <c r="H4194" s="319">
        <v>2.75</v>
      </c>
      <c r="I4194" s="318"/>
      <c r="J4194" s="314" t="s">
        <v>96</v>
      </c>
      <c r="K4194" s="320">
        <v>45706.6899652778</v>
      </c>
      <c r="L4194" s="314" t="s">
        <v>97</v>
      </c>
      <c r="M4194" s="321"/>
      <c r="N4194" s="314" t="s">
        <v>97</v>
      </c>
      <c r="O4194" s="318" t="s">
        <v>9313</v>
      </c>
      <c r="P4194" s="322"/>
    </row>
    <row spans="1:16" x14ac:dyDescent="0.25" outlineLevel="0" r="4195">
      <c r="A4195" s="312">
        <v>4197</v>
      </c>
      <c r="B4195" s="313">
        <v>2</v>
      </c>
      <c r="C4195" s="314" t="s">
        <v>13</v>
      </c>
      <c r="D4195" s="315">
        <v>45706</v>
      </c>
      <c r="E4195" s="314" t="s">
        <v>2718</v>
      </c>
      <c r="F4195" s="316" t="s">
        <v>2719</v>
      </c>
      <c r="G4195" s="317" t="s">
        <v>9354</v>
      </c>
      <c r="H4195" s="319">
        <v>0.6</v>
      </c>
      <c r="I4195" s="318"/>
      <c r="J4195" s="314" t="s">
        <v>96</v>
      </c>
      <c r="K4195" s="320">
        <v>45706.7046643519</v>
      </c>
      <c r="L4195" s="314" t="s">
        <v>97</v>
      </c>
      <c r="M4195" s="321"/>
      <c r="N4195" s="314" t="s">
        <v>97</v>
      </c>
      <c r="O4195" s="318" t="s">
        <v>9313</v>
      </c>
      <c r="P4195" s="322"/>
    </row>
    <row spans="1:16" x14ac:dyDescent="0.25" outlineLevel="0" r="4196">
      <c r="A4196" s="312">
        <v>4198</v>
      </c>
      <c r="B4196" s="313">
        <v>4</v>
      </c>
      <c r="C4196" s="314" t="s">
        <v>388</v>
      </c>
      <c r="D4196" s="315">
        <v>45706</v>
      </c>
      <c r="E4196" s="314" t="s">
        <v>111</v>
      </c>
      <c r="F4196" s="316" t="s">
        <v>3017</v>
      </c>
      <c r="G4196" s="317" t="s">
        <v>8674</v>
      </c>
      <c r="H4196" s="319">
        <v>0.5</v>
      </c>
      <c r="I4196" s="318"/>
      <c r="J4196" s="314" t="s">
        <v>97</v>
      </c>
      <c r="K4196" s="320">
        <v>45706.7058333333</v>
      </c>
      <c r="L4196" s="314" t="s">
        <v>97</v>
      </c>
      <c r="M4196" s="321"/>
      <c r="N4196" s="314" t="s">
        <v>97</v>
      </c>
      <c r="O4196" s="318" t="s">
        <v>9313</v>
      </c>
      <c r="P4196" s="322"/>
    </row>
    <row spans="1:16" x14ac:dyDescent="0.25" outlineLevel="0" r="4197">
      <c r="A4197" s="312">
        <v>4199</v>
      </c>
      <c r="B4197" s="313">
        <v>4</v>
      </c>
      <c r="C4197" s="314" t="s">
        <v>388</v>
      </c>
      <c r="D4197" s="315">
        <v>45706</v>
      </c>
      <c r="E4197" s="314" t="s">
        <v>8842</v>
      </c>
      <c r="F4197" s="316" t="s">
        <v>8843</v>
      </c>
      <c r="G4197" s="317" t="s">
        <v>9355</v>
      </c>
      <c r="H4197" s="319">
        <v>0.25</v>
      </c>
      <c r="I4197" s="318"/>
      <c r="J4197" s="314" t="s">
        <v>96</v>
      </c>
      <c r="K4197" s="320">
        <v>45706.7063425926</v>
      </c>
      <c r="L4197" s="314" t="s">
        <v>97</v>
      </c>
      <c r="M4197" s="321"/>
      <c r="N4197" s="314" t="s">
        <v>97</v>
      </c>
      <c r="O4197" s="318" t="s">
        <v>9313</v>
      </c>
      <c r="P4197" s="322"/>
    </row>
    <row spans="1:16" x14ac:dyDescent="0.25" outlineLevel="0" r="4198">
      <c r="A4198" s="312">
        <v>4200</v>
      </c>
      <c r="B4198" s="313">
        <v>4</v>
      </c>
      <c r="C4198" s="314" t="s">
        <v>388</v>
      </c>
      <c r="D4198" s="315">
        <v>45706</v>
      </c>
      <c r="E4198" s="314" t="s">
        <v>429</v>
      </c>
      <c r="F4198" s="316" t="s">
        <v>1435</v>
      </c>
      <c r="G4198" s="317" t="s">
        <v>9356</v>
      </c>
      <c r="H4198" s="319">
        <v>0.5</v>
      </c>
      <c r="I4198" s="318"/>
      <c r="J4198" s="314" t="s">
        <v>97</v>
      </c>
      <c r="K4198" s="320">
        <v>45706.7067939815</v>
      </c>
      <c r="L4198" s="314" t="s">
        <v>97</v>
      </c>
      <c r="M4198" s="321"/>
      <c r="N4198" s="314" t="s">
        <v>97</v>
      </c>
      <c r="O4198" s="318" t="s">
        <v>9313</v>
      </c>
      <c r="P4198" s="322"/>
    </row>
    <row spans="1:16" x14ac:dyDescent="0.25" outlineLevel="0" r="4199">
      <c r="A4199" s="312">
        <v>4201</v>
      </c>
      <c r="B4199" s="313">
        <v>4</v>
      </c>
      <c r="C4199" s="314" t="s">
        <v>388</v>
      </c>
      <c r="D4199" s="315">
        <v>45706</v>
      </c>
      <c r="E4199" s="314" t="s">
        <v>187</v>
      </c>
      <c r="F4199" s="316" t="s">
        <v>2185</v>
      </c>
      <c r="G4199" s="317" t="s">
        <v>9357</v>
      </c>
      <c r="H4199" s="319">
        <v>2.5</v>
      </c>
      <c r="I4199" s="318"/>
      <c r="J4199" s="314" t="s">
        <v>96</v>
      </c>
      <c r="K4199" s="320">
        <v>45706.7071875</v>
      </c>
      <c r="L4199" s="314" t="s">
        <v>97</v>
      </c>
      <c r="M4199" s="321"/>
      <c r="N4199" s="314" t="s">
        <v>97</v>
      </c>
      <c r="O4199" s="318" t="s">
        <v>9313</v>
      </c>
      <c r="P4199" s="322"/>
    </row>
    <row spans="1:16" x14ac:dyDescent="0.25" outlineLevel="0" r="4200">
      <c r="A4200" s="312">
        <v>4202</v>
      </c>
      <c r="B4200" s="313">
        <v>4</v>
      </c>
      <c r="C4200" s="314" t="s">
        <v>388</v>
      </c>
      <c r="D4200" s="315">
        <v>45706</v>
      </c>
      <c r="E4200" s="314" t="s">
        <v>493</v>
      </c>
      <c r="F4200" s="316" t="s">
        <v>8733</v>
      </c>
      <c r="G4200" s="317" t="s">
        <v>9358</v>
      </c>
      <c r="H4200" s="319">
        <v>0.5</v>
      </c>
      <c r="I4200" s="318"/>
      <c r="J4200" s="314" t="s">
        <v>96</v>
      </c>
      <c r="K4200" s="320">
        <v>45706.7074189815</v>
      </c>
      <c r="L4200" s="314" t="s">
        <v>97</v>
      </c>
      <c r="M4200" s="321"/>
      <c r="N4200" s="314" t="s">
        <v>97</v>
      </c>
      <c r="O4200" s="318" t="s">
        <v>9313</v>
      </c>
      <c r="P4200" s="322"/>
    </row>
    <row spans="1:16" x14ac:dyDescent="0.25" outlineLevel="0" r="4201">
      <c r="A4201" s="312">
        <v>4203</v>
      </c>
      <c r="B4201" s="313">
        <v>4</v>
      </c>
      <c r="C4201" s="314" t="s">
        <v>388</v>
      </c>
      <c r="D4201" s="315">
        <v>45706</v>
      </c>
      <c r="E4201" s="314" t="s">
        <v>117</v>
      </c>
      <c r="F4201" s="316" t="s">
        <v>453</v>
      </c>
      <c r="G4201" s="317" t="s">
        <v>9359</v>
      </c>
      <c r="H4201" s="319">
        <v>0.5</v>
      </c>
      <c r="I4201" s="318"/>
      <c r="J4201" s="314" t="s">
        <v>96</v>
      </c>
      <c r="K4201" s="320">
        <v>45706.7076851852</v>
      </c>
      <c r="L4201" s="314" t="s">
        <v>97</v>
      </c>
      <c r="M4201" s="321"/>
      <c r="N4201" s="314" t="s">
        <v>97</v>
      </c>
      <c r="O4201" s="318" t="s">
        <v>9313</v>
      </c>
      <c r="P4201" s="322"/>
    </row>
    <row spans="1:16" x14ac:dyDescent="0.25" outlineLevel="0" r="4202">
      <c r="A4202" s="312">
        <v>4204</v>
      </c>
      <c r="B4202" s="313">
        <v>4</v>
      </c>
      <c r="C4202" s="314" t="s">
        <v>388</v>
      </c>
      <c r="D4202" s="315">
        <v>45706</v>
      </c>
      <c r="E4202" s="314" t="s">
        <v>519</v>
      </c>
      <c r="F4202" s="316" t="s">
        <v>1517</v>
      </c>
      <c r="G4202" s="317" t="s">
        <v>9360</v>
      </c>
      <c r="H4202" s="319">
        <v>0.5</v>
      </c>
      <c r="I4202" s="318"/>
      <c r="J4202" s="314" t="s">
        <v>96</v>
      </c>
      <c r="K4202" s="320">
        <v>45706.707974537</v>
      </c>
      <c r="L4202" s="314" t="s">
        <v>97</v>
      </c>
      <c r="M4202" s="321"/>
      <c r="N4202" s="314" t="s">
        <v>97</v>
      </c>
      <c r="O4202" s="318" t="s">
        <v>9313</v>
      </c>
      <c r="P4202" s="322"/>
    </row>
    <row spans="1:16" x14ac:dyDescent="0.25" outlineLevel="0" r="4203">
      <c r="A4203" s="312">
        <v>4205</v>
      </c>
      <c r="B4203" s="313">
        <v>4</v>
      </c>
      <c r="C4203" s="314" t="s">
        <v>388</v>
      </c>
      <c r="D4203" s="315">
        <v>45706</v>
      </c>
      <c r="E4203" s="314" t="s">
        <v>492</v>
      </c>
      <c r="F4203" s="316" t="s">
        <v>2280</v>
      </c>
      <c r="G4203" s="317" t="s">
        <v>9361</v>
      </c>
      <c r="H4203" s="319">
        <v>0.5</v>
      </c>
      <c r="I4203" s="318"/>
      <c r="J4203" s="314" t="s">
        <v>96</v>
      </c>
      <c r="K4203" s="320">
        <v>45706.7082986111</v>
      </c>
      <c r="L4203" s="314" t="s">
        <v>97</v>
      </c>
      <c r="M4203" s="321"/>
      <c r="N4203" s="314" t="s">
        <v>97</v>
      </c>
      <c r="O4203" s="318" t="s">
        <v>9313</v>
      </c>
      <c r="P4203" s="322"/>
    </row>
    <row spans="1:16" x14ac:dyDescent="0.25" outlineLevel="0" r="4204">
      <c r="A4204" s="312">
        <v>4206</v>
      </c>
      <c r="B4204" s="313">
        <v>4</v>
      </c>
      <c r="C4204" s="314" t="s">
        <v>388</v>
      </c>
      <c r="D4204" s="315">
        <v>45706</v>
      </c>
      <c r="E4204" s="314" t="s">
        <v>149</v>
      </c>
      <c r="F4204" s="316" t="s">
        <v>2327</v>
      </c>
      <c r="G4204" s="317" t="s">
        <v>9362</v>
      </c>
      <c r="H4204" s="319">
        <v>0.25</v>
      </c>
      <c r="I4204" s="318"/>
      <c r="J4204" s="314" t="s">
        <v>96</v>
      </c>
      <c r="K4204" s="320">
        <v>45706.7085648148</v>
      </c>
      <c r="L4204" s="314" t="s">
        <v>97</v>
      </c>
      <c r="M4204" s="321"/>
      <c r="N4204" s="314" t="s">
        <v>97</v>
      </c>
      <c r="O4204" s="318" t="s">
        <v>9313</v>
      </c>
      <c r="P4204" s="322"/>
    </row>
    <row spans="1:16" x14ac:dyDescent="0.25" outlineLevel="0" r="4205">
      <c r="A4205" s="312">
        <v>4207</v>
      </c>
      <c r="B4205" s="313">
        <v>4</v>
      </c>
      <c r="C4205" s="314" t="s">
        <v>388</v>
      </c>
      <c r="D4205" s="315">
        <v>45706</v>
      </c>
      <c r="E4205" s="314" t="s">
        <v>2312</v>
      </c>
      <c r="F4205" s="316" t="s">
        <v>2313</v>
      </c>
      <c r="G4205" s="317" t="s">
        <v>9363</v>
      </c>
      <c r="H4205" s="319">
        <v>0.5</v>
      </c>
      <c r="I4205" s="318"/>
      <c r="J4205" s="314" t="s">
        <v>96</v>
      </c>
      <c r="K4205" s="320">
        <v>45706.7088425926</v>
      </c>
      <c r="L4205" s="314" t="s">
        <v>97</v>
      </c>
      <c r="M4205" s="321"/>
      <c r="N4205" s="314" t="s">
        <v>97</v>
      </c>
      <c r="O4205" s="318" t="s">
        <v>9313</v>
      </c>
      <c r="P4205" s="322"/>
    </row>
    <row spans="1:16" x14ac:dyDescent="0.25" outlineLevel="0" r="4206">
      <c r="A4206" s="312">
        <v>4208</v>
      </c>
      <c r="B4206" s="313">
        <v>4</v>
      </c>
      <c r="C4206" s="314" t="s">
        <v>388</v>
      </c>
      <c r="D4206" s="315">
        <v>45706</v>
      </c>
      <c r="E4206" s="314" t="s">
        <v>429</v>
      </c>
      <c r="F4206" s="316" t="s">
        <v>1435</v>
      </c>
      <c r="G4206" s="317" t="s">
        <v>9364</v>
      </c>
      <c r="H4206" s="319">
        <v>0.25</v>
      </c>
      <c r="I4206" s="318"/>
      <c r="J4206" s="314" t="s">
        <v>97</v>
      </c>
      <c r="K4206" s="320">
        <v>45706.7095486111</v>
      </c>
      <c r="L4206" s="314" t="s">
        <v>97</v>
      </c>
      <c r="M4206" s="321"/>
      <c r="N4206" s="314" t="s">
        <v>97</v>
      </c>
      <c r="O4206" s="318" t="s">
        <v>9313</v>
      </c>
      <c r="P4206" s="322"/>
    </row>
    <row spans="1:16" x14ac:dyDescent="0.25" outlineLevel="0" r="4207">
      <c r="A4207" s="312">
        <v>4209</v>
      </c>
      <c r="B4207" s="313">
        <v>4</v>
      </c>
      <c r="C4207" s="314" t="s">
        <v>388</v>
      </c>
      <c r="D4207" s="315">
        <v>45706</v>
      </c>
      <c r="E4207" s="314" t="s">
        <v>6817</v>
      </c>
      <c r="F4207" s="316" t="s">
        <v>6818</v>
      </c>
      <c r="G4207" s="317" t="s">
        <v>9365</v>
      </c>
      <c r="H4207" s="319">
        <v>0.25</v>
      </c>
      <c r="I4207" s="318"/>
      <c r="J4207" s="314" t="s">
        <v>96</v>
      </c>
      <c r="K4207" s="320">
        <v>45706.709849537</v>
      </c>
      <c r="L4207" s="314" t="s">
        <v>97</v>
      </c>
      <c r="M4207" s="321"/>
      <c r="N4207" s="314" t="s">
        <v>97</v>
      </c>
      <c r="O4207" s="318" t="s">
        <v>9313</v>
      </c>
      <c r="P4207" s="322"/>
    </row>
    <row spans="1:16" x14ac:dyDescent="0.25" outlineLevel="0" r="4208">
      <c r="A4208" s="312">
        <v>4210</v>
      </c>
      <c r="B4208" s="313">
        <v>2</v>
      </c>
      <c r="C4208" s="314" t="s">
        <v>13</v>
      </c>
      <c r="D4208" s="315">
        <v>45706</v>
      </c>
      <c r="E4208" s="314" t="s">
        <v>323</v>
      </c>
      <c r="F4208" s="316" t="s">
        <v>463</v>
      </c>
      <c r="G4208" s="317" t="s">
        <v>9366</v>
      </c>
      <c r="H4208" s="319">
        <v>1.1</v>
      </c>
      <c r="I4208" s="318"/>
      <c r="J4208" s="314" t="s">
        <v>96</v>
      </c>
      <c r="K4208" s="320">
        <v>45706.7210532407</v>
      </c>
      <c r="L4208" s="314" t="s">
        <v>97</v>
      </c>
      <c r="M4208" s="321"/>
      <c r="N4208" s="314" t="s">
        <v>97</v>
      </c>
      <c r="O4208" s="318" t="s">
        <v>9313</v>
      </c>
      <c r="P4208" s="322"/>
    </row>
    <row spans="1:16" x14ac:dyDescent="0.25" outlineLevel="0" r="4209">
      <c r="A4209" s="323">
        <v>4211</v>
      </c>
      <c r="B4209" s="324">
        <v>2</v>
      </c>
      <c r="C4209" s="325" t="s">
        <v>13</v>
      </c>
      <c r="D4209" s="326">
        <v>45706</v>
      </c>
      <c r="E4209" s="325" t="s">
        <v>111</v>
      </c>
      <c r="F4209" s="327" t="s">
        <v>3017</v>
      </c>
      <c r="G4209" s="328" t="s">
        <v>9367</v>
      </c>
      <c r="H4209" s="329">
        <v>1</v>
      </c>
      <c r="I4209" s="330"/>
      <c r="J4209" s="325" t="s">
        <v>96</v>
      </c>
      <c r="K4209" s="331">
        <v>45706.7460416667</v>
      </c>
      <c r="L4209" s="325" t="s">
        <v>97</v>
      </c>
      <c r="M4209" s="332"/>
      <c r="N4209" s="325" t="s">
        <v>97</v>
      </c>
      <c r="O4209" s="330" t="s">
        <v>9313</v>
      </c>
      <c r="P4209" s="333"/>
    </row>
    <row outlineLevel="0" r="4210">
      <c r="A4210" s="12">
        <v>4212</v>
      </c>
      <c r="B4210" s="12">
        <v>2</v>
      </c>
      <c r="C4210" s="12" t="inlineStr">
        <is>
          <t>VG</t>
        </is>
      </c>
      <c r="D4210" s="2">
        <v>45707</v>
      </c>
      <c r="E4210" s="12" t="inlineStr">
        <is>
          <t>5</t>
        </is>
      </c>
      <c r="F4210" s="12" t="inlineStr">
        <is>
          <t>z_Administratif_Autres non chargeables</t>
        </is>
      </c>
      <c r="G4210" s="12" t="inlineStr">
        <is>
          <t>Suivis de dossier + Planning + suivis Michel/discussion + répondre appel client- autres</t>
        </is>
      </c>
      <c r="H4210" s="12">
        <v>1.3</v>
      </c>
      <c r="J4210" s="12" t="inlineStr">
        <is>
          <t>FAUX</t>
        </is>
      </c>
      <c r="K4210" s="2">
        <v>45707.6911342593</v>
      </c>
      <c r="L4210" s="12" t="inlineStr">
        <is>
          <t>FAUX</t>
        </is>
      </c>
      <c r="N4210" s="12" t="inlineStr">
        <is>
          <t>FAUX</t>
        </is>
      </c>
      <c r="O4210" s="12" t="inlineStr">
        <is>
          <t>APP_v6.A.1.xlsb</t>
        </is>
      </c>
    </row>
    <row outlineLevel="0" r="4211">
      <c r="A4211" s="12">
        <v>4213</v>
      </c>
      <c r="B4211" s="12">
        <v>2</v>
      </c>
      <c r="C4211" s="12" t="inlineStr">
        <is>
          <t>VG</t>
        </is>
      </c>
      <c r="D4211" s="2">
        <v>45707</v>
      </c>
      <c r="E4211" s="12" t="inlineStr">
        <is>
          <t>1739</t>
        </is>
      </c>
      <c r="F4211" s="12" t="inlineStr">
        <is>
          <t>Groupe Coalitech Inc. [Techvac Équipement]</t>
        </is>
      </c>
      <c r="G4211" s="12" t="inlineStr">
        <is>
          <t>Recherhce sur divulagation financière capital-actions</t>
        </is>
      </c>
      <c r="H4211" s="12">
        <v>0.3</v>
      </c>
      <c r="J4211" s="12" t="inlineStr">
        <is>
          <t>VRAI</t>
        </is>
      </c>
      <c r="K4211" s="2">
        <v>45707.3333680556</v>
      </c>
      <c r="L4211" s="12" t="inlineStr">
        <is>
          <t>FAUX</t>
        </is>
      </c>
      <c r="N4211" s="12" t="inlineStr">
        <is>
          <t>FAUX</t>
        </is>
      </c>
      <c r="O4211" s="12" t="inlineStr">
        <is>
          <t>APP_v6.A.xlsb</t>
        </is>
      </c>
    </row>
    <row outlineLevel="0" r="4212">
      <c r="A4212" s="12">
        <v>4214</v>
      </c>
      <c r="B4212" s="12">
        <v>1</v>
      </c>
      <c r="C4212" s="12" t="inlineStr">
        <is>
          <t>GC</t>
        </is>
      </c>
      <c r="D4212" s="2">
        <v>45707</v>
      </c>
      <c r="E4212" s="12" t="inlineStr">
        <is>
          <t>1292</t>
        </is>
      </c>
      <c r="F4212" s="12" t="inlineStr">
        <is>
          <t>Assurancia Inc. [François Hamel]</t>
        </is>
      </c>
      <c r="G4212" s="12" t="inlineStr">
        <is>
          <t>réception des documents comptables, analyse, classement, demande des infos et documents additionnels</t>
        </is>
      </c>
      <c r="H4212" s="12">
        <v>1.5</v>
      </c>
      <c r="J4212" s="12" t="inlineStr">
        <is>
          <t>VRAI</t>
        </is>
      </c>
      <c r="K4212" s="2">
        <v>45707.3473263889</v>
      </c>
      <c r="L4212" s="12" t="inlineStr">
        <is>
          <t>FAUX</t>
        </is>
      </c>
      <c r="N4212" s="12" t="inlineStr">
        <is>
          <t>FAUX</t>
        </is>
      </c>
      <c r="O4212" s="12" t="inlineStr">
        <is>
          <t>APP_v6.A.xlsb</t>
        </is>
      </c>
    </row>
    <row outlineLevel="0" r="4213">
      <c r="A4213" s="12">
        <v>4215</v>
      </c>
      <c r="B4213" s="12">
        <v>1</v>
      </c>
      <c r="C4213" s="12" t="inlineStr">
        <is>
          <t>GC</t>
        </is>
      </c>
      <c r="D4213" s="2">
        <v>45707</v>
      </c>
      <c r="E4213" s="12" t="inlineStr">
        <is>
          <t>1596</t>
        </is>
      </c>
      <c r="F4213" s="12" t="inlineStr">
        <is>
          <t>9450-3562 Québec Inc. [Mélanie Jalbert]</t>
        </is>
      </c>
      <c r="G4213" s="12" t="inlineStr">
        <is>
          <t>question de nathalie sur répartition du prix de vente vs meubles, réflexions et réponse</t>
        </is>
      </c>
      <c r="H4213" s="12">
        <v>0.5</v>
      </c>
      <c r="J4213" s="12" t="inlineStr">
        <is>
          <t>VRAI</t>
        </is>
      </c>
      <c r="K4213" s="2">
        <v>45707.3644097222</v>
      </c>
      <c r="L4213" s="12" t="inlineStr">
        <is>
          <t>FAUX</t>
        </is>
      </c>
      <c r="N4213" s="12" t="inlineStr">
        <is>
          <t>FAUX</t>
        </is>
      </c>
      <c r="O4213" s="12" t="inlineStr">
        <is>
          <t>APP_v6.A.xlsb</t>
        </is>
      </c>
    </row>
    <row outlineLevel="0" r="4214">
      <c r="A4214" s="12">
        <v>4216</v>
      </c>
      <c r="B4214" s="12">
        <v>1</v>
      </c>
      <c r="C4214" s="12" t="inlineStr">
        <is>
          <t>GC</t>
        </is>
      </c>
      <c r="D4214" s="2">
        <v>45707</v>
      </c>
      <c r="E4214" s="12" t="inlineStr">
        <is>
          <t>1619b</t>
        </is>
      </c>
      <c r="F4214" s="12" t="inlineStr">
        <is>
          <t>Devolutions Inc. [José Astacio]</t>
        </is>
      </c>
      <c r="G4214" s="12" t="inlineStr">
        <is>
          <t>courriel sur testament pour planif successorale</t>
        </is>
      </c>
      <c r="H4214" s="12">
        <v>0.5</v>
      </c>
      <c r="J4214" s="12" t="inlineStr">
        <is>
          <t>VRAI</t>
        </is>
      </c>
      <c r="K4214" s="2">
        <v>45707.3673611111</v>
      </c>
      <c r="L4214" s="12" t="inlineStr">
        <is>
          <t>FAUX</t>
        </is>
      </c>
      <c r="N4214" s="12" t="inlineStr">
        <is>
          <t>FAUX</t>
        </is>
      </c>
      <c r="O4214" s="12" t="inlineStr">
        <is>
          <t>APP_v6.A.xlsb</t>
        </is>
      </c>
    </row>
    <row outlineLevel="0" r="4215">
      <c r="A4215" s="12">
        <v>4217</v>
      </c>
      <c r="B4215" s="12">
        <v>1</v>
      </c>
      <c r="C4215" s="12" t="inlineStr">
        <is>
          <t>GC</t>
        </is>
      </c>
      <c r="D4215" s="2">
        <v>45707</v>
      </c>
      <c r="E4215" s="12" t="inlineStr">
        <is>
          <t>1611</t>
        </is>
      </c>
      <c r="F4215" s="12" t="inlineStr">
        <is>
          <t>Racine Petits Fruits 2014 Inc. [Annie Perrier / Daniel Racine]</t>
        </is>
      </c>
      <c r="G4215" s="12" t="inlineStr">
        <is>
          <t>courriel pour suivi de vérification diligente</t>
        </is>
      </c>
      <c r="H4215" s="12">
        <v>0.4</v>
      </c>
      <c r="J4215" s="12" t="inlineStr">
        <is>
          <t>VRAI</t>
        </is>
      </c>
      <c r="K4215" s="2">
        <v>45707.3702777778</v>
      </c>
      <c r="L4215" s="12" t="inlineStr">
        <is>
          <t>FAUX</t>
        </is>
      </c>
      <c r="N4215" s="12" t="inlineStr">
        <is>
          <t>FAUX</t>
        </is>
      </c>
      <c r="O4215" s="12" t="inlineStr">
        <is>
          <t>APP_v6.A.xlsb</t>
        </is>
      </c>
    </row>
    <row outlineLevel="0" r="4216">
      <c r="A4216" s="12">
        <v>4218</v>
      </c>
      <c r="B4216" s="12">
        <v>2</v>
      </c>
      <c r="C4216" s="12" t="inlineStr">
        <is>
          <t>VG</t>
        </is>
      </c>
      <c r="D4216" s="2">
        <v>45707</v>
      </c>
      <c r="E4216" s="12" t="inlineStr">
        <is>
          <t>1740</t>
        </is>
      </c>
      <c r="F4216" s="12" t="inlineStr">
        <is>
          <t>Les Équipements Cofa Inc. [Olivier Bertrand]</t>
        </is>
      </c>
      <c r="G4216" s="12" t="inlineStr">
        <is>
          <t>Suivis de dossier pour finalisation + Suiv averc Michel pour envoi</t>
        </is>
      </c>
      <c r="H4216" s="12">
        <v>1.3</v>
      </c>
      <c r="J4216" s="12" t="inlineStr">
        <is>
          <t>VRAI</t>
        </is>
      </c>
      <c r="K4216" s="2">
        <v>45707.6002199074</v>
      </c>
      <c r="L4216" s="12" t="inlineStr">
        <is>
          <t>FAUX</t>
        </is>
      </c>
      <c r="N4216" s="12" t="inlineStr">
        <is>
          <t>FAUX</t>
        </is>
      </c>
      <c r="O4216" s="12" t="inlineStr">
        <is>
          <t>APP_v6.A.1.xlsb</t>
        </is>
      </c>
    </row>
    <row outlineLevel="0" r="4217">
      <c r="A4217" s="12">
        <v>4219</v>
      </c>
      <c r="B4217" s="12">
        <v>2</v>
      </c>
      <c r="C4217" s="12" t="inlineStr">
        <is>
          <t>VG</t>
        </is>
      </c>
      <c r="D4217" s="2">
        <v>45707</v>
      </c>
      <c r="E4217" s="12" t="inlineStr">
        <is>
          <t>1514</t>
        </is>
      </c>
      <c r="F4217" s="12" t="inlineStr">
        <is>
          <t>R.I. Résidence de Bellechasse Inc. [Sylvie Rocheleau]</t>
        </is>
      </c>
      <c r="G4217" s="12" t="inlineStr">
        <is>
          <t>Préparation mém</t>
        </is>
      </c>
      <c r="H4217" s="12">
        <v>2.3</v>
      </c>
      <c r="J4217" s="12" t="inlineStr">
        <is>
          <t>VRAI</t>
        </is>
      </c>
      <c r="K4217" s="2">
        <v>45707.7352083333</v>
      </c>
      <c r="L4217" s="12" t="inlineStr">
        <is>
          <t>FAUX</t>
        </is>
      </c>
      <c r="N4217" s="12" t="inlineStr">
        <is>
          <t>FAUX</t>
        </is>
      </c>
      <c r="O4217" s="12" t="inlineStr">
        <is>
          <t>APP_v6.A.1.xlsb</t>
        </is>
      </c>
    </row>
    <row outlineLevel="0" r="4218">
      <c r="A4218" s="12">
        <v>4220</v>
      </c>
      <c r="B4218" s="12">
        <v>1</v>
      </c>
      <c r="C4218" s="12" t="inlineStr">
        <is>
          <t>GC</t>
        </is>
      </c>
      <c r="D4218" s="2">
        <v>45707</v>
      </c>
      <c r="E4218" s="12" t="inlineStr">
        <is>
          <t>1568</t>
        </is>
      </c>
      <c r="F4218" s="12" t="inlineStr">
        <is>
          <t>2956-5645 Québec Inc. [Roulements et produits industriels]</t>
        </is>
      </c>
      <c r="G4218" s="12" t="inlineStr">
        <is>
          <t>tel avec Yvon sur divorce et vente de autolube</t>
        </is>
      </c>
      <c r="H4218" s="12">
        <v>0.75</v>
      </c>
      <c r="J4218" s="12" t="inlineStr">
        <is>
          <t>VRAI</t>
        </is>
      </c>
      <c r="K4218" s="2">
        <v>45707.462025463</v>
      </c>
      <c r="L4218" s="12" t="inlineStr">
        <is>
          <t>FAUX</t>
        </is>
      </c>
      <c r="N4218" s="12" t="inlineStr">
        <is>
          <t>FAUX</t>
        </is>
      </c>
      <c r="O4218" s="12" t="inlineStr">
        <is>
          <t>APP_v6.A.xlsb</t>
        </is>
      </c>
    </row>
    <row outlineLevel="0" r="4219">
      <c r="A4219" s="12">
        <v>4221</v>
      </c>
      <c r="B4219" s="12">
        <v>2</v>
      </c>
      <c r="C4219" s="12" t="inlineStr">
        <is>
          <t>VG</t>
        </is>
      </c>
      <c r="D4219" s="2">
        <v>45707</v>
      </c>
      <c r="E4219" s="12" t="inlineStr">
        <is>
          <t>1598</t>
        </is>
      </c>
      <c r="F4219" s="12" t="inlineStr">
        <is>
          <t>Sphère DI Inc. [Guillaume Barrière Shooner]</t>
        </is>
      </c>
      <c r="G4219" s="12" t="inlineStr">
        <is>
          <t>Rgegarder 9375 + impact de la réserve + Suivi documentation légale</t>
        </is>
      </c>
      <c r="H4219" s="12">
        <v>0.8</v>
      </c>
      <c r="J4219" s="12" t="inlineStr">
        <is>
          <t>VRAI</t>
        </is>
      </c>
      <c r="K4219" s="2">
        <v>45707.4708101852</v>
      </c>
      <c r="L4219" s="12" t="inlineStr">
        <is>
          <t>FAUX</t>
        </is>
      </c>
      <c r="N4219" s="12" t="inlineStr">
        <is>
          <t>FAUX</t>
        </is>
      </c>
      <c r="O4219" s="12" t="inlineStr">
        <is>
          <t>APP_v6.A.xlsb</t>
        </is>
      </c>
    </row>
    <row outlineLevel="0" r="4220">
      <c r="A4220" s="12">
        <v>4222</v>
      </c>
      <c r="B4220" s="12">
        <v>1</v>
      </c>
      <c r="C4220" s="12" t="inlineStr">
        <is>
          <t>GC</t>
        </is>
      </c>
      <c r="D4220" s="2">
        <v>45707</v>
      </c>
      <c r="E4220" s="12" t="inlineStr">
        <is>
          <t>1516</t>
        </is>
      </c>
      <c r="F4220" s="12" t="inlineStr">
        <is>
          <t>Les Industries Canplex Ltée [Marco Stocchero]</t>
        </is>
      </c>
      <c r="G4220" s="12" t="inlineStr">
        <is>
          <t>tel avec Marco sur dividende à déclarer</t>
        </is>
      </c>
      <c r="H4220" s="12">
        <v>0.5</v>
      </c>
      <c r="J4220" s="12" t="inlineStr">
        <is>
          <t>VRAI</t>
        </is>
      </c>
      <c r="K4220" s="2">
        <v>45707.4814699074</v>
      </c>
      <c r="L4220" s="12" t="inlineStr">
        <is>
          <t>FAUX</t>
        </is>
      </c>
      <c r="N4220" s="12" t="inlineStr">
        <is>
          <t>FAUX</t>
        </is>
      </c>
      <c r="O4220" s="12" t="inlineStr">
        <is>
          <t>APP_v6.A.xlsb</t>
        </is>
      </c>
    </row>
    <row outlineLevel="0" r="4221">
      <c r="A4221" s="12">
        <v>4223</v>
      </c>
      <c r="B4221" s="12">
        <v>2</v>
      </c>
      <c r="C4221" s="12" t="inlineStr">
        <is>
          <t>VG</t>
        </is>
      </c>
      <c r="D4221" s="2">
        <v>45707</v>
      </c>
      <c r="E4221" s="12" t="inlineStr">
        <is>
          <t>1350</t>
        </is>
      </c>
      <c r="F4221" s="12" t="inlineStr">
        <is>
          <t>Acier Altitube Inc. [Philippe Robillard]</t>
        </is>
      </c>
      <c r="G4221" s="12" t="inlineStr">
        <is>
          <t>Suivi pour numéo de fiducie</t>
        </is>
      </c>
      <c r="H4221" s="12">
        <v>0.2</v>
      </c>
      <c r="J4221" s="12" t="inlineStr">
        <is>
          <t>VRAI</t>
        </is>
      </c>
      <c r="K4221" s="2">
        <v>45707.6017939815</v>
      </c>
      <c r="L4221" s="12" t="inlineStr">
        <is>
          <t>FAUX</t>
        </is>
      </c>
      <c r="N4221" s="12" t="inlineStr">
        <is>
          <t>FAUX</t>
        </is>
      </c>
      <c r="O4221" s="12" t="inlineStr">
        <is>
          <t>APP_v6.A.1.xlsb</t>
        </is>
      </c>
    </row>
    <row outlineLevel="0" r="4222">
      <c r="A4222" s="12">
        <v>4224</v>
      </c>
      <c r="B4222" s="12">
        <v>2</v>
      </c>
      <c r="C4222" s="12" t="inlineStr">
        <is>
          <t>VG</t>
        </is>
      </c>
      <c r="D4222" s="2">
        <v>45707</v>
      </c>
      <c r="E4222" s="12" t="inlineStr">
        <is>
          <t>1808</t>
        </is>
      </c>
      <c r="F4222" s="12" t="inlineStr">
        <is>
          <t>Ébénisterie DSL Inc. [Nadia Béland]</t>
        </is>
      </c>
      <c r="G4222" s="12" t="inlineStr">
        <is>
          <t>RÉvision les résolutions et envoi des commentaires</t>
        </is>
      </c>
      <c r="H4222" s="12">
        <v>0.6</v>
      </c>
      <c r="J4222" s="12" t="inlineStr">
        <is>
          <t>VRAI</t>
        </is>
      </c>
      <c r="K4222" s="2">
        <v>45707.6374768519</v>
      </c>
      <c r="L4222" s="12" t="inlineStr">
        <is>
          <t>FAUX</t>
        </is>
      </c>
      <c r="N4222" s="12" t="inlineStr">
        <is>
          <t>FAUX</t>
        </is>
      </c>
      <c r="O4222" s="12" t="inlineStr">
        <is>
          <t>APP_v6.A.1.xlsb</t>
        </is>
      </c>
    </row>
    <row outlineLevel="0" r="4223">
      <c r="A4223" s="12">
        <v>4225</v>
      </c>
      <c r="B4223" s="12">
        <v>2</v>
      </c>
      <c r="C4223" s="12" t="inlineStr">
        <is>
          <t>VG</t>
        </is>
      </c>
      <c r="D4223" s="2">
        <v>45707</v>
      </c>
      <c r="E4223" s="12" t="inlineStr">
        <is>
          <t>1526</t>
        </is>
      </c>
      <c r="F4223" s="12" t="inlineStr">
        <is>
          <t>Yola RX Consultants Inc. [Yola Moride]</t>
        </is>
      </c>
      <c r="G4223" s="12" t="inlineStr">
        <is>
          <t>Répondre courriel dividende (t5)</t>
        </is>
      </c>
      <c r="H4223" s="12">
        <v>0.3</v>
      </c>
      <c r="J4223" s="12" t="inlineStr">
        <is>
          <t>VRAI</t>
        </is>
      </c>
      <c r="K4223" s="2">
        <v>45707.6522337963</v>
      </c>
      <c r="L4223" s="12" t="inlineStr">
        <is>
          <t>FAUX</t>
        </is>
      </c>
      <c r="N4223" s="12" t="inlineStr">
        <is>
          <t>FAUX</t>
        </is>
      </c>
      <c r="O4223" s="12" t="inlineStr">
        <is>
          <t>APP_v6.A.1.xlsb</t>
        </is>
      </c>
    </row>
    <row outlineLevel="0" r="4224">
      <c r="A4224" s="12">
        <v>4226</v>
      </c>
      <c r="B4224" s="12">
        <v>2</v>
      </c>
      <c r="C4224" s="12" t="inlineStr">
        <is>
          <t>VG</t>
        </is>
      </c>
      <c r="D4224" s="2">
        <v>45707</v>
      </c>
      <c r="E4224" s="12" t="inlineStr">
        <is>
          <t>1134</t>
        </is>
      </c>
      <c r="F4224" s="12" t="inlineStr">
        <is>
          <t>Air Trans Express Inc. [Richard Lavoie]</t>
        </is>
      </c>
      <c r="G4224" s="12" t="inlineStr">
        <is>
          <t>Suivi répondre courriel + enregistrement des documents</t>
        </is>
      </c>
      <c r="H4224" s="12">
        <v>0.4</v>
      </c>
      <c r="J4224" s="12" t="inlineStr">
        <is>
          <t>VRAI</t>
        </is>
      </c>
      <c r="K4224" s="2">
        <v>45707.6544212963</v>
      </c>
      <c r="L4224" s="12" t="inlineStr">
        <is>
          <t>FAUX</t>
        </is>
      </c>
      <c r="N4224" s="12" t="inlineStr">
        <is>
          <t>FAUX</t>
        </is>
      </c>
      <c r="O4224" s="12" t="inlineStr">
        <is>
          <t>APP_v6.A.1.xlsb</t>
        </is>
      </c>
    </row>
    <row outlineLevel="0" r="4225">
      <c r="A4225" s="12">
        <v>4227</v>
      </c>
      <c r="B4225" s="12">
        <v>4</v>
      </c>
      <c r="C4225" s="12" t="inlineStr">
        <is>
          <t>ML</t>
        </is>
      </c>
      <c r="D4225" s="2">
        <v>45707</v>
      </c>
      <c r="E4225" s="12" t="inlineStr">
        <is>
          <t>1388</t>
        </is>
      </c>
      <c r="F4225" s="12" t="inlineStr">
        <is>
          <t>9307-2411 Québec Inc. [Capitaine Vap]</t>
        </is>
      </c>
      <c r="G4225" s="12" t="inlineStr">
        <is>
          <t>Montage des signatures des sommaires T5</t>
        </is>
      </c>
      <c r="H4225" s="12">
        <v>0.5</v>
      </c>
      <c r="J4225" s="12" t="inlineStr">
        <is>
          <t>VRAI</t>
        </is>
      </c>
      <c r="K4225" s="2">
        <v>45707.694837963</v>
      </c>
      <c r="L4225" s="12" t="inlineStr">
        <is>
          <t>FAUX</t>
        </is>
      </c>
      <c r="N4225" s="12" t="inlineStr">
        <is>
          <t>FAUX</t>
        </is>
      </c>
      <c r="O4225" s="12" t="inlineStr">
        <is>
          <t>APP_v6.A.xlsb</t>
        </is>
      </c>
    </row>
    <row outlineLevel="0" r="4226">
      <c r="A4226" s="12">
        <v>4228</v>
      </c>
      <c r="B4226" s="12">
        <v>4</v>
      </c>
      <c r="C4226" s="12" t="inlineStr">
        <is>
          <t>ML</t>
        </is>
      </c>
      <c r="D4226" s="2">
        <v>45707</v>
      </c>
      <c r="E4226" s="12" t="inlineStr">
        <is>
          <t>1740</t>
        </is>
      </c>
      <c r="F4226" s="12" t="inlineStr">
        <is>
          <t>Les Équipements Cofa Inc. [Olivier Bertrand]</t>
        </is>
      </c>
      <c r="G4226" s="12" t="inlineStr">
        <is>
          <t>Montage de la fiducie 25/11/2023</t>
        </is>
      </c>
      <c r="H4226" s="12">
        <v>1</v>
      </c>
      <c r="J4226" s="12" t="inlineStr">
        <is>
          <t>VRAI</t>
        </is>
      </c>
      <c r="K4226" s="2">
        <v>45707.6951041667</v>
      </c>
      <c r="L4226" s="12" t="inlineStr">
        <is>
          <t>FAUX</t>
        </is>
      </c>
      <c r="N4226" s="12" t="inlineStr">
        <is>
          <t>FAUX</t>
        </is>
      </c>
      <c r="O4226" s="12" t="inlineStr">
        <is>
          <t>APP_v6.A.xlsb</t>
        </is>
      </c>
    </row>
    <row outlineLevel="0" r="4227">
      <c r="A4227" s="12">
        <v>4229</v>
      </c>
      <c r="B4227" s="12">
        <v>4</v>
      </c>
      <c r="C4227" s="12" t="inlineStr">
        <is>
          <t>ML</t>
        </is>
      </c>
      <c r="D4227" s="2">
        <v>45707</v>
      </c>
      <c r="E4227" s="12" t="inlineStr">
        <is>
          <t>1739</t>
        </is>
      </c>
      <c r="F4227" s="12" t="inlineStr">
        <is>
          <t>Groupe Coalitech Inc. [Techvac Équipement]</t>
        </is>
      </c>
      <c r="G4227" s="12" t="inlineStr">
        <is>
          <t>Recherche sur un dédoublement d'un numéro d'identification avec Revenu Québec et correction du roulement</t>
        </is>
      </c>
      <c r="H4227" s="12">
        <v>1.25</v>
      </c>
      <c r="J4227" s="12" t="inlineStr">
        <is>
          <t>VRAI</t>
        </is>
      </c>
      <c r="K4227" s="2">
        <v>45707.6954166667</v>
      </c>
      <c r="L4227" s="12" t="inlineStr">
        <is>
          <t>FAUX</t>
        </is>
      </c>
      <c r="N4227" s="12" t="inlineStr">
        <is>
          <t>FAUX</t>
        </is>
      </c>
      <c r="O4227" s="12" t="inlineStr">
        <is>
          <t>APP_v6.A.xlsb</t>
        </is>
      </c>
    </row>
    <row outlineLevel="0" r="4228">
      <c r="A4228" s="12">
        <v>4230</v>
      </c>
      <c r="B4228" s="12">
        <v>4</v>
      </c>
      <c r="C4228" s="12" t="inlineStr">
        <is>
          <t>ML</t>
        </is>
      </c>
      <c r="D4228" s="2">
        <v>45707</v>
      </c>
      <c r="E4228" s="12" t="inlineStr">
        <is>
          <t>1740</t>
        </is>
      </c>
      <c r="F4228" s="12" t="inlineStr">
        <is>
          <t>Les Équipements Cofa Inc. [Olivier Bertrand]</t>
        </is>
      </c>
      <c r="G4228" s="12" t="inlineStr">
        <is>
          <t>Montage de la fiducie 25/11/2024 - problème de logiciel recherche du problème</t>
        </is>
      </c>
      <c r="H4228" s="12">
        <v>1.5</v>
      </c>
      <c r="J4228" s="12" t="inlineStr">
        <is>
          <t>VRAI</t>
        </is>
      </c>
      <c r="K4228" s="2">
        <v>45707.6956944444</v>
      </c>
      <c r="L4228" s="12" t="inlineStr">
        <is>
          <t>FAUX</t>
        </is>
      </c>
      <c r="N4228" s="12" t="inlineStr">
        <is>
          <t>FAUX</t>
        </is>
      </c>
      <c r="O4228" s="12" t="inlineStr">
        <is>
          <t>APP_v6.A.xlsb</t>
        </is>
      </c>
    </row>
    <row outlineLevel="0" r="4229">
      <c r="A4229" s="12">
        <v>4231</v>
      </c>
      <c r="B4229" s="12">
        <v>4</v>
      </c>
      <c r="C4229" s="12" t="inlineStr">
        <is>
          <t>ML</t>
        </is>
      </c>
      <c r="D4229" s="2">
        <v>45707</v>
      </c>
      <c r="E4229" s="12" t="inlineStr">
        <is>
          <t>4</t>
        </is>
      </c>
      <c r="F4229" s="12" t="inlineStr">
        <is>
          <t>z_Administratif_Travail sur les outils modeles</t>
        </is>
      </c>
      <c r="G4229" s="12" t="inlineStr">
        <is>
          <t>Montage des courriels modèles pour l'expédition des T3</t>
        </is>
      </c>
      <c r="H4229" s="12">
        <v>0.75</v>
      </c>
      <c r="J4229" s="12" t="inlineStr">
        <is>
          <t>FAUX</t>
        </is>
      </c>
      <c r="K4229" s="2">
        <v>45707.696099537</v>
      </c>
      <c r="L4229" s="12" t="inlineStr">
        <is>
          <t>FAUX</t>
        </is>
      </c>
      <c r="N4229" s="12" t="inlineStr">
        <is>
          <t>FAUX</t>
        </is>
      </c>
      <c r="O4229" s="12" t="inlineStr">
        <is>
          <t>APP_v6.A.xlsb</t>
        </is>
      </c>
    </row>
    <row outlineLevel="0" r="4230">
      <c r="A4230" s="12">
        <v>4232</v>
      </c>
      <c r="B4230" s="12">
        <v>4</v>
      </c>
      <c r="C4230" s="12" t="inlineStr">
        <is>
          <t>ML</t>
        </is>
      </c>
      <c r="D4230" s="2">
        <v>45707</v>
      </c>
      <c r="E4230" s="12" t="inlineStr">
        <is>
          <t>5</t>
        </is>
      </c>
      <c r="F4230" s="12" t="inlineStr">
        <is>
          <t>z_Administratif_Autres non chargeables</t>
        </is>
      </c>
      <c r="G4230" s="12" t="inlineStr">
        <is>
          <t>Comptabilité du cabinet</t>
        </is>
      </c>
      <c r="H4230" s="12">
        <v>0.75</v>
      </c>
      <c r="J4230" s="12" t="inlineStr">
        <is>
          <t>FAUX</t>
        </is>
      </c>
      <c r="K4230" s="2">
        <v>45707.6963657407</v>
      </c>
      <c r="L4230" s="12" t="inlineStr">
        <is>
          <t>FAUX</t>
        </is>
      </c>
      <c r="N4230" s="12" t="inlineStr">
        <is>
          <t>FAUX</t>
        </is>
      </c>
      <c r="O4230" s="12" t="inlineStr">
        <is>
          <t>APP_v6.A.xlsb</t>
        </is>
      </c>
    </row>
    <row outlineLevel="0" r="4231">
      <c r="A4231" s="12">
        <v>4233</v>
      </c>
      <c r="B4231" s="12">
        <v>2</v>
      </c>
      <c r="C4231" s="12" t="inlineStr">
        <is>
          <t>VG</t>
        </is>
      </c>
      <c r="D4231" s="2">
        <v>45707</v>
      </c>
      <c r="E4231" s="12" t="inlineStr">
        <is>
          <t>1739</t>
        </is>
      </c>
      <c r="F4231" s="12" t="inlineStr">
        <is>
          <t>Groupe Coalitech Inc. [Techvac Équipement]</t>
        </is>
      </c>
      <c r="G4231" s="12" t="inlineStr">
        <is>
          <t>Péréparation sommaire des chèques.</t>
        </is>
      </c>
      <c r="H4231" s="12">
        <v>1.3</v>
      </c>
      <c r="J4231" s="12" t="inlineStr">
        <is>
          <t>VRAI</t>
        </is>
      </c>
      <c r="K4231" s="2">
        <v>45707.9371759259</v>
      </c>
      <c r="L4231" s="12" t="inlineStr">
        <is>
          <t>FAUX</t>
        </is>
      </c>
      <c r="N4231" s="12" t="inlineStr">
        <is>
          <t>FAUX</t>
        </is>
      </c>
      <c r="O4231" s="12" t="inlineStr">
        <is>
          <t>APP_v6.A.1.xlsb</t>
        </is>
      </c>
    </row>
    <row outlineLevel="0" r="4232">
      <c r="A4232" s="12">
        <v>4234</v>
      </c>
      <c r="B4232" s="12">
        <v>4</v>
      </c>
      <c r="C4232" s="12" t="inlineStr">
        <is>
          <t>ML</t>
        </is>
      </c>
      <c r="D4232" s="2">
        <v>45707</v>
      </c>
      <c r="E4232" s="12" t="inlineStr">
        <is>
          <t>1516</t>
        </is>
      </c>
      <c r="F4232" s="12" t="inlineStr">
        <is>
          <t>Les Industries Canplex Ltée [Marco Stocchero]</t>
        </is>
      </c>
      <c r="G4232" s="12" t="inlineStr">
        <is>
          <t>Montage des sommaires T5 à signer et corrections</t>
        </is>
      </c>
      <c r="H4232" s="12">
        <v>0.5</v>
      </c>
      <c r="J4232" s="12" t="inlineStr">
        <is>
          <t>VRAI</t>
        </is>
      </c>
      <c r="K4232" s="2">
        <v>45707.6966203704</v>
      </c>
      <c r="L4232" s="12" t="inlineStr">
        <is>
          <t>FAUX</t>
        </is>
      </c>
      <c r="N4232" s="12" t="inlineStr">
        <is>
          <t>FAUX</t>
        </is>
      </c>
      <c r="O4232" s="12" t="inlineStr">
        <is>
          <t>APP_v6.A.xlsb</t>
        </is>
      </c>
    </row>
    <row outlineLevel="0" r="4233">
      <c r="A4233" s="12">
        <v>4235</v>
      </c>
      <c r="B4233" s="12">
        <v>4</v>
      </c>
      <c r="C4233" s="12" t="inlineStr">
        <is>
          <t>ML</t>
        </is>
      </c>
      <c r="D4233" s="2">
        <v>45707</v>
      </c>
      <c r="E4233" s="12" t="inlineStr">
        <is>
          <t>1739</t>
        </is>
      </c>
      <c r="F4233" s="12" t="inlineStr">
        <is>
          <t>Groupe Coalitech Inc. [Techvac Équipement]</t>
        </is>
      </c>
      <c r="G4233" s="12" t="inlineStr">
        <is>
          <t>Montage des packages</t>
        </is>
      </c>
      <c r="H4233" s="12">
        <v>0.75</v>
      </c>
      <c r="J4233" s="12" t="inlineStr">
        <is>
          <t>VRAI</t>
        </is>
      </c>
      <c r="K4233" s="2">
        <v>45707.6968981481</v>
      </c>
      <c r="L4233" s="12" t="inlineStr">
        <is>
          <t>FAUX</t>
        </is>
      </c>
      <c r="N4233" s="12" t="inlineStr">
        <is>
          <t>FAUX</t>
        </is>
      </c>
      <c r="O4233" s="12" t="inlineStr">
        <is>
          <t>APP_v6.A.xlsb</t>
        </is>
      </c>
    </row>
    <row outlineLevel="0" r="4234">
      <c r="A4234" s="12">
        <v>4236</v>
      </c>
      <c r="B4234" s="12">
        <v>2</v>
      </c>
      <c r="C4234" s="12" t="inlineStr">
        <is>
          <t>VG</t>
        </is>
      </c>
      <c r="D4234" s="2">
        <v>45707</v>
      </c>
      <c r="E4234" s="12" t="inlineStr">
        <is>
          <t>5</t>
        </is>
      </c>
      <c r="F4234" s="12" t="inlineStr">
        <is>
          <t>z_Administratif_Autres non chargeables</t>
        </is>
      </c>
      <c r="G4234" s="12" t="inlineStr">
        <is>
          <t>Rencontre salaire/dividende</t>
        </is>
      </c>
      <c r="H4234" s="12">
        <v>0.9</v>
      </c>
      <c r="J4234" s="12" t="inlineStr">
        <is>
          <t>VRAI</t>
        </is>
      </c>
      <c r="K4234" s="2">
        <v>45707.7349652778</v>
      </c>
      <c r="L4234" s="12" t="inlineStr">
        <is>
          <t>FAUX</t>
        </is>
      </c>
      <c r="N4234" s="12" t="inlineStr">
        <is>
          <t>FAUX</t>
        </is>
      </c>
      <c r="O4234" s="12" t="inlineStr">
        <is>
          <t>APP_v6.A.1.xlsb</t>
        </is>
      </c>
    </row>
    <row outlineLevel="0" r="4235">
      <c r="A4235" s="12">
        <v>4237</v>
      </c>
      <c r="B4235" s="12">
        <v>3</v>
      </c>
      <c r="C4235" s="12" t="inlineStr">
        <is>
          <t>AR</t>
        </is>
      </c>
      <c r="D4235" s="2">
        <v>45707</v>
      </c>
      <c r="E4235" s="12" t="inlineStr">
        <is>
          <t>2056</t>
        </is>
      </c>
      <c r="F4235" s="12" t="inlineStr">
        <is>
          <t>Claude Brodeur Maréchal-Ferrant Inc. [Claude Brodeur]</t>
        </is>
      </c>
      <c r="G4235" s="12" t="inlineStr">
        <is>
          <t>Comptabilité 2024-12-31 et fichier Excellence</t>
        </is>
      </c>
      <c r="H4235" s="12">
        <v>1.25</v>
      </c>
      <c r="J4235" s="12" t="inlineStr">
        <is>
          <t>VRAI</t>
        </is>
      </c>
      <c r="K4235" s="2">
        <v>45707.7439351852</v>
      </c>
      <c r="L4235" s="12" t="inlineStr">
        <is>
          <t>FAUX</t>
        </is>
      </c>
      <c r="N4235" s="12" t="inlineStr">
        <is>
          <t>FAUX</t>
        </is>
      </c>
      <c r="O4235" s="12" t="inlineStr">
        <is>
          <t>APP_v6.A.1.xlsb</t>
        </is>
      </c>
    </row>
    <row outlineLevel="0" r="4236">
      <c r="A4236" s="12">
        <v>4238</v>
      </c>
      <c r="B4236" s="12">
        <v>3</v>
      </c>
      <c r="C4236" s="12" t="inlineStr">
        <is>
          <t>AR</t>
        </is>
      </c>
      <c r="D4236" s="2">
        <v>45707</v>
      </c>
      <c r="E4236" s="12" t="inlineStr">
        <is>
          <t>1112</t>
        </is>
      </c>
      <c r="F4236" s="12" t="inlineStr">
        <is>
          <t>Vignoble Kobloth et fils Inc. [Roxane Gauthier]</t>
        </is>
      </c>
      <c r="G4236" s="12" t="inlineStr">
        <is>
          <t>Comptabilité janvier 2025</t>
        </is>
      </c>
      <c r="H4236" s="12">
        <v>1.5</v>
      </c>
      <c r="J4236" s="12" t="inlineStr">
        <is>
          <t>VRAI</t>
        </is>
      </c>
      <c r="K4236" s="2">
        <v>45707.744212963</v>
      </c>
      <c r="L4236" s="12" t="inlineStr">
        <is>
          <t>FAUX</t>
        </is>
      </c>
      <c r="N4236" s="12" t="inlineStr">
        <is>
          <t>FAUX</t>
        </is>
      </c>
      <c r="O4236" s="12" t="inlineStr">
        <is>
          <t>APP_v6.A.1.xlsb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2025-02-20T03:29:32Z</dcterms:modified>
</cp:coreProperties>
</file>