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CE17A44F-C306-40D1-8D3E-FA925F9CB323}"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<sst xmlns="http://schemas.openxmlformats.org/spreadsheetml/2006/main" count="73911" uniqueCount="9425">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</sst>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1" totalsRowShown="0" headerRowDxfId="164" dataDxfId="162" headerRowBorderDxfId="163" tableBorderDxfId="161">
  <autoFilter ref="A1:F39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7" totalsRowShown="0" headerRowDxfId="154" dataDxfId="152" headerRowBorderDxfId="153" tableBorderDxfId="151">
  <autoFilter ref="A1:H36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3" totalsRowShown="0" headerRowDxfId="31" dataDxfId="30" tableBorderDxfId="29">
  <autoFilter ref="A1:J312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68" totalsRowShown="0" headerRowDxfId="18" dataDxfId="17" tableBorderDxfId="16">
  <autoFilter ref="A1:P426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92"/>
  <sheetViews>
    <sheetView workbookViewId="0" rightToLeft="false">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spans="1:6" ht="15" customHeight="1" x14ac:dyDescent="0.25" outlineLevel="0" r="1">
      <c r="A1" s="81" t="s">
        <v>8109</v>
      </c>
      <c r="B1" s="82" t="s">
        <v>8110</v>
      </c>
      <c r="C1" s="82" t="s">
        <v>32</v>
      </c>
      <c r="D1" s="83" t="s">
        <v>8111</v>
      </c>
      <c r="E1" s="84" t="s">
        <v>8112</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6514</v>
      </c>
      <c r="C285" s="241" t="s">
        <v>2991</v>
      </c>
      <c r="D285" s="272">
        <v>45636</v>
      </c>
      <c r="E285" s="89">
        <v>1911.46</v>
      </c>
      <c r="F285" s="271"/>
    </row>
    <row spans="1:6" ht="15" customHeight="1" x14ac:dyDescent="0.25" outlineLevel="0" r="286">
      <c r="A286" s="239">
        <v>266</v>
      </c>
      <c r="B286" s="240" t="s">
        <v>6523</v>
      </c>
      <c r="C286" s="241" t="s">
        <v>1307</v>
      </c>
      <c r="D286" s="272">
        <v>45639</v>
      </c>
      <c r="E286" s="89">
        <v>2313.88</v>
      </c>
      <c r="F286" s="271"/>
    </row>
    <row spans="1:6" ht="15" customHeight="1" x14ac:dyDescent="0.25" outlineLevel="0" r="287">
      <c r="A287" s="239">
        <v>267</v>
      </c>
      <c r="B287" s="240" t="s">
        <v>6527</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6536</v>
      </c>
      <c r="C291" s="241" t="s">
        <v>706</v>
      </c>
      <c r="D291" s="272">
        <v>45639</v>
      </c>
      <c r="E291" s="89">
        <v>2816.89</v>
      </c>
      <c r="F291" s="271"/>
    </row>
    <row spans="1:6" ht="15" customHeight="1" x14ac:dyDescent="0.25" outlineLevel="0" r="292">
      <c r="A292" s="239">
        <v>272</v>
      </c>
      <c r="B292" s="240" t="s">
        <v>6539</v>
      </c>
      <c r="C292" s="241" t="s">
        <v>2456</v>
      </c>
      <c r="D292" s="272">
        <v>45638</v>
      </c>
      <c r="E292" s="89">
        <v>4000</v>
      </c>
      <c r="F292" s="271"/>
    </row>
    <row spans="1:6" ht="15" customHeight="1" x14ac:dyDescent="0.25" outlineLevel="0" r="293">
      <c r="A293" s="239">
        <v>273</v>
      </c>
      <c r="B293" s="240" t="s">
        <v>6541</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6525</v>
      </c>
      <c r="C295" s="241" t="s">
        <v>6170</v>
      </c>
      <c r="D295" s="272">
        <v>45639</v>
      </c>
      <c r="E295" s="89">
        <v>804.83</v>
      </c>
      <c r="F295" s="271"/>
    </row>
    <row spans="1:6" ht="15" customHeight="1" x14ac:dyDescent="0.25" outlineLevel="0" r="296">
      <c r="A296" s="239">
        <v>276</v>
      </c>
      <c r="B296" s="240" t="s">
        <v>6530</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6532</v>
      </c>
      <c r="C302" s="241" t="s">
        <v>2219</v>
      </c>
      <c r="D302" s="272">
        <v>45644</v>
      </c>
      <c r="E302" s="89">
        <v>6338</v>
      </c>
      <c r="F302" s="271"/>
    </row>
    <row spans="1:6" ht="15" customHeight="1" x14ac:dyDescent="0.25" outlineLevel="0" r="303">
      <c r="A303" s="239">
        <v>283</v>
      </c>
      <c r="B303" s="240" t="s">
        <v>6925</v>
      </c>
      <c r="C303" s="241" t="s">
        <v>2466</v>
      </c>
      <c r="D303" s="272">
        <v>45645</v>
      </c>
      <c r="E303" s="89">
        <v>1207.24</v>
      </c>
      <c r="F303" s="271"/>
    </row>
    <row spans="1:6" ht="15" customHeight="1" x14ac:dyDescent="0.25" outlineLevel="0" r="304">
      <c r="A304" s="239">
        <v>284</v>
      </c>
      <c r="B304" s="240" t="s">
        <v>6513</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6534</v>
      </c>
      <c r="C307" s="241" t="s">
        <v>6215</v>
      </c>
      <c r="D307" s="272">
        <v>45642</v>
      </c>
      <c r="E307" s="89">
        <v>1307.85</v>
      </c>
      <c r="F307" s="271"/>
    </row>
    <row spans="1:6" ht="15" customHeight="1" x14ac:dyDescent="0.25" outlineLevel="0" r="308">
      <c r="A308" s="239">
        <v>288</v>
      </c>
      <c r="B308" s="240" t="s">
        <v>6524</v>
      </c>
      <c r="C308" s="241" t="s">
        <v>1544</v>
      </c>
      <c r="D308" s="272">
        <v>45636</v>
      </c>
      <c r="E308" s="89">
        <v>1006.03</v>
      </c>
      <c r="F308" s="271"/>
    </row>
    <row spans="1:6" ht="15" customHeight="1" x14ac:dyDescent="0.25" outlineLevel="0" r="309">
      <c r="A309" s="239">
        <v>289</v>
      </c>
      <c r="B309" s="240" t="s">
        <v>7158</v>
      </c>
      <c r="C309" s="241" t="s">
        <v>969</v>
      </c>
      <c r="D309" s="272">
        <v>45649</v>
      </c>
      <c r="E309" s="89">
        <v>5130.76</v>
      </c>
      <c r="F309" s="271"/>
    </row>
    <row spans="1:6" ht="15" customHeight="1" x14ac:dyDescent="0.25" outlineLevel="0" r="310">
      <c r="A310" s="239">
        <v>290</v>
      </c>
      <c r="B310" s="240" t="s">
        <v>7847</v>
      </c>
      <c r="C310" s="241" t="s">
        <v>1256</v>
      </c>
      <c r="D310" s="272">
        <v>45649</v>
      </c>
      <c r="E310" s="89">
        <v>5633.78</v>
      </c>
      <c r="F310" s="271"/>
    </row>
    <row spans="1:6" ht="15" customHeight="1" x14ac:dyDescent="0.25" outlineLevel="0" r="311">
      <c r="A311" s="239">
        <v>291</v>
      </c>
      <c r="B311" s="240" t="s">
        <v>7799</v>
      </c>
      <c r="C311" s="241" t="s">
        <v>3106</v>
      </c>
      <c r="D311" s="272">
        <v>45649</v>
      </c>
      <c r="E311" s="89">
        <v>503.02</v>
      </c>
      <c r="F311" s="271"/>
    </row>
    <row spans="1:6" ht="15" customHeight="1" x14ac:dyDescent="0.25" outlineLevel="0" r="312">
      <c r="A312" s="239">
        <v>292</v>
      </c>
      <c r="B312" s="240" t="s">
        <v>7832</v>
      </c>
      <c r="C312" s="241" t="s">
        <v>6674</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7843</v>
      </c>
      <c r="C314" s="241" t="s">
        <v>1256</v>
      </c>
      <c r="D314" s="272">
        <v>45649</v>
      </c>
      <c r="E314" s="89">
        <v>4886.44</v>
      </c>
      <c r="F314" s="271"/>
    </row>
    <row spans="1:6" ht="15" customHeight="1" x14ac:dyDescent="0.25" outlineLevel="0" r="315">
      <c r="A315" s="239">
        <v>295</v>
      </c>
      <c r="B315" s="240" t="s">
        <v>7160</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8032</v>
      </c>
      <c r="C317" s="241" t="s">
        <v>2394</v>
      </c>
      <c r="D317" s="272">
        <v>45649</v>
      </c>
      <c r="E317" s="89">
        <v>2414.48</v>
      </c>
      <c r="F317" s="271"/>
    </row>
    <row spans="1:6" ht="15" customHeight="1" x14ac:dyDescent="0.25" outlineLevel="0" r="318">
      <c r="A318" s="239">
        <v>298</v>
      </c>
      <c r="B318" s="240" t="s">
        <v>6521</v>
      </c>
      <c r="C318" s="241" t="s">
        <v>1789</v>
      </c>
      <c r="D318" s="272">
        <v>45650</v>
      </c>
      <c r="E318" s="89">
        <v>10764.54</v>
      </c>
      <c r="F318" s="271"/>
    </row>
    <row spans="1:6" ht="15" customHeight="1" x14ac:dyDescent="0.25" outlineLevel="0" r="319">
      <c r="A319" s="239">
        <v>299</v>
      </c>
      <c r="B319" s="240" t="s">
        <v>6512</v>
      </c>
      <c r="C319" s="241" t="s">
        <v>464</v>
      </c>
      <c r="D319" s="272">
        <v>45650</v>
      </c>
      <c r="E319" s="89">
        <v>2012.06</v>
      </c>
      <c r="F319" s="271"/>
    </row>
    <row spans="1:6" ht="15" customHeight="1" x14ac:dyDescent="0.25" outlineLevel="0" r="320">
      <c r="A320" s="239">
        <v>299</v>
      </c>
      <c r="B320" s="240" t="s">
        <v>8080</v>
      </c>
      <c r="C320" s="241" t="s">
        <v>464</v>
      </c>
      <c r="D320" s="272">
        <v>45650</v>
      </c>
      <c r="E320" s="89">
        <v>2917.5</v>
      </c>
      <c r="F320" s="271"/>
    </row>
    <row spans="1:6" ht="15" customHeight="1" x14ac:dyDescent="0.25" outlineLevel="0" r="321">
      <c r="A321" s="239">
        <v>300</v>
      </c>
      <c r="B321" s="240" t="s">
        <v>7857</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7787</v>
      </c>
      <c r="C323" s="241" t="s">
        <v>8081</v>
      </c>
      <c r="D323" s="272">
        <v>45650</v>
      </c>
      <c r="E323" s="89">
        <v>22937.51</v>
      </c>
      <c r="F323" s="271"/>
    </row>
    <row spans="1:6" ht="15" customHeight="1" x14ac:dyDescent="0.25" outlineLevel="0" r="324">
      <c r="A324" s="239">
        <v>303</v>
      </c>
      <c r="B324" s="240" t="s">
        <v>7828</v>
      </c>
      <c r="C324" s="241" t="s">
        <v>6022</v>
      </c>
      <c r="D324" s="272">
        <v>45650</v>
      </c>
      <c r="E324" s="89">
        <v>1207.24</v>
      </c>
      <c r="F324" s="271"/>
    </row>
    <row spans="1:6" ht="15" customHeight="1" x14ac:dyDescent="0.25" outlineLevel="0" r="325">
      <c r="A325" s="239">
        <v>304</v>
      </c>
      <c r="B325" s="240" t="s">
        <v>7151</v>
      </c>
      <c r="C325" s="241" t="s">
        <v>8082</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7853</v>
      </c>
      <c r="C327" s="241" t="s">
        <v>894</v>
      </c>
      <c r="D327" s="272">
        <v>45651</v>
      </c>
      <c r="E327" s="89">
        <v>2313.88</v>
      </c>
      <c r="F327" s="271"/>
    </row>
    <row spans="1:6" ht="15" customHeight="1" x14ac:dyDescent="0.25" outlineLevel="0" r="328">
      <c r="A328" s="239">
        <v>306</v>
      </c>
      <c r="B328" s="240" t="s">
        <v>7167</v>
      </c>
      <c r="C328" s="241" t="s">
        <v>927</v>
      </c>
      <c r="D328" s="272">
        <v>45651</v>
      </c>
      <c r="E328" s="89">
        <v>2213.27</v>
      </c>
      <c r="F328" s="271"/>
    </row>
    <row spans="1:6" ht="15" customHeight="1" x14ac:dyDescent="0.25" outlineLevel="0" r="329">
      <c r="A329" s="239">
        <v>307</v>
      </c>
      <c r="B329" s="240" t="s">
        <v>7147</v>
      </c>
      <c r="C329" s="241" t="s">
        <v>2647</v>
      </c>
      <c r="D329" s="272">
        <v>45651</v>
      </c>
      <c r="E329" s="89">
        <v>402.41</v>
      </c>
      <c r="F329" s="271"/>
    </row>
    <row spans="1:6" ht="15" customHeight="1" x14ac:dyDescent="0.25" outlineLevel="0" r="330">
      <c r="A330" s="239">
        <v>308</v>
      </c>
      <c r="B330" s="240" t="s">
        <v>7840</v>
      </c>
      <c r="C330" s="241" t="s">
        <v>973</v>
      </c>
      <c r="D330" s="272">
        <v>45653</v>
      </c>
      <c r="E330" s="89">
        <v>1911.46</v>
      </c>
      <c r="F330" s="271"/>
    </row>
    <row spans="1:6" ht="15" customHeight="1" x14ac:dyDescent="0.25" outlineLevel="0" r="331">
      <c r="A331" s="239">
        <v>309</v>
      </c>
      <c r="B331" s="240" t="s">
        <v>7839</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7163</v>
      </c>
      <c r="C333" s="241" t="s">
        <v>8147</v>
      </c>
      <c r="D333" s="272">
        <v>45656</v>
      </c>
      <c r="E333" s="89">
        <v>14285.64</v>
      </c>
      <c r="F333" s="271"/>
    </row>
    <row spans="1:6" ht="15" customHeight="1" x14ac:dyDescent="0.25" outlineLevel="0" r="334">
      <c r="A334" s="239">
        <v>312</v>
      </c>
      <c r="B334" s="240" t="s">
        <v>7164</v>
      </c>
      <c r="C334" s="241" t="s">
        <v>6231</v>
      </c>
      <c r="D334" s="272">
        <v>45656</v>
      </c>
      <c r="E334" s="89">
        <v>2313.88</v>
      </c>
      <c r="F334" s="271"/>
    </row>
    <row spans="1:6" ht="15" customHeight="1" x14ac:dyDescent="0.25" outlineLevel="0" r="335">
      <c r="A335" s="239">
        <v>313</v>
      </c>
      <c r="B335" s="240" t="s">
        <v>7859</v>
      </c>
      <c r="C335" s="241" t="s">
        <v>2202</v>
      </c>
      <c r="D335" s="272">
        <v>45656</v>
      </c>
      <c r="E335" s="89">
        <v>1207.24</v>
      </c>
      <c r="F335" s="271"/>
    </row>
    <row spans="1:6" ht="15" customHeight="1" x14ac:dyDescent="0.25" outlineLevel="0" r="336">
      <c r="A336" s="239">
        <v>314</v>
      </c>
      <c r="B336" s="240" t="s">
        <v>7854</v>
      </c>
      <c r="C336" s="241" t="s">
        <v>3780</v>
      </c>
      <c r="D336" s="272">
        <v>45656</v>
      </c>
      <c r="E336" s="89">
        <v>1509.05</v>
      </c>
      <c r="F336" s="271"/>
    </row>
    <row spans="1:6" ht="15" customHeight="1" x14ac:dyDescent="0.25" outlineLevel="0" r="337">
      <c r="A337" s="239">
        <v>315</v>
      </c>
      <c r="B337" s="240" t="s">
        <v>7852</v>
      </c>
      <c r="C337" s="241" t="s">
        <v>2389</v>
      </c>
      <c r="D337" s="272">
        <v>45658</v>
      </c>
      <c r="E337" s="89">
        <v>1006.03</v>
      </c>
      <c r="F337" s="271"/>
    </row>
    <row spans="1:6" ht="15" customHeight="1" x14ac:dyDescent="0.25" outlineLevel="0" r="338">
      <c r="A338" s="239">
        <v>316</v>
      </c>
      <c r="B338" s="240" t="s">
        <v>7162</v>
      </c>
      <c r="C338" s="241" t="s">
        <v>2187</v>
      </c>
      <c r="D338" s="272">
        <v>45663</v>
      </c>
      <c r="E338" s="89">
        <v>44868.99</v>
      </c>
      <c r="F338" s="271"/>
    </row>
    <row spans="1:6" ht="15" customHeight="1" x14ac:dyDescent="0.25" outlineLevel="0" r="339">
      <c r="A339" s="239">
        <v>317</v>
      </c>
      <c r="B339" s="240" t="s">
        <v>7850</v>
      </c>
      <c r="C339" s="241" t="s">
        <v>1438</v>
      </c>
      <c r="D339" s="272">
        <v>45663</v>
      </c>
      <c r="E339" s="89">
        <v>6941.62</v>
      </c>
      <c r="F339" s="271"/>
    </row>
    <row spans="1:6" ht="15" customHeight="1" x14ac:dyDescent="0.25" outlineLevel="0" r="340">
      <c r="A340" s="239">
        <v>318</v>
      </c>
      <c r="B340" s="240" t="s">
        <v>7150</v>
      </c>
      <c r="C340" s="241" t="s">
        <v>2298</v>
      </c>
      <c r="D340" s="272">
        <v>45663</v>
      </c>
      <c r="E340" s="89">
        <v>2313.88</v>
      </c>
      <c r="F340" s="271"/>
    </row>
    <row spans="1:6" ht="15" customHeight="1" x14ac:dyDescent="0.25" outlineLevel="0" r="341">
      <c r="A341" s="239">
        <v>321</v>
      </c>
      <c r="B341" s="240" t="s">
        <v>7851</v>
      </c>
      <c r="C341" s="241" t="s">
        <v>2219</v>
      </c>
      <c r="D341" s="272">
        <v>45665</v>
      </c>
      <c r="E341" s="89">
        <v>2112.67</v>
      </c>
      <c r="F341" s="271"/>
    </row>
    <row spans="1:6" ht="15" customHeight="1" x14ac:dyDescent="0.25" outlineLevel="0" r="342">
      <c r="A342" s="239">
        <v>322</v>
      </c>
      <c r="B342" s="240" t="s">
        <v>6528</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6518</v>
      </c>
      <c r="C344" s="241" t="s">
        <v>690</v>
      </c>
      <c r="D344" s="272">
        <v>45665</v>
      </c>
      <c r="E344" s="89">
        <v>12859.85</v>
      </c>
      <c r="F344" s="271"/>
    </row>
    <row spans="1:6" ht="15" customHeight="1" x14ac:dyDescent="0.25" outlineLevel="0" r="345">
      <c r="A345" s="239">
        <v>325</v>
      </c>
      <c r="B345" s="240" t="s">
        <v>6516</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7830</v>
      </c>
      <c r="C348" s="241" t="s">
        <v>4356</v>
      </c>
      <c r="D348" s="272">
        <v>45665</v>
      </c>
      <c r="E348" s="89">
        <v>402.41</v>
      </c>
      <c r="F348" s="271"/>
    </row>
    <row spans="1:6" ht="15" customHeight="1" x14ac:dyDescent="0.25" outlineLevel="0" r="349">
      <c r="A349" s="239">
        <v>329</v>
      </c>
      <c r="B349" s="240" t="s">
        <v>6531</v>
      </c>
      <c r="C349" s="241" t="s">
        <v>2203</v>
      </c>
      <c r="D349" s="272">
        <v>45665</v>
      </c>
      <c r="E349" s="89">
        <v>503.02</v>
      </c>
      <c r="F349" s="271"/>
    </row>
    <row spans="1:6" customFormat="1" ht="15" x14ac:dyDescent="0.25" outlineLevel="0" r="350">
      <c r="A350" s="239">
        <v>330</v>
      </c>
      <c r="B350" s="240" t="s">
        <v>6538</v>
      </c>
      <c r="C350" s="241" t="s">
        <v>974</v>
      </c>
      <c r="D350" s="272">
        <v>45667</v>
      </c>
      <c r="E350" s="89">
        <v>18108.56</v>
      </c>
      <c r="F350" s="271"/>
    </row>
    <row spans="1:6" customFormat="1" ht="15" x14ac:dyDescent="0.25" outlineLevel="0" r="351">
      <c r="A351" s="77">
        <v>331</v>
      </c>
      <c r="B351" s="90" t="s">
        <v>7841</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7862</v>
      </c>
      <c r="C353" s="241" t="s">
        <v>6803</v>
      </c>
      <c r="D353" s="252">
        <v>45670</v>
      </c>
      <c r="E353" s="89">
        <v>3219.3</v>
      </c>
      <c r="F353" s="271"/>
    </row>
    <row spans="1:6" x14ac:dyDescent="0.25" outlineLevel="0" r="354">
      <c r="A354" s="77">
        <v>334</v>
      </c>
      <c r="B354" s="90" t="s">
        <v>7837</v>
      </c>
      <c r="C354" s="78" t="s">
        <v>911</v>
      </c>
      <c r="D354" s="253">
        <v>45670</v>
      </c>
      <c r="E354" s="91">
        <v>35699.74</v>
      </c>
      <c r="F354" s="271"/>
    </row>
    <row spans="1:6" x14ac:dyDescent="0.25" outlineLevel="0" r="355">
      <c r="A355" s="239">
        <v>335</v>
      </c>
      <c r="B355" s="240" t="s">
        <v>6519</v>
      </c>
      <c r="C355" s="241" t="s">
        <v>459</v>
      </c>
      <c r="D355" s="252">
        <v>45671</v>
      </c>
      <c r="E355" s="89">
        <v>8249.46</v>
      </c>
      <c r="F355" s="271"/>
    </row>
    <row spans="1:6" x14ac:dyDescent="0.25" outlineLevel="0" r="356">
      <c r="A356" s="77">
        <v>335</v>
      </c>
      <c r="B356" s="90" t="s">
        <v>7788</v>
      </c>
      <c r="C356" s="78" t="s">
        <v>459</v>
      </c>
      <c r="D356" s="253">
        <v>45671</v>
      </c>
      <c r="E356" s="91">
        <v>2917.5</v>
      </c>
      <c r="F356" s="271"/>
    </row>
    <row spans="1:6" x14ac:dyDescent="0.25" outlineLevel="0" r="357">
      <c r="A357" s="239">
        <v>336</v>
      </c>
      <c r="B357" s="240" t="s">
        <v>7148</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6539</v>
      </c>
      <c r="C359" s="241" t="s">
        <v>2456</v>
      </c>
      <c r="D359" s="252">
        <v>45672</v>
      </c>
      <c r="E359" s="89">
        <v>193.88</v>
      </c>
      <c r="F359" s="271"/>
    </row>
    <row spans="1:6" x14ac:dyDescent="0.25" outlineLevel="0" r="360">
      <c r="A360" s="239">
        <v>338</v>
      </c>
      <c r="B360" s="240" t="s">
        <v>6539</v>
      </c>
      <c r="C360" s="241" t="s">
        <v>2456</v>
      </c>
      <c r="D360" s="252">
        <v>45672</v>
      </c>
      <c r="E360" s="89">
        <v>433.86</v>
      </c>
      <c r="F360" s="271"/>
    </row>
    <row spans="1:6" x14ac:dyDescent="0.25" outlineLevel="0" r="361">
      <c r="A361" s="239">
        <v>338</v>
      </c>
      <c r="B361" s="240" t="s">
        <v>6540</v>
      </c>
      <c r="C361" s="241" t="s">
        <v>2456</v>
      </c>
      <c r="D361" s="252">
        <v>45672</v>
      </c>
      <c r="E361" s="89">
        <v>2014.99</v>
      </c>
      <c r="F361" s="271"/>
    </row>
    <row spans="1:6" x14ac:dyDescent="0.25" outlineLevel="0" r="362">
      <c r="A362" s="77">
        <v>339</v>
      </c>
      <c r="B362" s="90" t="s">
        <v>6540</v>
      </c>
      <c r="C362" s="78" t="s">
        <v>2456</v>
      </c>
      <c r="D362" s="253">
        <v>45672</v>
      </c>
      <c r="E362" s="91">
        <v>2411.55</v>
      </c>
      <c r="F362" s="271"/>
    </row>
    <row spans="1:6" x14ac:dyDescent="0.25" outlineLevel="0" r="363">
      <c r="A363" s="77">
        <v>340</v>
      </c>
      <c r="B363" s="90" t="s">
        <v>7797</v>
      </c>
      <c r="C363" s="78" t="s">
        <v>1457</v>
      </c>
      <c r="D363" s="253">
        <v>45673</v>
      </c>
      <c r="E363" s="91">
        <v>3018.09</v>
      </c>
      <c r="F363" s="271"/>
    </row>
    <row spans="1:6" x14ac:dyDescent="0.25" outlineLevel="0" r="364">
      <c r="A364" s="77">
        <v>341</v>
      </c>
      <c r="B364" s="90" t="s">
        <v>7856</v>
      </c>
      <c r="C364" s="78" t="s">
        <v>2439</v>
      </c>
      <c r="D364" s="253">
        <v>45674</v>
      </c>
      <c r="E364" s="91">
        <v>1509.05</v>
      </c>
      <c r="F364" s="271"/>
    </row>
    <row spans="1:6" x14ac:dyDescent="0.25" outlineLevel="0" r="365">
      <c r="A365" s="239">
        <v>342</v>
      </c>
      <c r="B365" s="240" t="s">
        <v>7157</v>
      </c>
      <c r="C365" s="241" t="s">
        <v>2472</v>
      </c>
      <c r="D365" s="252">
        <v>45680</v>
      </c>
      <c r="E365" s="89">
        <v>1207.24</v>
      </c>
      <c r="F365" s="271"/>
    </row>
    <row spans="1:6" x14ac:dyDescent="0.25" outlineLevel="0" r="366">
      <c r="A366" s="239">
        <v>343</v>
      </c>
      <c r="B366" s="240" t="s">
        <v>7159</v>
      </c>
      <c r="C366" s="241" t="s">
        <v>467</v>
      </c>
      <c r="D366" s="252">
        <v>45679</v>
      </c>
      <c r="E366" s="89">
        <v>10060.31</v>
      </c>
      <c r="F366" s="271"/>
    </row>
    <row spans="1:6" x14ac:dyDescent="0.25" outlineLevel="0" r="367">
      <c r="A367" s="239">
        <v>344</v>
      </c>
      <c r="B367" s="240" t="s">
        <v>7793</v>
      </c>
      <c r="C367" s="241" t="s">
        <v>966</v>
      </c>
      <c r="D367" s="252">
        <v>45681</v>
      </c>
      <c r="E367" s="89">
        <v>2112.67</v>
      </c>
      <c r="F367" s="271"/>
    </row>
    <row spans="1:6" x14ac:dyDescent="0.25" outlineLevel="0" r="368">
      <c r="A368" s="77">
        <v>345</v>
      </c>
      <c r="B368" s="90" t="s">
        <v>6510</v>
      </c>
      <c r="C368" s="78" t="s">
        <v>2280</v>
      </c>
      <c r="D368" s="253">
        <v>45680</v>
      </c>
      <c r="E368" s="91">
        <v>2112.67</v>
      </c>
      <c r="F368" s="271"/>
    </row>
    <row spans="1:6" x14ac:dyDescent="0.25" outlineLevel="0" r="369">
      <c r="A369" s="239">
        <v>346</v>
      </c>
      <c r="B369" s="240" t="s">
        <v>7849</v>
      </c>
      <c r="C369" s="241" t="s">
        <v>1433</v>
      </c>
      <c r="D369" s="252">
        <v>45681</v>
      </c>
      <c r="E369" s="89">
        <v>2236.26</v>
      </c>
      <c r="F369" s="271"/>
    </row>
    <row spans="1:6" x14ac:dyDescent="0.25" outlineLevel="0" r="370">
      <c r="A370" s="239">
        <v>347</v>
      </c>
      <c r="B370" s="240" t="s">
        <v>7146</v>
      </c>
      <c r="C370" s="241" t="s">
        <v>554</v>
      </c>
      <c r="D370" s="252">
        <v>45681</v>
      </c>
      <c r="E370" s="89">
        <v>7444.63</v>
      </c>
      <c r="F370" s="271"/>
    </row>
    <row spans="1:6" x14ac:dyDescent="0.25" outlineLevel="0" r="371">
      <c r="A371" s="239">
        <v>348</v>
      </c>
      <c r="B371" s="240" t="s">
        <v>7860</v>
      </c>
      <c r="C371" s="241" t="s">
        <v>5931</v>
      </c>
      <c r="D371" s="252">
        <v>45681</v>
      </c>
      <c r="E371" s="89">
        <v>301.81</v>
      </c>
      <c r="F371" s="271"/>
    </row>
    <row spans="1:6" x14ac:dyDescent="0.25" outlineLevel="0" r="372">
      <c r="A372" s="239">
        <v>349</v>
      </c>
      <c r="B372" s="240" t="s">
        <v>7154</v>
      </c>
      <c r="C372" s="241" t="s">
        <v>1515</v>
      </c>
      <c r="D372" s="252">
        <v>45681</v>
      </c>
      <c r="E372" s="89">
        <v>301.81</v>
      </c>
      <c r="F372" s="271"/>
    </row>
    <row spans="1:6" x14ac:dyDescent="0.25" outlineLevel="0" r="373">
      <c r="A373" s="239">
        <v>350</v>
      </c>
      <c r="B373" s="240" t="s">
        <v>8272</v>
      </c>
      <c r="C373" s="241" t="s">
        <v>2178</v>
      </c>
      <c r="D373" s="252">
        <v>45681</v>
      </c>
      <c r="E373" s="89">
        <v>1207.24</v>
      </c>
      <c r="F373" s="271"/>
    </row>
    <row spans="1:6" x14ac:dyDescent="0.25" outlineLevel="0" r="374">
      <c r="A374" s="239">
        <v>351</v>
      </c>
      <c r="B374" s="240" t="s">
        <v>8270</v>
      </c>
      <c r="C374" s="241" t="s">
        <v>3016</v>
      </c>
      <c r="D374" s="252">
        <v>45681</v>
      </c>
      <c r="E374" s="89">
        <v>999.13</v>
      </c>
      <c r="F374" s="271"/>
    </row>
    <row spans="1:6" x14ac:dyDescent="0.25" outlineLevel="0" r="375">
      <c r="A375" s="239">
        <v>352</v>
      </c>
      <c r="B375" s="240" t="s">
        <v>7838</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7834</v>
      </c>
      <c r="C377" s="241" t="s">
        <v>2719</v>
      </c>
      <c r="D377" s="252">
        <v>45685</v>
      </c>
      <c r="E377" s="89">
        <v>6036.19</v>
      </c>
      <c r="F377" s="271"/>
    </row>
    <row spans="1:6" x14ac:dyDescent="0.25" outlineLevel="0" r="378">
      <c r="A378" s="239">
        <v>355</v>
      </c>
      <c r="B378" s="240" t="s">
        <v>7798</v>
      </c>
      <c r="C378" s="241" t="s">
        <v>960</v>
      </c>
      <c r="D378" s="252">
        <v>45685</v>
      </c>
      <c r="E378" s="89">
        <v>2816.89</v>
      </c>
      <c r="F378" s="271"/>
    </row>
    <row spans="1:6" x14ac:dyDescent="0.25" outlineLevel="0" r="379">
      <c r="A379" s="239">
        <v>356</v>
      </c>
      <c r="B379" s="240" t="s">
        <v>8210</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7836</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7845</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7789</v>
      </c>
      <c r="C386" s="78" t="s">
        <v>2697</v>
      </c>
      <c r="D386" s="252">
        <v>45699</v>
      </c>
      <c r="E386" s="91">
        <v>33199.03</v>
      </c>
      <c r="F386" s="271">
        <v>45699.5562037037</v>
      </c>
    </row>
    <row spans="1:6" x14ac:dyDescent="0.25" outlineLevel="0" r="387">
      <c r="A387" s="239">
        <v>364</v>
      </c>
      <c r="B387" s="240" t="s">
        <v>7153</v>
      </c>
      <c r="C387" s="241" t="s">
        <v>2462</v>
      </c>
      <c r="D387" s="252">
        <v>45699</v>
      </c>
      <c r="E387" s="89">
        <v>2414.48</v>
      </c>
      <c r="F387" s="271">
        <v>45700.3999652778</v>
      </c>
    </row>
    <row spans="1:6" x14ac:dyDescent="0.25" outlineLevel="0" r="388">
      <c r="A388" s="239">
        <v>365</v>
      </c>
      <c r="B388" s="240" t="s">
        <v>7156</v>
      </c>
      <c r="C388" s="241" t="s">
        <v>2191</v>
      </c>
      <c r="D388" s="252">
        <v>45700</v>
      </c>
      <c r="E388" s="89">
        <v>16700.12</v>
      </c>
      <c r="F388" s="271">
        <v>45700.4003472222</v>
      </c>
    </row>
    <row spans="1:6" x14ac:dyDescent="0.25" outlineLevel="0" r="389">
      <c r="A389" s="77">
        <v>366</v>
      </c>
      <c r="B389" s="90" t="s">
        <v>9192</v>
      </c>
      <c r="C389" s="78" t="s">
        <v>9193</v>
      </c>
      <c r="D389" s="252">
        <v>45699</v>
      </c>
      <c r="E389" s="91">
        <v>1609.65</v>
      </c>
      <c r="F389" s="271">
        <v>45700.4008217593</v>
      </c>
    </row>
    <row spans="1:6" x14ac:dyDescent="0.25" outlineLevel="0" r="390">
      <c r="A390" s="77">
        <v>367</v>
      </c>
      <c r="B390" s="90" t="s">
        <v>6511</v>
      </c>
      <c r="C390" s="78" t="s">
        <v>2384</v>
      </c>
      <c r="D390" s="253">
        <v>45702</v>
      </c>
      <c r="E390" s="91">
        <v>603.62</v>
      </c>
      <c r="F390" s="271">
        <v>45704.3844791667</v>
      </c>
    </row>
    <row spans="1:6" x14ac:dyDescent="0.25" outlineLevel="0" r="391">
      <c r="A391" s="77">
        <v>368</v>
      </c>
      <c r="B391" s="90" t="s">
        <v>7842</v>
      </c>
      <c r="C391" s="78" t="s">
        <v>2313</v>
      </c>
      <c r="D391" s="253">
        <v>45707</v>
      </c>
      <c r="E391" s="91">
        <v>16700.12</v>
      </c>
      <c r="F391" s="271">
        <v>45707.6487731481</v>
      </c>
    </row>
    <row outlineLevel="0" r="392">
      <c r="A392" s="12">
        <v>369</v>
      </c>
      <c r="B392" s="12" t="inlineStr">
        <is>
          <t>25-24739</t>
        </is>
      </c>
      <c r="C392" s="12" t="inlineStr">
        <is>
          <t>2960-4105 Québec Inc. [Mini Excavation MB]</t>
        </is>
      </c>
      <c r="D392" s="2">
        <v>45708</v>
      </c>
      <c r="E392" s="47">
        <v>2493.52</v>
      </c>
      <c r="F392" s="2">
        <v>45709.5625694444</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68"/>
  <sheetViews>
    <sheetView zoomScaleNormal="100" workbookViewId="0" rightToLeft="false">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spans="1:8" x14ac:dyDescent="0.25" outlineLevel="0" r="1">
      <c r="A1" s="43" t="s">
        <v>8109</v>
      </c>
      <c r="B1" s="44" t="s">
        <v>8111</v>
      </c>
      <c r="C1" s="45" t="s">
        <v>32</v>
      </c>
      <c r="D1" s="45" t="s">
        <v>468</v>
      </c>
      <c r="E1" s="45" t="s">
        <v>8113</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6508</v>
      </c>
      <c r="F261" s="132">
        <v>1217.37</v>
      </c>
      <c r="G261" s="103"/>
      <c r="H261" s="271"/>
    </row>
    <row spans="1:8" ht="15" customHeight="1" x14ac:dyDescent="0.25" outlineLevel="0" r="262">
      <c r="A262" s="131">
        <v>261</v>
      </c>
      <c r="B262" s="276">
        <v>45634</v>
      </c>
      <c r="C262" s="70" t="s">
        <v>2382</v>
      </c>
      <c r="D262" s="72" t="s">
        <v>327</v>
      </c>
      <c r="E262" s="70" t="s">
        <v>6508</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6674</v>
      </c>
      <c r="D293" s="72" t="s">
        <v>6673</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8081</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8082</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8147</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8209</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6803</v>
      </c>
      <c r="D332" s="72" t="s">
        <v>6802</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spans="1:8" x14ac:dyDescent="0.25" outlineLevel="0" r="363">
      <c r="A363" s="131">
        <v>364</v>
      </c>
      <c r="B363" s="255">
        <v>45699</v>
      </c>
      <c r="C363" s="70" t="s">
        <v>2462</v>
      </c>
      <c r="D363" s="72" t="s">
        <v>477</v>
      </c>
      <c r="E363" s="70" t="s">
        <v>995</v>
      </c>
      <c r="F363" s="132">
        <v>2414.48</v>
      </c>
      <c r="G363" s="103"/>
      <c r="H363" s="271">
        <v>45700.3999537037</v>
      </c>
    </row>
    <row spans="1:8" x14ac:dyDescent="0.25" outlineLevel="0" r="364">
      <c r="A364" s="131">
        <v>365</v>
      </c>
      <c r="B364" s="255">
        <v>45700</v>
      </c>
      <c r="C364" s="70" t="s">
        <v>2191</v>
      </c>
      <c r="D364" s="72" t="s">
        <v>424</v>
      </c>
      <c r="E364" s="70" t="s">
        <v>995</v>
      </c>
      <c r="F364" s="132">
        <v>16700.12</v>
      </c>
      <c r="G364" s="103"/>
      <c r="H364" s="271">
        <v>45700.4003240741</v>
      </c>
    </row>
    <row spans="1:8" x14ac:dyDescent="0.25" outlineLevel="0" r="365">
      <c r="A365" s="131">
        <v>366</v>
      </c>
      <c r="B365" s="255">
        <v>45699</v>
      </c>
      <c r="C365" s="70" t="s">
        <v>9193</v>
      </c>
      <c r="D365" s="72" t="s">
        <v>471</v>
      </c>
      <c r="E365" s="70" t="s">
        <v>995</v>
      </c>
      <c r="F365" s="132">
        <v>1609.65</v>
      </c>
      <c r="G365" s="103"/>
      <c r="H365" s="271">
        <v>45700.4007986111</v>
      </c>
    </row>
    <row spans="1:8" x14ac:dyDescent="0.25" outlineLevel="0" r="366">
      <c r="A366" s="131">
        <v>367</v>
      </c>
      <c r="B366" s="255">
        <v>45702</v>
      </c>
      <c r="C366" s="70" t="s">
        <v>2384</v>
      </c>
      <c r="D366" s="72" t="s">
        <v>361</v>
      </c>
      <c r="E366" s="70" t="s">
        <v>995</v>
      </c>
      <c r="F366" s="132">
        <v>603.62</v>
      </c>
      <c r="G366" s="103"/>
      <c r="H366" s="271">
        <v>45704.3844560185</v>
      </c>
    </row>
    <row spans="1:8" x14ac:dyDescent="0.25" outlineLevel="0" r="367">
      <c r="A367" s="131">
        <v>368</v>
      </c>
      <c r="B367" s="255">
        <v>45707</v>
      </c>
      <c r="C367" s="70" t="s">
        <v>2313</v>
      </c>
      <c r="D367" s="72" t="s">
        <v>2312</v>
      </c>
      <c r="E367" s="70" t="s">
        <v>995</v>
      </c>
      <c r="F367" s="132">
        <v>16700.12</v>
      </c>
      <c r="G367" s="103"/>
      <c r="H367" s="271">
        <v>45707.6487615741</v>
      </c>
    </row>
    <row outlineLevel="0" r="368">
      <c r="A368" s="12">
        <v>369</v>
      </c>
      <c r="B368" s="2">
        <v>45708</v>
      </c>
      <c r="C368" s="12" t="inlineStr">
        <is>
          <t>2960-4105 Québec Inc. [Mini Excavation MB]</t>
        </is>
      </c>
      <c r="D368" s="12" t="inlineStr">
        <is>
          <t>2040</t>
        </is>
      </c>
      <c r="E368" s="12" t="inlineStr">
        <is>
          <t>Banque</t>
        </is>
      </c>
      <c r="F368" s="47">
        <v>2493.52</v>
      </c>
      <c r="H368" s="2">
        <v>45709.5625462963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8"/>
  <sheetViews>
    <sheetView workbookViewId="0" rightToLeft="false">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spans="1:13" x14ac:dyDescent="0.25" outlineLevel="0" r="2">
      <c r="A2" s="104" t="s">
        <v>469</v>
      </c>
      <c r="B2" s="105">
        <v>45269</v>
      </c>
      <c r="C2" s="60" t="s">
        <v>543</v>
      </c>
      <c r="D2" s="104" t="s">
        <v>470</v>
      </c>
      <c r="E2" s="104" t="s">
        <v>5848</v>
      </c>
      <c r="F2" s="61" t="s">
        <v>37</v>
      </c>
      <c r="G2" s="105">
        <v>45299</v>
      </c>
      <c r="H2" s="106">
        <v>4728.35</v>
      </c>
      <c r="I2" s="106">
        <v>0</v>
      </c>
      <c r="J2" s="106">
        <v>0</v>
      </c>
      <c r="K2" s="106">
        <v>4728.35</v>
      </c>
      <c r="L2" s="107">
        <f ca="1">TODAY()-m_tbl_FAC_Comptes_Clients[[#This Row],[DueDate]]</f>
        <v>410</v>
      </c>
      <c r="M2" s="308"/>
    </row>
    <row spans="1:13" x14ac:dyDescent="0.25" outlineLevel="0" r="3">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338</v>
      </c>
      <c r="M3" s="308"/>
    </row>
    <row spans="1:13" x14ac:dyDescent="0.25" outlineLevel="0" r="4">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300</v>
      </c>
      <c r="M4" s="308"/>
    </row>
    <row spans="1:13" x14ac:dyDescent="0.25" outlineLevel="0" r="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300</v>
      </c>
      <c r="M5" s="308"/>
    </row>
    <row spans="1:13" x14ac:dyDescent="0.25" outlineLevel="0" r="6">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256</v>
      </c>
      <c r="M6" s="308"/>
    </row>
    <row spans="1:13" x14ac:dyDescent="0.25" outlineLevel="0" r="7">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255</v>
      </c>
      <c r="M7" s="308"/>
    </row>
    <row spans="1:13" x14ac:dyDescent="0.25" outlineLevel="0" r="8">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241</v>
      </c>
      <c r="M8" s="308"/>
    </row>
    <row spans="1:13" x14ac:dyDescent="0.25" outlineLevel="0" r="9">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235</v>
      </c>
      <c r="M9" s="308"/>
    </row>
    <row spans="1:13" x14ac:dyDescent="0.25" outlineLevel="0" r="10">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219</v>
      </c>
      <c r="M10" s="308"/>
    </row>
    <row spans="1:13" x14ac:dyDescent="0.25" outlineLevel="0" r="11">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212</v>
      </c>
      <c r="M11" s="308"/>
    </row>
    <row spans="1:13" x14ac:dyDescent="0.25" outlineLevel="0" r="12">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212</v>
      </c>
      <c r="M12" s="308"/>
    </row>
    <row spans="1:13" x14ac:dyDescent="0.25" outlineLevel="0" r="13">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212</v>
      </c>
      <c r="M13" s="308"/>
    </row>
    <row spans="1:13" x14ac:dyDescent="0.25" outlineLevel="0" r="14">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212</v>
      </c>
      <c r="M14" s="308"/>
    </row>
    <row spans="1:13" x14ac:dyDescent="0.25" outlineLevel="0" r="1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212</v>
      </c>
      <c r="M15" s="308"/>
    </row>
    <row spans="1:13" x14ac:dyDescent="0.25" outlineLevel="0" r="16">
      <c r="A16" s="104">
        <v>24341</v>
      </c>
      <c r="B16" s="105">
        <v>45467</v>
      </c>
      <c r="C16" s="60" t="s">
        <v>4124</v>
      </c>
      <c r="D16" s="104" t="s">
        <v>476</v>
      </c>
      <c r="E16" s="104" t="s">
        <v>5847</v>
      </c>
      <c r="F16" s="61" t="s">
        <v>37</v>
      </c>
      <c r="G16" s="109">
        <v>45497</v>
      </c>
      <c r="H16" s="106">
        <v>1106.64</v>
      </c>
      <c r="I16" s="106">
        <v>1106.64</v>
      </c>
      <c r="J16" s="106">
        <v>0</v>
      </c>
      <c r="K16" s="106">
        <v>0</v>
      </c>
      <c r="L16" s="107">
        <f ca="1">TODAY()-m_tbl_FAC_Comptes_Clients[[#This Row],[DueDate]]</f>
        <v>212</v>
      </c>
      <c r="M16" s="308"/>
    </row>
    <row spans="1:13" x14ac:dyDescent="0.25" outlineLevel="0" r="17">
      <c r="A17" s="104">
        <v>24342</v>
      </c>
      <c r="B17" s="105">
        <v>45467</v>
      </c>
      <c r="C17" s="60" t="s">
        <v>4124</v>
      </c>
      <c r="D17" s="104" t="s">
        <v>476</v>
      </c>
      <c r="E17" s="104" t="s">
        <v>5847</v>
      </c>
      <c r="F17" s="61" t="s">
        <v>37</v>
      </c>
      <c r="G17" s="109">
        <v>45497</v>
      </c>
      <c r="H17" s="106">
        <v>1106.64</v>
      </c>
      <c r="I17" s="106">
        <v>1106.64</v>
      </c>
      <c r="J17" s="106">
        <v>0</v>
      </c>
      <c r="K17" s="106">
        <v>0</v>
      </c>
      <c r="L17" s="107">
        <f ca="1">TODAY()-m_tbl_FAC_Comptes_Clients[[#This Row],[DueDate]]</f>
        <v>212</v>
      </c>
      <c r="M17" s="308"/>
    </row>
    <row spans="1:13" x14ac:dyDescent="0.25" outlineLevel="0" r="18">
      <c r="A18" s="104">
        <v>24343</v>
      </c>
      <c r="B18" s="105">
        <v>45467</v>
      </c>
      <c r="C18" s="60" t="s">
        <v>4124</v>
      </c>
      <c r="D18" s="104" t="s">
        <v>476</v>
      </c>
      <c r="E18" s="104" t="s">
        <v>5847</v>
      </c>
      <c r="F18" s="61" t="s">
        <v>37</v>
      </c>
      <c r="G18" s="109">
        <v>45497</v>
      </c>
      <c r="H18" s="106">
        <v>1106.64</v>
      </c>
      <c r="I18" s="106">
        <v>1106.64</v>
      </c>
      <c r="J18" s="106">
        <v>0</v>
      </c>
      <c r="K18" s="106">
        <v>0</v>
      </c>
      <c r="L18" s="107">
        <f ca="1">TODAY()-m_tbl_FAC_Comptes_Clients[[#This Row],[DueDate]]</f>
        <v>212</v>
      </c>
      <c r="M18" s="308"/>
    </row>
    <row spans="1:13" x14ac:dyDescent="0.25" outlineLevel="0" r="19">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212</v>
      </c>
      <c r="M19" s="308"/>
    </row>
    <row spans="1:13" x14ac:dyDescent="0.25" outlineLevel="0" r="20">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212</v>
      </c>
      <c r="M20" s="308"/>
    </row>
    <row spans="1:13" x14ac:dyDescent="0.25" outlineLevel="0" r="21">
      <c r="A21" s="104">
        <v>24346</v>
      </c>
      <c r="B21" s="105">
        <v>45467</v>
      </c>
      <c r="C21" s="60" t="s">
        <v>4124</v>
      </c>
      <c r="D21" s="104" t="s">
        <v>476</v>
      </c>
      <c r="E21" s="104" t="s">
        <v>5847</v>
      </c>
      <c r="F21" s="61" t="s">
        <v>37</v>
      </c>
      <c r="G21" s="109">
        <v>45497</v>
      </c>
      <c r="H21" s="106">
        <v>1106.64</v>
      </c>
      <c r="I21" s="106">
        <v>1106.64</v>
      </c>
      <c r="J21" s="106">
        <v>0</v>
      </c>
      <c r="K21" s="106">
        <v>0</v>
      </c>
      <c r="L21" s="107">
        <f ca="1">TODAY()-m_tbl_FAC_Comptes_Clients[[#This Row],[DueDate]]</f>
        <v>212</v>
      </c>
      <c r="M21" s="308"/>
    </row>
    <row spans="1:13" x14ac:dyDescent="0.25" outlineLevel="0" r="22">
      <c r="A22" s="104">
        <v>24347</v>
      </c>
      <c r="B22" s="105">
        <v>45467</v>
      </c>
      <c r="C22" s="60" t="s">
        <v>4124</v>
      </c>
      <c r="D22" s="104" t="s">
        <v>476</v>
      </c>
      <c r="E22" s="104" t="s">
        <v>5847</v>
      </c>
      <c r="F22" s="61" t="s">
        <v>37</v>
      </c>
      <c r="G22" s="109">
        <v>45497</v>
      </c>
      <c r="H22" s="106">
        <v>1106.64</v>
      </c>
      <c r="I22" s="106">
        <v>1106.64</v>
      </c>
      <c r="J22" s="106">
        <v>0</v>
      </c>
      <c r="K22" s="106">
        <v>0</v>
      </c>
      <c r="L22" s="107">
        <f ca="1">TODAY()-m_tbl_FAC_Comptes_Clients[[#This Row],[DueDate]]</f>
        <v>212</v>
      </c>
      <c r="M22" s="308"/>
    </row>
    <row spans="1:13" x14ac:dyDescent="0.25" outlineLevel="0" r="23">
      <c r="A23" s="104">
        <v>24348</v>
      </c>
      <c r="B23" s="105">
        <v>45467</v>
      </c>
      <c r="C23" s="60" t="s">
        <v>4124</v>
      </c>
      <c r="D23" s="104" t="s">
        <v>476</v>
      </c>
      <c r="E23" s="104" t="s">
        <v>5847</v>
      </c>
      <c r="F23" s="61" t="s">
        <v>37</v>
      </c>
      <c r="G23" s="109">
        <v>45497</v>
      </c>
      <c r="H23" s="106">
        <v>1106.64</v>
      </c>
      <c r="I23" s="106">
        <v>1106.64</v>
      </c>
      <c r="J23" s="106">
        <v>0</v>
      </c>
      <c r="K23" s="106">
        <v>0</v>
      </c>
      <c r="L23" s="107">
        <f ca="1">TODAY()-m_tbl_FAC_Comptes_Clients[[#This Row],[DueDate]]</f>
        <v>212</v>
      </c>
      <c r="M23" s="308"/>
    </row>
    <row spans="1:13" x14ac:dyDescent="0.25" outlineLevel="0" r="24">
      <c r="A24" s="104">
        <v>24349</v>
      </c>
      <c r="B24" s="105">
        <v>45467</v>
      </c>
      <c r="C24" s="60" t="s">
        <v>4124</v>
      </c>
      <c r="D24" s="104" t="s">
        <v>476</v>
      </c>
      <c r="E24" s="104" t="s">
        <v>5847</v>
      </c>
      <c r="F24" s="61" t="s">
        <v>37</v>
      </c>
      <c r="G24" s="109">
        <v>45497</v>
      </c>
      <c r="H24" s="106">
        <v>1106.64</v>
      </c>
      <c r="I24" s="106">
        <v>1106.64</v>
      </c>
      <c r="J24" s="106">
        <v>0</v>
      </c>
      <c r="K24" s="106">
        <v>0</v>
      </c>
      <c r="L24" s="107">
        <f ca="1">TODAY()-m_tbl_FAC_Comptes_Clients[[#This Row],[DueDate]]</f>
        <v>212</v>
      </c>
      <c r="M24" s="308"/>
    </row>
    <row spans="1:13" x14ac:dyDescent="0.25" outlineLevel="0" r="25">
      <c r="A25" s="104">
        <v>24351</v>
      </c>
      <c r="B25" s="105">
        <v>45467</v>
      </c>
      <c r="C25" s="60" t="s">
        <v>4124</v>
      </c>
      <c r="D25" s="104" t="s">
        <v>476</v>
      </c>
      <c r="E25" s="104" t="s">
        <v>5847</v>
      </c>
      <c r="F25" s="61" t="s">
        <v>37</v>
      </c>
      <c r="G25" s="109">
        <v>45497</v>
      </c>
      <c r="H25" s="106">
        <v>1106.64</v>
      </c>
      <c r="I25" s="106">
        <v>1106.64</v>
      </c>
      <c r="J25" s="106">
        <v>0</v>
      </c>
      <c r="K25" s="106">
        <v>0</v>
      </c>
      <c r="L25" s="107">
        <f ca="1">TODAY()-m_tbl_FAC_Comptes_Clients[[#This Row],[DueDate]]</f>
        <v>212</v>
      </c>
      <c r="M25" s="308"/>
    </row>
    <row spans="1:13" x14ac:dyDescent="0.25" outlineLevel="0" r="26">
      <c r="A26" s="104">
        <v>24352</v>
      </c>
      <c r="B26" s="105">
        <v>45467</v>
      </c>
      <c r="C26" s="60" t="s">
        <v>4124</v>
      </c>
      <c r="D26" s="104" t="s">
        <v>476</v>
      </c>
      <c r="E26" s="104" t="s">
        <v>5847</v>
      </c>
      <c r="F26" s="61" t="s">
        <v>37</v>
      </c>
      <c r="G26" s="109">
        <v>45497</v>
      </c>
      <c r="H26" s="106">
        <v>1106.64</v>
      </c>
      <c r="I26" s="106">
        <v>1106.64</v>
      </c>
      <c r="J26" s="106">
        <v>0</v>
      </c>
      <c r="K26" s="106">
        <v>0</v>
      </c>
      <c r="L26" s="107">
        <f ca="1">TODAY()-m_tbl_FAC_Comptes_Clients[[#This Row],[DueDate]]</f>
        <v>212</v>
      </c>
      <c r="M26" s="308"/>
    </row>
    <row spans="1:13" x14ac:dyDescent="0.25" outlineLevel="0" r="27">
      <c r="A27" s="104">
        <v>24353</v>
      </c>
      <c r="B27" s="105">
        <v>45467</v>
      </c>
      <c r="C27" s="60" t="s">
        <v>4124</v>
      </c>
      <c r="D27" s="104" t="s">
        <v>476</v>
      </c>
      <c r="E27" s="104" t="s">
        <v>5847</v>
      </c>
      <c r="F27" s="61" t="s">
        <v>37</v>
      </c>
      <c r="G27" s="109">
        <v>45497</v>
      </c>
      <c r="H27" s="106">
        <v>1106.64</v>
      </c>
      <c r="I27" s="106">
        <v>1106.64</v>
      </c>
      <c r="J27" s="106">
        <v>0</v>
      </c>
      <c r="K27" s="106">
        <v>0</v>
      </c>
      <c r="L27" s="107">
        <f ca="1">TODAY()-m_tbl_FAC_Comptes_Clients[[#This Row],[DueDate]]</f>
        <v>212</v>
      </c>
      <c r="M27" s="308"/>
    </row>
    <row spans="1:13" x14ac:dyDescent="0.25" outlineLevel="0" r="28">
      <c r="A28" s="104">
        <v>24354</v>
      </c>
      <c r="B28" s="105">
        <v>45467</v>
      </c>
      <c r="C28" s="60" t="s">
        <v>4124</v>
      </c>
      <c r="D28" s="104" t="s">
        <v>476</v>
      </c>
      <c r="E28" s="104" t="s">
        <v>5847</v>
      </c>
      <c r="F28" s="61" t="s">
        <v>37</v>
      </c>
      <c r="G28" s="109">
        <v>45497</v>
      </c>
      <c r="H28" s="106">
        <v>1106.64</v>
      </c>
      <c r="I28" s="106">
        <v>1106.64</v>
      </c>
      <c r="J28" s="106">
        <v>0</v>
      </c>
      <c r="K28" s="106">
        <v>0</v>
      </c>
      <c r="L28" s="107">
        <f ca="1">TODAY()-m_tbl_FAC_Comptes_Clients[[#This Row],[DueDate]]</f>
        <v>212</v>
      </c>
      <c r="M28" s="308"/>
    </row>
    <row spans="1:13" x14ac:dyDescent="0.25" outlineLevel="0" r="29">
      <c r="A29" s="104">
        <v>24355</v>
      </c>
      <c r="B29" s="105">
        <v>45467</v>
      </c>
      <c r="C29" s="60" t="s">
        <v>4124</v>
      </c>
      <c r="D29" s="104" t="s">
        <v>476</v>
      </c>
      <c r="E29" s="104" t="s">
        <v>5847</v>
      </c>
      <c r="F29" s="61" t="s">
        <v>37</v>
      </c>
      <c r="G29" s="109">
        <v>45497</v>
      </c>
      <c r="H29" s="106">
        <v>1106.64</v>
      </c>
      <c r="I29" s="106">
        <v>1106.64</v>
      </c>
      <c r="J29" s="106">
        <v>0</v>
      </c>
      <c r="K29" s="106">
        <v>0</v>
      </c>
      <c r="L29" s="107">
        <f ca="1">TODAY()-m_tbl_FAC_Comptes_Clients[[#This Row],[DueDate]]</f>
        <v>212</v>
      </c>
      <c r="M29" s="308"/>
    </row>
    <row spans="1:13" x14ac:dyDescent="0.25" outlineLevel="0" r="30">
      <c r="A30" s="104">
        <v>24356</v>
      </c>
      <c r="B30" s="105">
        <v>45467</v>
      </c>
      <c r="C30" s="60" t="s">
        <v>4124</v>
      </c>
      <c r="D30" s="104" t="s">
        <v>476</v>
      </c>
      <c r="E30" s="104" t="s">
        <v>5847</v>
      </c>
      <c r="F30" s="61" t="s">
        <v>37</v>
      </c>
      <c r="G30" s="109">
        <v>45497</v>
      </c>
      <c r="H30" s="106">
        <v>1106.64</v>
      </c>
      <c r="I30" s="106">
        <v>1106.64</v>
      </c>
      <c r="J30" s="106">
        <v>0</v>
      </c>
      <c r="K30" s="106">
        <v>0</v>
      </c>
      <c r="L30" s="107">
        <f ca="1">TODAY()-m_tbl_FAC_Comptes_Clients[[#This Row],[DueDate]]</f>
        <v>212</v>
      </c>
      <c r="M30" s="308"/>
    </row>
    <row spans="1:13" x14ac:dyDescent="0.25" outlineLevel="0" r="31">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212</v>
      </c>
      <c r="M31" s="308"/>
    </row>
    <row spans="1:13" x14ac:dyDescent="0.25" outlineLevel="0" r="32">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212</v>
      </c>
      <c r="M32" s="308"/>
    </row>
    <row spans="1:13" x14ac:dyDescent="0.25" outlineLevel="0" r="33">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212</v>
      </c>
      <c r="M33" s="308"/>
    </row>
    <row spans="1:13" x14ac:dyDescent="0.25" outlineLevel="0" r="34">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179</v>
      </c>
      <c r="M34" s="308"/>
    </row>
    <row spans="1:13" x14ac:dyDescent="0.25" outlineLevel="0" r="3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179</v>
      </c>
      <c r="M35" s="308"/>
    </row>
    <row spans="1:13" x14ac:dyDescent="0.25" outlineLevel="0" r="36">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179</v>
      </c>
      <c r="M36" s="308"/>
    </row>
    <row spans="1:13" x14ac:dyDescent="0.25" outlineLevel="0" r="37">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179</v>
      </c>
      <c r="M37" s="308"/>
    </row>
    <row spans="1:13" x14ac:dyDescent="0.25" outlineLevel="0" r="38">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179</v>
      </c>
      <c r="M38" s="308"/>
    </row>
    <row spans="1:13" x14ac:dyDescent="0.25" outlineLevel="0" r="39">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179</v>
      </c>
      <c r="M39" s="308"/>
    </row>
    <row spans="1:13" x14ac:dyDescent="0.25" outlineLevel="0" r="40">
      <c r="A40" s="104">
        <v>24375</v>
      </c>
      <c r="B40" s="105">
        <v>45500</v>
      </c>
      <c r="C40" s="60" t="s">
        <v>1854</v>
      </c>
      <c r="D40" s="104" t="s">
        <v>119</v>
      </c>
      <c r="E40" s="104" t="s">
        <v>5847</v>
      </c>
      <c r="F40" s="61" t="s">
        <v>37</v>
      </c>
      <c r="G40" s="109">
        <v>45530</v>
      </c>
      <c r="H40" s="106">
        <v>1192.87</v>
      </c>
      <c r="I40" s="106">
        <v>1192.87</v>
      </c>
      <c r="J40" s="106">
        <v>0</v>
      </c>
      <c r="K40" s="106">
        <v>0</v>
      </c>
      <c r="L40" s="107">
        <f ca="1">TODAY()-m_tbl_FAC_Comptes_Clients[[#This Row],[DueDate]]</f>
        <v>179</v>
      </c>
      <c r="M40" s="308"/>
    </row>
    <row spans="1:13" x14ac:dyDescent="0.25" outlineLevel="0" r="41">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179</v>
      </c>
      <c r="M41" s="308"/>
    </row>
    <row spans="1:13" x14ac:dyDescent="0.25" outlineLevel="0" r="42">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179</v>
      </c>
      <c r="M42" s="308"/>
    </row>
    <row spans="1:13" x14ac:dyDescent="0.25" outlineLevel="0" r="43">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179</v>
      </c>
      <c r="M43" s="308"/>
    </row>
    <row spans="1:13" x14ac:dyDescent="0.25" outlineLevel="0" r="44">
      <c r="A44" s="104">
        <v>24382</v>
      </c>
      <c r="B44" s="105">
        <v>45500</v>
      </c>
      <c r="C44" s="60" t="s">
        <v>4132</v>
      </c>
      <c r="D44" s="104" t="s">
        <v>485</v>
      </c>
      <c r="E44" s="104" t="s">
        <v>5847</v>
      </c>
      <c r="F44" s="61" t="s">
        <v>37</v>
      </c>
      <c r="G44" s="109">
        <v>45530</v>
      </c>
      <c r="H44" s="106">
        <v>1307.85</v>
      </c>
      <c r="I44" s="106">
        <v>1307.85</v>
      </c>
      <c r="J44" s="106">
        <v>0</v>
      </c>
      <c r="K44" s="106">
        <v>0</v>
      </c>
      <c r="L44" s="107">
        <f ca="1">TODAY()-m_tbl_FAC_Comptes_Clients[[#This Row],[DueDate]]</f>
        <v>179</v>
      </c>
      <c r="M44" s="308"/>
    </row>
    <row spans="1:13" x14ac:dyDescent="0.25" outlineLevel="0" r="4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179</v>
      </c>
      <c r="M45" s="308"/>
    </row>
    <row spans="1:13" x14ac:dyDescent="0.25" outlineLevel="0" r="46">
      <c r="A46" s="104">
        <v>24385</v>
      </c>
      <c r="B46" s="105">
        <v>45500</v>
      </c>
      <c r="C46" s="60" t="s">
        <v>346</v>
      </c>
      <c r="D46" s="104" t="s">
        <v>345</v>
      </c>
      <c r="E46" s="104" t="s">
        <v>5847</v>
      </c>
      <c r="F46" s="61" t="s">
        <v>37</v>
      </c>
      <c r="G46" s="109">
        <v>45530</v>
      </c>
      <c r="H46" s="106">
        <v>9959.71</v>
      </c>
      <c r="I46" s="106">
        <v>9959.71</v>
      </c>
      <c r="J46" s="106">
        <v>0</v>
      </c>
      <c r="K46" s="106">
        <v>0</v>
      </c>
      <c r="L46" s="107">
        <f ca="1">TODAY()-m_tbl_FAC_Comptes_Clients[[#This Row],[DueDate]]</f>
        <v>179</v>
      </c>
      <c r="M46" s="308"/>
    </row>
    <row spans="1:13" x14ac:dyDescent="0.25" outlineLevel="0" r="47">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179</v>
      </c>
      <c r="M47" s="308"/>
    </row>
    <row spans="1:13" x14ac:dyDescent="0.25" outlineLevel="0" r="48">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179</v>
      </c>
      <c r="M48" s="308"/>
    </row>
    <row spans="1:13" x14ac:dyDescent="0.25" outlineLevel="0" r="49">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178</v>
      </c>
      <c r="M49" s="308"/>
    </row>
    <row spans="1:13" x14ac:dyDescent="0.25" outlineLevel="0" r="50">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178</v>
      </c>
      <c r="M50" s="308"/>
    </row>
    <row spans="1:13" x14ac:dyDescent="0.25" outlineLevel="0" r="51">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178</v>
      </c>
      <c r="M51" s="308"/>
    </row>
    <row spans="1:13" x14ac:dyDescent="0.25" outlineLevel="0" r="52">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178</v>
      </c>
      <c r="M52" s="308"/>
    </row>
    <row spans="1:13" x14ac:dyDescent="0.25" outlineLevel="0" r="53">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178</v>
      </c>
      <c r="M53" s="308"/>
    </row>
    <row spans="1:13" x14ac:dyDescent="0.25" outlineLevel="0" r="54">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178</v>
      </c>
      <c r="M54" s="308"/>
    </row>
    <row spans="1:13" x14ac:dyDescent="0.25" outlineLevel="0" r="5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178</v>
      </c>
      <c r="M55" s="308"/>
    </row>
    <row spans="1:13" x14ac:dyDescent="0.25" outlineLevel="0" r="56">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178</v>
      </c>
      <c r="M56" s="308"/>
    </row>
    <row spans="1:13" x14ac:dyDescent="0.25" outlineLevel="0" r="57">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178</v>
      </c>
      <c r="M57" s="308"/>
    </row>
    <row spans="1:13" x14ac:dyDescent="0.25" outlineLevel="0" r="58">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178</v>
      </c>
      <c r="M58" s="308"/>
    </row>
    <row spans="1:13" x14ac:dyDescent="0.25" outlineLevel="0" r="59">
      <c r="A59" s="104">
        <v>24402</v>
      </c>
      <c r="B59" s="105">
        <v>45501</v>
      </c>
      <c r="C59" s="60" t="s">
        <v>4124</v>
      </c>
      <c r="D59" s="104" t="s">
        <v>476</v>
      </c>
      <c r="E59" s="104" t="s">
        <v>5847</v>
      </c>
      <c r="F59" s="61" t="s">
        <v>37</v>
      </c>
      <c r="G59" s="109">
        <v>45531</v>
      </c>
      <c r="H59" s="106">
        <v>1106.64</v>
      </c>
      <c r="I59" s="106">
        <v>1106.64</v>
      </c>
      <c r="J59" s="106">
        <v>0</v>
      </c>
      <c r="K59" s="106">
        <v>0</v>
      </c>
      <c r="L59" s="107">
        <f ca="1">TODAY()-m_tbl_FAC_Comptes_Clients[[#This Row],[DueDate]]</f>
        <v>178</v>
      </c>
      <c r="M59" s="308"/>
    </row>
    <row spans="1:13" x14ac:dyDescent="0.25" outlineLevel="0" r="60">
      <c r="A60" s="104">
        <v>24403</v>
      </c>
      <c r="B60" s="105">
        <v>45501</v>
      </c>
      <c r="C60" s="60" t="s">
        <v>4124</v>
      </c>
      <c r="D60" s="104" t="s">
        <v>476</v>
      </c>
      <c r="E60" s="104" t="s">
        <v>5847</v>
      </c>
      <c r="F60" s="61" t="s">
        <v>37</v>
      </c>
      <c r="G60" s="109">
        <v>45531</v>
      </c>
      <c r="H60" s="106">
        <v>1106.64</v>
      </c>
      <c r="I60" s="106">
        <v>1106.64</v>
      </c>
      <c r="J60" s="106">
        <v>0</v>
      </c>
      <c r="K60" s="106">
        <v>0</v>
      </c>
      <c r="L60" s="107">
        <f ca="1">TODAY()-m_tbl_FAC_Comptes_Clients[[#This Row],[DueDate]]</f>
        <v>178</v>
      </c>
      <c r="M60" s="308"/>
    </row>
    <row spans="1:13" x14ac:dyDescent="0.25" outlineLevel="0" r="61">
      <c r="A61" s="104">
        <v>24404</v>
      </c>
      <c r="B61" s="105">
        <v>45501</v>
      </c>
      <c r="C61" s="60" t="s">
        <v>4124</v>
      </c>
      <c r="D61" s="104" t="s">
        <v>476</v>
      </c>
      <c r="E61" s="104" t="s">
        <v>5847</v>
      </c>
      <c r="F61" s="61" t="s">
        <v>37</v>
      </c>
      <c r="G61" s="109">
        <v>45531</v>
      </c>
      <c r="H61" s="106">
        <v>1106.64</v>
      </c>
      <c r="I61" s="106">
        <v>1106.64</v>
      </c>
      <c r="J61" s="106">
        <v>0</v>
      </c>
      <c r="K61" s="106">
        <v>0</v>
      </c>
      <c r="L61" s="107">
        <f ca="1">TODAY()-m_tbl_FAC_Comptes_Clients[[#This Row],[DueDate]]</f>
        <v>178</v>
      </c>
      <c r="M61" s="308"/>
    </row>
    <row spans="1:13" x14ac:dyDescent="0.25" outlineLevel="0" r="62">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178</v>
      </c>
      <c r="M62" s="308"/>
    </row>
    <row spans="1:13" x14ac:dyDescent="0.25" outlineLevel="0" r="63">
      <c r="A63" s="104">
        <v>24406</v>
      </c>
      <c r="B63" s="105">
        <v>45501</v>
      </c>
      <c r="C63" s="60" t="s">
        <v>497</v>
      </c>
      <c r="D63" s="104" t="s">
        <v>498</v>
      </c>
      <c r="E63" s="104" t="s">
        <v>5847</v>
      </c>
      <c r="F63" s="61" t="s">
        <v>37</v>
      </c>
      <c r="G63" s="109">
        <v>45531</v>
      </c>
      <c r="H63" s="106">
        <v>4325.94</v>
      </c>
      <c r="I63" s="106">
        <v>4325.94</v>
      </c>
      <c r="J63" s="106">
        <v>0</v>
      </c>
      <c r="K63" s="106">
        <v>0</v>
      </c>
      <c r="L63" s="107">
        <f ca="1">TODAY()-m_tbl_FAC_Comptes_Clients[[#This Row],[DueDate]]</f>
        <v>178</v>
      </c>
      <c r="M63" s="308"/>
    </row>
    <row spans="1:13" x14ac:dyDescent="0.25" outlineLevel="0" r="64">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178</v>
      </c>
      <c r="M64" s="308"/>
    </row>
    <row spans="1:13" x14ac:dyDescent="0.25" outlineLevel="0" r="6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178</v>
      </c>
      <c r="M65" s="308"/>
    </row>
    <row spans="1:13" x14ac:dyDescent="0.25" outlineLevel="0" r="66">
      <c r="A66" s="104">
        <v>24411</v>
      </c>
      <c r="B66" s="105">
        <v>45501</v>
      </c>
      <c r="C66" s="60" t="s">
        <v>3466</v>
      </c>
      <c r="D66" s="104" t="s">
        <v>473</v>
      </c>
      <c r="E66" s="104" t="s">
        <v>5847</v>
      </c>
      <c r="F66" s="61" t="s">
        <v>37</v>
      </c>
      <c r="G66" s="109">
        <v>45531</v>
      </c>
      <c r="H66" s="106">
        <v>2263.57</v>
      </c>
      <c r="I66" s="106">
        <v>2263.57</v>
      </c>
      <c r="J66" s="106">
        <v>0</v>
      </c>
      <c r="K66" s="106">
        <v>0</v>
      </c>
      <c r="L66" s="107">
        <f ca="1">TODAY()-m_tbl_FAC_Comptes_Clients[[#This Row],[DueDate]]</f>
        <v>178</v>
      </c>
      <c r="M66" s="308"/>
    </row>
    <row spans="1:13" x14ac:dyDescent="0.25" outlineLevel="0" r="67">
      <c r="A67" s="104">
        <v>24412</v>
      </c>
      <c r="B67" s="105">
        <v>45501</v>
      </c>
      <c r="C67" s="60" t="s">
        <v>3466</v>
      </c>
      <c r="D67" s="104" t="s">
        <v>473</v>
      </c>
      <c r="E67" s="104" t="s">
        <v>5847</v>
      </c>
      <c r="F67" s="61" t="s">
        <v>37</v>
      </c>
      <c r="G67" s="109">
        <v>45531</v>
      </c>
      <c r="H67" s="106">
        <v>2263.57</v>
      </c>
      <c r="I67" s="106">
        <v>2263.57</v>
      </c>
      <c r="J67" s="106">
        <v>0</v>
      </c>
      <c r="K67" s="106">
        <v>0</v>
      </c>
      <c r="L67" s="107">
        <f ca="1">TODAY()-m_tbl_FAC_Comptes_Clients[[#This Row],[DueDate]]</f>
        <v>178</v>
      </c>
      <c r="M67" s="308"/>
    </row>
    <row spans="1:13" x14ac:dyDescent="0.25" outlineLevel="0" r="68">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178</v>
      </c>
      <c r="M68" s="308"/>
    </row>
    <row spans="1:13" x14ac:dyDescent="0.25" outlineLevel="0" r="69">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178</v>
      </c>
      <c r="M69" s="308"/>
    </row>
    <row spans="1:13" x14ac:dyDescent="0.25" outlineLevel="0" r="70">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178</v>
      </c>
      <c r="M70" s="308"/>
    </row>
    <row spans="1:13" x14ac:dyDescent="0.25" outlineLevel="0" r="71">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178</v>
      </c>
      <c r="M71" s="308"/>
    </row>
    <row spans="1:13" x14ac:dyDescent="0.25" outlineLevel="0" r="72">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178</v>
      </c>
      <c r="M72" s="308"/>
    </row>
    <row spans="1:13" x14ac:dyDescent="0.25" outlineLevel="0" r="73">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178</v>
      </c>
      <c r="M73" s="308"/>
    </row>
    <row spans="1:13" x14ac:dyDescent="0.25" outlineLevel="0" r="74">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178</v>
      </c>
      <c r="M74" s="308"/>
    </row>
    <row spans="1:13" x14ac:dyDescent="0.25" outlineLevel="0" r="7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178</v>
      </c>
      <c r="M75" s="308"/>
    </row>
    <row spans="1:13" x14ac:dyDescent="0.25" outlineLevel="0" r="76">
      <c r="A76" s="104">
        <v>24423</v>
      </c>
      <c r="B76" s="105">
        <v>45501</v>
      </c>
      <c r="C76" s="60" t="s">
        <v>4148</v>
      </c>
      <c r="D76" s="104" t="s">
        <v>505</v>
      </c>
      <c r="E76" s="104" t="s">
        <v>5847</v>
      </c>
      <c r="F76" s="61" t="s">
        <v>37</v>
      </c>
      <c r="G76" s="109">
        <v>45531</v>
      </c>
      <c r="H76" s="106">
        <v>1106.64</v>
      </c>
      <c r="I76" s="106">
        <v>1106.64</v>
      </c>
      <c r="J76" s="106">
        <v>0</v>
      </c>
      <c r="K76" s="106">
        <v>0</v>
      </c>
      <c r="L76" s="107">
        <f ca="1">TODAY()-m_tbl_FAC_Comptes_Clients[[#This Row],[DueDate]]</f>
        <v>178</v>
      </c>
      <c r="M76" s="308"/>
    </row>
    <row spans="1:13" x14ac:dyDescent="0.25" outlineLevel="0" r="77">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178</v>
      </c>
      <c r="M77" s="308"/>
    </row>
    <row spans="1:13" x14ac:dyDescent="0.25" outlineLevel="0" r="78">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178</v>
      </c>
      <c r="M78" s="308"/>
    </row>
    <row spans="1:13" x14ac:dyDescent="0.25" outlineLevel="0" r="79">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178</v>
      </c>
      <c r="M79" s="308"/>
    </row>
    <row spans="1:13" x14ac:dyDescent="0.25" outlineLevel="0" r="80">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178</v>
      </c>
      <c r="M80" s="308"/>
    </row>
    <row spans="1:13" x14ac:dyDescent="0.25" outlineLevel="0" r="81">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178</v>
      </c>
      <c r="M81" s="308"/>
    </row>
    <row spans="1:13" x14ac:dyDescent="0.25" outlineLevel="0" r="82">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178</v>
      </c>
      <c r="M82" s="308"/>
    </row>
    <row spans="1:13" x14ac:dyDescent="0.25" outlineLevel="0" r="83">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178</v>
      </c>
      <c r="M83" s="308"/>
    </row>
    <row spans="1:13" x14ac:dyDescent="0.25" outlineLevel="0" r="84">
      <c r="A84" s="104">
        <v>24432</v>
      </c>
      <c r="B84" s="105">
        <v>45501</v>
      </c>
      <c r="C84" s="60" t="s">
        <v>1822</v>
      </c>
      <c r="D84" s="104" t="s">
        <v>365</v>
      </c>
      <c r="E84" s="104" t="s">
        <v>5847</v>
      </c>
      <c r="F84" s="61" t="s">
        <v>37</v>
      </c>
      <c r="G84" s="109">
        <v>45531</v>
      </c>
      <c r="H84" s="106">
        <v>9557.3</v>
      </c>
      <c r="I84" s="106">
        <v>9557.3</v>
      </c>
      <c r="J84" s="106">
        <v>0</v>
      </c>
      <c r="K84" s="106">
        <v>0</v>
      </c>
      <c r="L84" s="107">
        <f ca="1">TODAY()-m_tbl_FAC_Comptes_Clients[[#This Row],[DueDate]]</f>
        <v>178</v>
      </c>
      <c r="M84" s="308"/>
    </row>
    <row spans="1:13" x14ac:dyDescent="0.25" outlineLevel="0" r="8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178</v>
      </c>
      <c r="M85" s="308"/>
    </row>
    <row spans="1:13" x14ac:dyDescent="0.25" outlineLevel="0" r="86">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178</v>
      </c>
      <c r="M86" s="308"/>
    </row>
    <row spans="1:13" x14ac:dyDescent="0.25" outlineLevel="0" r="87">
      <c r="A87" s="104">
        <v>24435</v>
      </c>
      <c r="B87" s="105">
        <v>45501</v>
      </c>
      <c r="C87" s="60" t="s">
        <v>3561</v>
      </c>
      <c r="D87" s="104" t="s">
        <v>367</v>
      </c>
      <c r="E87" s="104" t="s">
        <v>5847</v>
      </c>
      <c r="F87" s="61" t="s">
        <v>37</v>
      </c>
      <c r="G87" s="109">
        <v>45531</v>
      </c>
      <c r="H87" s="106">
        <v>9586.05</v>
      </c>
      <c r="I87" s="106">
        <v>9586.05</v>
      </c>
      <c r="J87" s="106">
        <v>0</v>
      </c>
      <c r="K87" s="106">
        <v>0</v>
      </c>
      <c r="L87" s="107">
        <f ca="1">TODAY()-m_tbl_FAC_Comptes_Clients[[#This Row],[DueDate]]</f>
        <v>178</v>
      </c>
      <c r="M87" s="308"/>
    </row>
    <row spans="1:13" x14ac:dyDescent="0.25" outlineLevel="0" r="88">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178</v>
      </c>
      <c r="M88" s="308"/>
    </row>
    <row spans="1:13" x14ac:dyDescent="0.25" outlineLevel="0" r="89">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178</v>
      </c>
      <c r="M89" s="308"/>
    </row>
    <row spans="1:13" x14ac:dyDescent="0.25" outlineLevel="0" r="90">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178</v>
      </c>
      <c r="M90" s="308"/>
    </row>
    <row spans="1:13" x14ac:dyDescent="0.25" outlineLevel="0" r="91">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178</v>
      </c>
      <c r="M91" s="308"/>
    </row>
    <row spans="1:13" x14ac:dyDescent="0.25" outlineLevel="0" r="92">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178</v>
      </c>
      <c r="M92" s="308"/>
    </row>
    <row spans="1:13" x14ac:dyDescent="0.25" outlineLevel="0" r="93">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178</v>
      </c>
      <c r="M93" s="308"/>
    </row>
    <row spans="1:13" x14ac:dyDescent="0.25" outlineLevel="0" r="94">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178</v>
      </c>
      <c r="M94" s="308"/>
    </row>
    <row spans="1:13" x14ac:dyDescent="0.25" outlineLevel="0" r="9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178</v>
      </c>
      <c r="M95" s="308"/>
    </row>
    <row spans="1:13" x14ac:dyDescent="0.25" outlineLevel="0" r="96">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178</v>
      </c>
      <c r="M96" s="308"/>
    </row>
    <row spans="1:13" x14ac:dyDescent="0.25" outlineLevel="0" r="97">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178</v>
      </c>
      <c r="M97" s="308"/>
    </row>
    <row spans="1:13" x14ac:dyDescent="0.25" outlineLevel="0" r="98">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178</v>
      </c>
      <c r="M98" s="308"/>
    </row>
    <row spans="1:13" x14ac:dyDescent="0.25" outlineLevel="0" r="99">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178</v>
      </c>
      <c r="M99" s="308"/>
    </row>
    <row spans="1:13" x14ac:dyDescent="0.25" outlineLevel="0" r="100">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178</v>
      </c>
      <c r="M100" s="308"/>
    </row>
    <row spans="1:13" x14ac:dyDescent="0.25" outlineLevel="0" r="101">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178</v>
      </c>
      <c r="M101" s="308"/>
    </row>
    <row spans="1:13" x14ac:dyDescent="0.25" outlineLevel="0" r="102">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177</v>
      </c>
      <c r="M102" s="308"/>
    </row>
    <row spans="1:13" x14ac:dyDescent="0.25" outlineLevel="0" r="103">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177</v>
      </c>
      <c r="M103" s="308"/>
    </row>
    <row spans="1:13" x14ac:dyDescent="0.25" outlineLevel="0" r="104">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177</v>
      </c>
      <c r="M104" s="308"/>
    </row>
    <row spans="1:13" x14ac:dyDescent="0.25" outlineLevel="0" r="10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177</v>
      </c>
      <c r="M105" s="308"/>
    </row>
    <row spans="1:13" x14ac:dyDescent="0.25" outlineLevel="0" r="106">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177</v>
      </c>
      <c r="M106" s="308"/>
    </row>
    <row spans="1:13" x14ac:dyDescent="0.25" outlineLevel="0" r="107">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177</v>
      </c>
      <c r="M107" s="308"/>
    </row>
    <row spans="1:13" x14ac:dyDescent="0.25" outlineLevel="0" r="108">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177</v>
      </c>
      <c r="M108" s="308"/>
    </row>
    <row spans="1:13" x14ac:dyDescent="0.25" outlineLevel="0" r="109">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177</v>
      </c>
      <c r="M109" s="308"/>
    </row>
    <row spans="1:13" x14ac:dyDescent="0.25" outlineLevel="0" r="110">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177</v>
      </c>
      <c r="M110" s="308"/>
    </row>
    <row spans="1:13" x14ac:dyDescent="0.25" outlineLevel="0" r="111">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177</v>
      </c>
      <c r="M111" s="308"/>
    </row>
    <row spans="1:13" x14ac:dyDescent="0.25" outlineLevel="0" r="112">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177</v>
      </c>
      <c r="M112" s="308"/>
    </row>
    <row spans="1:13" x14ac:dyDescent="0.25" outlineLevel="0" r="113">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177</v>
      </c>
      <c r="M113" s="308"/>
    </row>
    <row spans="1:13" x14ac:dyDescent="0.25" outlineLevel="0" r="114">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177</v>
      </c>
      <c r="M114" s="308"/>
    </row>
    <row spans="1:13" x14ac:dyDescent="0.25" outlineLevel="0" r="11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177</v>
      </c>
      <c r="M115" s="308"/>
    </row>
    <row spans="1:13" x14ac:dyDescent="0.25" outlineLevel="0" r="116">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177</v>
      </c>
      <c r="M116" s="308"/>
    </row>
    <row spans="1:13" x14ac:dyDescent="0.25" outlineLevel="0" r="117">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177</v>
      </c>
      <c r="M117" s="308"/>
    </row>
    <row spans="1:13" x14ac:dyDescent="0.25" outlineLevel="0" r="118">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176</v>
      </c>
      <c r="M118" s="308"/>
    </row>
    <row spans="1:13" x14ac:dyDescent="0.25" outlineLevel="0" r="119">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175</v>
      </c>
      <c r="M119" s="308"/>
    </row>
    <row spans="1:13" x14ac:dyDescent="0.25" outlineLevel="0" r="120">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175</v>
      </c>
      <c r="M120" s="308"/>
    </row>
    <row spans="1:13" x14ac:dyDescent="0.25" outlineLevel="0" r="121">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166</v>
      </c>
      <c r="M121" s="308"/>
    </row>
    <row spans="1:13" x14ac:dyDescent="0.25" outlineLevel="0" r="122">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166</v>
      </c>
      <c r="M122" s="308"/>
    </row>
    <row spans="1:13" x14ac:dyDescent="0.25" outlineLevel="0" r="123">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166</v>
      </c>
      <c r="M123" s="308"/>
    </row>
    <row spans="1:13" x14ac:dyDescent="0.25" outlineLevel="0" r="124">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166</v>
      </c>
      <c r="M124" s="308"/>
    </row>
    <row spans="1:13" x14ac:dyDescent="0.25" outlineLevel="0" r="1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166</v>
      </c>
      <c r="M125" s="308"/>
    </row>
    <row spans="1:13" x14ac:dyDescent="0.25" outlineLevel="0" r="126">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142</v>
      </c>
      <c r="M126" s="308"/>
    </row>
    <row spans="1:13" x14ac:dyDescent="0.25" outlineLevel="0" r="127">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140</v>
      </c>
      <c r="M127" s="308"/>
    </row>
    <row spans="1:13" x14ac:dyDescent="0.25" outlineLevel="0" r="128">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140</v>
      </c>
      <c r="M128" s="308"/>
    </row>
    <row spans="1:13" x14ac:dyDescent="0.25" outlineLevel="0" r="129">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138</v>
      </c>
      <c r="M129" s="308"/>
    </row>
    <row spans="1:13" x14ac:dyDescent="0.25" outlineLevel="0" r="130">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138</v>
      </c>
      <c r="M130" s="308"/>
    </row>
    <row spans="1:13" x14ac:dyDescent="0.25" outlineLevel="0" r="131">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138</v>
      </c>
      <c r="M131" s="308"/>
    </row>
    <row spans="1:13" x14ac:dyDescent="0.25" outlineLevel="0" r="132">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138</v>
      </c>
      <c r="M132" s="308"/>
    </row>
    <row spans="1:13" x14ac:dyDescent="0.25" outlineLevel="0" r="133">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138</v>
      </c>
      <c r="M133" s="308"/>
    </row>
    <row spans="1:13" x14ac:dyDescent="0.25" outlineLevel="0" r="134">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138</v>
      </c>
      <c r="M134" s="308"/>
    </row>
    <row spans="1:13" x14ac:dyDescent="0.25" outlineLevel="0" r="13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138</v>
      </c>
      <c r="M135" s="308"/>
    </row>
    <row spans="1:13" x14ac:dyDescent="0.25" outlineLevel="0" r="136">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138</v>
      </c>
      <c r="M136" s="308"/>
    </row>
    <row spans="1:13" x14ac:dyDescent="0.25" outlineLevel="0" r="137">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138</v>
      </c>
      <c r="M137" s="308"/>
    </row>
    <row spans="1:13" x14ac:dyDescent="0.25" outlineLevel="0" r="138">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138</v>
      </c>
      <c r="M138" s="308"/>
    </row>
    <row spans="1:13" x14ac:dyDescent="0.25" outlineLevel="0" r="139">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138</v>
      </c>
      <c r="M139" s="308"/>
    </row>
    <row spans="1:13" x14ac:dyDescent="0.25" outlineLevel="0" r="140">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138</v>
      </c>
      <c r="M140" s="308"/>
    </row>
    <row spans="1:13" x14ac:dyDescent="0.25" outlineLevel="0" r="141">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138</v>
      </c>
      <c r="M141" s="308"/>
    </row>
    <row spans="1:13" x14ac:dyDescent="0.25" outlineLevel="0" r="142">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137</v>
      </c>
      <c r="M142" s="308"/>
    </row>
    <row spans="1:13" x14ac:dyDescent="0.25" outlineLevel="0" r="143">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137</v>
      </c>
      <c r="M143" s="308"/>
    </row>
    <row spans="1:13" x14ac:dyDescent="0.25" outlineLevel="0" r="144">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137</v>
      </c>
      <c r="M144" s="308"/>
    </row>
    <row spans="1:13" x14ac:dyDescent="0.25" outlineLevel="0" r="14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137</v>
      </c>
      <c r="M145" s="308"/>
    </row>
    <row spans="1:13" x14ac:dyDescent="0.25" outlineLevel="0" r="146">
      <c r="A146" s="104" t="s">
        <v>1827</v>
      </c>
      <c r="B146" s="105">
        <v>45542</v>
      </c>
      <c r="C146" s="60" t="s">
        <v>1828</v>
      </c>
      <c r="D146" s="104" t="s">
        <v>676</v>
      </c>
      <c r="E146" s="104" t="s">
        <v>5847</v>
      </c>
      <c r="F146" s="61" t="s">
        <v>37</v>
      </c>
      <c r="G146" s="109">
        <v>45572</v>
      </c>
      <c r="H146" s="108">
        <v>8651.87</v>
      </c>
      <c r="I146" s="108">
        <v>8651.87</v>
      </c>
      <c r="J146" s="106">
        <v>0</v>
      </c>
      <c r="K146" s="106">
        <v>0</v>
      </c>
      <c r="L146" s="107">
        <f ca="1">TODAY()-m_tbl_FAC_Comptes_Clients[[#This Row],[DueDate]]</f>
        <v>137</v>
      </c>
      <c r="M146" s="308"/>
    </row>
    <row spans="1:13" x14ac:dyDescent="0.25" outlineLevel="0" r="147">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137</v>
      </c>
      <c r="M147" s="308"/>
    </row>
    <row spans="1:13" x14ac:dyDescent="0.25" outlineLevel="0" r="148">
      <c r="A148" s="104" t="s">
        <v>1831</v>
      </c>
      <c r="B148" s="105">
        <v>45542</v>
      </c>
      <c r="C148" s="60" t="s">
        <v>2380</v>
      </c>
      <c r="D148" s="104" t="s">
        <v>258</v>
      </c>
      <c r="E148" s="104" t="s">
        <v>5847</v>
      </c>
      <c r="F148" s="61" t="s">
        <v>37</v>
      </c>
      <c r="G148" s="109">
        <v>45572</v>
      </c>
      <c r="H148" s="108">
        <v>1437.19</v>
      </c>
      <c r="I148" s="108">
        <v>800</v>
      </c>
      <c r="J148" s="106">
        <v>-637.19</v>
      </c>
      <c r="K148" s="106">
        <v>0</v>
      </c>
      <c r="L148" s="107">
        <f ca="1">TODAY()-m_tbl_FAC_Comptes_Clients[[#This Row],[DueDate]]</f>
        <v>137</v>
      </c>
      <c r="M148" s="308"/>
    </row>
    <row spans="1:13" x14ac:dyDescent="0.25" outlineLevel="0" r="149">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137</v>
      </c>
      <c r="M149" s="308"/>
    </row>
    <row spans="1:13" x14ac:dyDescent="0.25" outlineLevel="0" r="150">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137</v>
      </c>
      <c r="M150" s="308"/>
    </row>
    <row spans="1:13" x14ac:dyDescent="0.25" outlineLevel="0" r="151">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137</v>
      </c>
      <c r="M151" s="308"/>
    </row>
    <row spans="1:13" x14ac:dyDescent="0.25" outlineLevel="0" r="152">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137</v>
      </c>
      <c r="M152" s="308"/>
    </row>
    <row spans="1:13" x14ac:dyDescent="0.25" outlineLevel="0" r="153">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137</v>
      </c>
      <c r="M153" s="308"/>
    </row>
    <row spans="1:13" x14ac:dyDescent="0.25" outlineLevel="0" r="154">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137</v>
      </c>
      <c r="M154" s="308"/>
    </row>
    <row spans="1:13" x14ac:dyDescent="0.25" outlineLevel="0" r="15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137</v>
      </c>
      <c r="M155" s="308"/>
    </row>
    <row spans="1:13" x14ac:dyDescent="0.25" outlineLevel="0" r="156">
      <c r="A156" s="104" t="s">
        <v>1847</v>
      </c>
      <c r="B156" s="105">
        <v>45542</v>
      </c>
      <c r="C156" s="60" t="s">
        <v>4168</v>
      </c>
      <c r="D156" s="104" t="s">
        <v>528</v>
      </c>
      <c r="E156" s="104" t="s">
        <v>5847</v>
      </c>
      <c r="F156" s="61" t="s">
        <v>37</v>
      </c>
      <c r="G156" s="109">
        <v>45572</v>
      </c>
      <c r="H156" s="108">
        <v>2615.68</v>
      </c>
      <c r="I156" s="108">
        <v>2615.68</v>
      </c>
      <c r="J156" s="106">
        <v>0</v>
      </c>
      <c r="K156" s="106">
        <v>0</v>
      </c>
      <c r="L156" s="107">
        <f ca="1">TODAY()-m_tbl_FAC_Comptes_Clients[[#This Row],[DueDate]]</f>
        <v>137</v>
      </c>
      <c r="M156" s="308"/>
    </row>
    <row spans="1:13" x14ac:dyDescent="0.25" outlineLevel="0" r="157">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137</v>
      </c>
      <c r="M157" s="308"/>
    </row>
    <row spans="1:13" x14ac:dyDescent="0.25" outlineLevel="0" r="158">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137</v>
      </c>
      <c r="M158" s="308"/>
    </row>
    <row spans="1:13" x14ac:dyDescent="0.25" outlineLevel="0" r="159">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137</v>
      </c>
      <c r="M159" s="308"/>
    </row>
    <row spans="1:13" x14ac:dyDescent="0.25" outlineLevel="0" r="160">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137</v>
      </c>
      <c r="M160" s="308"/>
    </row>
    <row spans="1:13" x14ac:dyDescent="0.25" outlineLevel="0" r="161">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137</v>
      </c>
      <c r="M161" s="308"/>
    </row>
    <row spans="1:13" x14ac:dyDescent="0.25" outlineLevel="0" r="162">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137</v>
      </c>
      <c r="M162" s="308"/>
    </row>
    <row spans="1:13" x14ac:dyDescent="0.25" outlineLevel="0" r="163">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137</v>
      </c>
      <c r="M163" s="308"/>
    </row>
    <row spans="1:13" x14ac:dyDescent="0.25" outlineLevel="0" r="164">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110</v>
      </c>
      <c r="M164" s="308"/>
    </row>
    <row spans="1:13" x14ac:dyDescent="0.25" outlineLevel="0" r="16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110</v>
      </c>
      <c r="M165" s="308"/>
    </row>
    <row spans="1:13" x14ac:dyDescent="0.25" outlineLevel="0" r="166">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110</v>
      </c>
      <c r="M166" s="308"/>
    </row>
    <row spans="1:13" x14ac:dyDescent="0.25" outlineLevel="0" r="167">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110</v>
      </c>
      <c r="M167" s="308"/>
    </row>
    <row spans="1:13" x14ac:dyDescent="0.25" outlineLevel="0" r="168">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101</v>
      </c>
      <c r="M168" s="308"/>
    </row>
    <row spans="1:13" x14ac:dyDescent="0.25" outlineLevel="0" r="169">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100</v>
      </c>
      <c r="M169" s="308"/>
    </row>
    <row spans="1:13" x14ac:dyDescent="0.25" outlineLevel="0" r="170">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100</v>
      </c>
      <c r="M170" s="308"/>
    </row>
    <row spans="1:13" x14ac:dyDescent="0.25" outlineLevel="0" r="171">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100</v>
      </c>
      <c r="M171" s="308"/>
    </row>
    <row spans="1:13" x14ac:dyDescent="0.25" outlineLevel="0" r="172">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99</v>
      </c>
      <c r="M172" s="308"/>
    </row>
    <row spans="1:13" x14ac:dyDescent="0.25" outlineLevel="0" r="173">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99</v>
      </c>
      <c r="M173" s="308"/>
    </row>
    <row spans="1:13" x14ac:dyDescent="0.25" outlineLevel="0" r="174">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99</v>
      </c>
      <c r="M174" s="308"/>
    </row>
    <row spans="1:13" x14ac:dyDescent="0.25" outlineLevel="0" r="17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99</v>
      </c>
      <c r="M175" s="308"/>
    </row>
    <row spans="1:13" x14ac:dyDescent="0.25" outlineLevel="0" r="176">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99</v>
      </c>
      <c r="M176" s="308"/>
    </row>
    <row spans="1:13" x14ac:dyDescent="0.25" outlineLevel="0" r="177">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99</v>
      </c>
      <c r="M177" s="308"/>
    </row>
    <row spans="1:13" x14ac:dyDescent="0.25" outlineLevel="0" r="178">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99</v>
      </c>
      <c r="M178" s="308"/>
    </row>
    <row spans="1:13" x14ac:dyDescent="0.25" outlineLevel="0" r="179">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99</v>
      </c>
      <c r="M179" s="308"/>
    </row>
    <row spans="1:13" x14ac:dyDescent="0.25" outlineLevel="0" r="180">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99</v>
      </c>
      <c r="M180" s="308"/>
    </row>
    <row spans="1:13" x14ac:dyDescent="0.25" outlineLevel="0" r="181">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99</v>
      </c>
      <c r="M181" s="308"/>
    </row>
    <row spans="1:13" x14ac:dyDescent="0.25" outlineLevel="0" r="182">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99</v>
      </c>
      <c r="M182" s="308"/>
    </row>
    <row spans="1:13" x14ac:dyDescent="0.25" outlineLevel="0" r="183">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99</v>
      </c>
      <c r="M183" s="308"/>
    </row>
    <row spans="1:13" x14ac:dyDescent="0.25" outlineLevel="0" r="184">
      <c r="A184" s="104" t="s">
        <v>3328</v>
      </c>
      <c r="B184" s="105">
        <v>45580</v>
      </c>
      <c r="C184" s="60" t="s">
        <v>1824</v>
      </c>
      <c r="D184" s="104" t="s">
        <v>117</v>
      </c>
      <c r="E184" s="104" t="s">
        <v>5847</v>
      </c>
      <c r="F184" s="61" t="s">
        <v>37</v>
      </c>
      <c r="G184" s="109">
        <v>45610</v>
      </c>
      <c r="H184" s="108">
        <v>8968.05</v>
      </c>
      <c r="I184" s="108">
        <v>8968.05</v>
      </c>
      <c r="J184" s="106">
        <v>0</v>
      </c>
      <c r="K184" s="106">
        <v>0</v>
      </c>
      <c r="L184" s="107">
        <f ca="1">TODAY()-m_tbl_FAC_Comptes_Clients[[#This Row],[DueDate]]</f>
        <v>99</v>
      </c>
      <c r="M184" s="308"/>
    </row>
    <row spans="1:13" x14ac:dyDescent="0.25" outlineLevel="0" r="18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99</v>
      </c>
      <c r="M185" s="308"/>
    </row>
    <row spans="1:13" x14ac:dyDescent="0.25" outlineLevel="0" r="186">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99</v>
      </c>
      <c r="M186" s="308"/>
    </row>
    <row spans="1:13" x14ac:dyDescent="0.25" outlineLevel="0" r="187">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99</v>
      </c>
      <c r="M187" s="308"/>
    </row>
    <row spans="1:13" x14ac:dyDescent="0.25" outlineLevel="0" r="188">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99</v>
      </c>
      <c r="M188" s="308"/>
    </row>
    <row spans="1:13" x14ac:dyDescent="0.25" outlineLevel="0" r="189">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99</v>
      </c>
      <c r="M189" s="308"/>
    </row>
    <row spans="1:13" x14ac:dyDescent="0.25" outlineLevel="0" r="190">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99</v>
      </c>
      <c r="M190" s="308"/>
    </row>
    <row spans="1:13" x14ac:dyDescent="0.25" outlineLevel="0" r="191">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99</v>
      </c>
      <c r="M191" s="308"/>
    </row>
    <row spans="1:13" x14ac:dyDescent="0.25" outlineLevel="0" r="192">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98</v>
      </c>
      <c r="M192" s="308"/>
    </row>
    <row spans="1:13" x14ac:dyDescent="0.25" outlineLevel="0" r="193">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98</v>
      </c>
      <c r="M193" s="308"/>
    </row>
    <row spans="1:13" x14ac:dyDescent="0.25" outlineLevel="0" r="194">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98</v>
      </c>
      <c r="M194" s="308"/>
    </row>
    <row spans="1:13" x14ac:dyDescent="0.25" outlineLevel="0" r="195">
      <c r="A195" s="104" t="s">
        <v>3467</v>
      </c>
      <c r="B195" s="105">
        <v>45581</v>
      </c>
      <c r="C195" s="60" t="s">
        <v>3468</v>
      </c>
      <c r="D195" s="104" t="s">
        <v>361</v>
      </c>
      <c r="E195" s="104" t="s">
        <v>5847</v>
      </c>
      <c r="F195" s="61" t="s">
        <v>37</v>
      </c>
      <c r="G195" s="109">
        <v>45611</v>
      </c>
      <c r="H195" s="108">
        <v>8651.87</v>
      </c>
      <c r="I195" s="108">
        <v>8651.87</v>
      </c>
      <c r="J195" s="106">
        <v>0</v>
      </c>
      <c r="K195" s="106">
        <v>0</v>
      </c>
      <c r="L195" s="107">
        <f ca="1">TODAY()-m_tbl_FAC_Comptes_Clients[[#This Row],[DueDate]]</f>
        <v>98</v>
      </c>
      <c r="M195" s="308"/>
    </row>
    <row spans="1:13" x14ac:dyDescent="0.25" outlineLevel="0" r="196">
      <c r="A196" s="104" t="s">
        <v>3469</v>
      </c>
      <c r="B196" s="105">
        <v>45581</v>
      </c>
      <c r="C196" s="60" t="s">
        <v>3470</v>
      </c>
      <c r="D196" s="104" t="s">
        <v>157</v>
      </c>
      <c r="E196" s="104" t="s">
        <v>5847</v>
      </c>
      <c r="F196" s="61" t="s">
        <v>37</v>
      </c>
      <c r="G196" s="109">
        <v>45611</v>
      </c>
      <c r="H196" s="108">
        <v>4124.73</v>
      </c>
      <c r="I196" s="108">
        <f>4124.73-2062.36</f>
        <v>2062.3699999999994</v>
      </c>
      <c r="J196" s="106">
        <v>-2062.36</v>
      </c>
      <c r="K196" s="106">
        <v>0</v>
      </c>
      <c r="L196" s="107">
        <f ca="1">TODAY()-m_tbl_FAC_Comptes_Clients[[#This Row],[DueDate]]</f>
        <v>98</v>
      </c>
      <c r="M196" s="308"/>
    </row>
    <row spans="1:13" x14ac:dyDescent="0.25" outlineLevel="0" r="197">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98</v>
      </c>
      <c r="M197" s="308"/>
    </row>
    <row spans="1:13" x14ac:dyDescent="0.25" outlineLevel="0" r="198">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98</v>
      </c>
      <c r="M198" s="308"/>
    </row>
    <row spans="1:13" x14ac:dyDescent="0.25" outlineLevel="0" r="199">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98</v>
      </c>
      <c r="M199" s="308"/>
    </row>
    <row spans="1:13" x14ac:dyDescent="0.25" outlineLevel="0" r="200">
      <c r="A200" s="104" t="s">
        <v>3553</v>
      </c>
      <c r="B200" s="105">
        <v>45582</v>
      </c>
      <c r="C200" s="60" t="s">
        <v>1544</v>
      </c>
      <c r="D200" s="104" t="s">
        <v>491</v>
      </c>
      <c r="E200" s="104" t="s">
        <v>5847</v>
      </c>
      <c r="F200" s="61" t="s">
        <v>37</v>
      </c>
      <c r="G200" s="109">
        <v>45612</v>
      </c>
      <c r="H200" s="108">
        <v>1066.4</v>
      </c>
      <c r="I200" s="108">
        <v>1066.4</v>
      </c>
      <c r="J200" s="106">
        <v>0</v>
      </c>
      <c r="K200" s="106">
        <v>0</v>
      </c>
      <c r="L200" s="107">
        <f ca="1">TODAY()-m_tbl_FAC_Comptes_Clients[[#This Row],[DueDate]]</f>
        <v>97</v>
      </c>
      <c r="M200" s="308"/>
    </row>
    <row spans="1:13" x14ac:dyDescent="0.25" outlineLevel="0" r="201">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97</v>
      </c>
      <c r="M201" s="308"/>
    </row>
    <row spans="1:13" x14ac:dyDescent="0.25" outlineLevel="0" r="202">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97</v>
      </c>
      <c r="M202" s="308"/>
    </row>
    <row spans="1:13" x14ac:dyDescent="0.25" outlineLevel="0" r="203">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97</v>
      </c>
      <c r="M203" s="308"/>
    </row>
    <row spans="1:13" x14ac:dyDescent="0.25" outlineLevel="0" r="204">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97</v>
      </c>
      <c r="M204" s="308"/>
    </row>
    <row spans="1:13" x14ac:dyDescent="0.25" outlineLevel="0" r="205">
      <c r="A205" s="104" t="s">
        <v>3560</v>
      </c>
      <c r="B205" s="105">
        <v>45582</v>
      </c>
      <c r="C205" s="60" t="s">
        <v>3561</v>
      </c>
      <c r="D205" s="104" t="s">
        <v>367</v>
      </c>
      <c r="E205" s="104" t="s">
        <v>5847</v>
      </c>
      <c r="F205" s="61" t="s">
        <v>37</v>
      </c>
      <c r="G205" s="109">
        <v>45612</v>
      </c>
      <c r="H205" s="108">
        <v>5087.64</v>
      </c>
      <c r="I205" s="108">
        <v>5087.64</v>
      </c>
      <c r="J205" s="106">
        <v>0</v>
      </c>
      <c r="K205" s="106">
        <v>0</v>
      </c>
      <c r="L205" s="107">
        <f ca="1">TODAY()-m_tbl_FAC_Comptes_Clients[[#This Row],[DueDate]]</f>
        <v>97</v>
      </c>
      <c r="M205" s="308"/>
    </row>
    <row spans="1:13" x14ac:dyDescent="0.25" outlineLevel="0" r="206">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97</v>
      </c>
      <c r="M206" s="308"/>
    </row>
    <row spans="1:13" x14ac:dyDescent="0.25" outlineLevel="0" r="207">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97</v>
      </c>
      <c r="M207" s="308"/>
    </row>
    <row spans="1:13" x14ac:dyDescent="0.25" outlineLevel="0" r="208">
      <c r="A208" s="104" t="s">
        <v>3566</v>
      </c>
      <c r="B208" s="105">
        <v>45582</v>
      </c>
      <c r="C208" s="60" t="s">
        <v>141</v>
      </c>
      <c r="D208" s="104" t="s">
        <v>140</v>
      </c>
      <c r="E208" s="104" t="s">
        <v>5847</v>
      </c>
      <c r="F208" s="61" t="s">
        <v>37</v>
      </c>
      <c r="G208" s="109">
        <v>45612</v>
      </c>
      <c r="H208" s="108">
        <v>1307.85</v>
      </c>
      <c r="I208" s="108">
        <v>1307.85</v>
      </c>
      <c r="J208" s="106">
        <v>0</v>
      </c>
      <c r="K208" s="106">
        <v>0</v>
      </c>
      <c r="L208" s="107">
        <f ca="1">TODAY()-m_tbl_FAC_Comptes_Clients[[#This Row],[DueDate]]</f>
        <v>97</v>
      </c>
      <c r="M208" s="308"/>
    </row>
    <row spans="1:13" x14ac:dyDescent="0.25" outlineLevel="0" r="209">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97</v>
      </c>
      <c r="M209" s="308"/>
    </row>
    <row spans="1:13" x14ac:dyDescent="0.25" outlineLevel="0" r="210">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97</v>
      </c>
      <c r="M210" s="308"/>
    </row>
    <row spans="1:13" x14ac:dyDescent="0.25" outlineLevel="0" r="211">
      <c r="A211" s="104" t="s">
        <v>3570</v>
      </c>
      <c r="B211" s="105">
        <v>45582</v>
      </c>
      <c r="C211" s="60" t="s">
        <v>1256</v>
      </c>
      <c r="D211" s="104" t="s">
        <v>1255</v>
      </c>
      <c r="E211" s="104" t="s">
        <v>5847</v>
      </c>
      <c r="F211" s="61" t="s">
        <v>37</v>
      </c>
      <c r="G211" s="109">
        <v>45612</v>
      </c>
      <c r="H211" s="108">
        <v>4527.15</v>
      </c>
      <c r="I211" s="108">
        <v>4527.15</v>
      </c>
      <c r="J211" s="106">
        <v>0</v>
      </c>
      <c r="K211" s="106">
        <v>0</v>
      </c>
      <c r="L211" s="107">
        <f ca="1">TODAY()-m_tbl_FAC_Comptes_Clients[[#This Row],[DueDate]]</f>
        <v>97</v>
      </c>
      <c r="M211" s="308"/>
    </row>
    <row spans="1:13" x14ac:dyDescent="0.25" outlineLevel="0" r="212">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97</v>
      </c>
      <c r="M212" s="308"/>
    </row>
    <row spans="1:13" x14ac:dyDescent="0.25" outlineLevel="0" r="213">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97</v>
      </c>
      <c r="M213" s="308"/>
    </row>
    <row spans="1:13" x14ac:dyDescent="0.25" outlineLevel="0" r="214">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97</v>
      </c>
      <c r="M214" s="308"/>
    </row>
    <row spans="1:13" x14ac:dyDescent="0.25" outlineLevel="0" r="215">
      <c r="A215" s="104" t="s">
        <v>3576</v>
      </c>
      <c r="B215" s="105">
        <v>45582</v>
      </c>
      <c r="C215" s="60" t="s">
        <v>497</v>
      </c>
      <c r="D215" s="104" t="s">
        <v>498</v>
      </c>
      <c r="E215" s="104" t="s">
        <v>5847</v>
      </c>
      <c r="F215" s="61" t="s">
        <v>37</v>
      </c>
      <c r="G215" s="109">
        <v>45612</v>
      </c>
      <c r="H215" s="108">
        <v>4527.15</v>
      </c>
      <c r="I215" s="108">
        <v>4527.15</v>
      </c>
      <c r="J215" s="106">
        <v>0</v>
      </c>
      <c r="K215" s="106">
        <v>0</v>
      </c>
      <c r="L215" s="107">
        <f ca="1">TODAY()-m_tbl_FAC_Comptes_Clients[[#This Row],[DueDate]]</f>
        <v>97</v>
      </c>
      <c r="M215" s="308"/>
    </row>
    <row spans="1:13" x14ac:dyDescent="0.25" outlineLevel="0" r="216">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97</v>
      </c>
      <c r="M216" s="308"/>
    </row>
    <row spans="1:13" x14ac:dyDescent="0.25" outlineLevel="0" r="217">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97</v>
      </c>
      <c r="M217" s="308"/>
    </row>
    <row spans="1:13" x14ac:dyDescent="0.25" outlineLevel="0" r="218">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97</v>
      </c>
      <c r="M218" s="308"/>
    </row>
    <row spans="1:13" x14ac:dyDescent="0.25" outlineLevel="0" r="219">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97</v>
      </c>
      <c r="M219" s="308"/>
    </row>
    <row spans="1:13" x14ac:dyDescent="0.25" outlineLevel="0" r="220">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97</v>
      </c>
      <c r="M220" s="308"/>
    </row>
    <row spans="1:13" x14ac:dyDescent="0.25" outlineLevel="0" r="221">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97</v>
      </c>
      <c r="M221" s="308"/>
    </row>
    <row spans="1:13" x14ac:dyDescent="0.25" outlineLevel="0" r="222">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97</v>
      </c>
      <c r="M222" s="308"/>
    </row>
    <row spans="1:13" x14ac:dyDescent="0.25" outlineLevel="0" r="223">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97</v>
      </c>
      <c r="M223" s="308"/>
    </row>
    <row spans="1:13" x14ac:dyDescent="0.25" outlineLevel="0" r="224">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97</v>
      </c>
      <c r="M224" s="308"/>
    </row>
    <row spans="1:13" x14ac:dyDescent="0.25" outlineLevel="0" r="2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81</v>
      </c>
      <c r="M225" s="308"/>
    </row>
    <row spans="1:13" x14ac:dyDescent="0.25" outlineLevel="0" r="226">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81</v>
      </c>
      <c r="M226" s="308"/>
    </row>
    <row spans="1:13" x14ac:dyDescent="0.25" outlineLevel="0" r="227">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81</v>
      </c>
      <c r="M227" s="308"/>
    </row>
    <row spans="1:13" x14ac:dyDescent="0.25" outlineLevel="0" r="228">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81</v>
      </c>
      <c r="M228" s="308"/>
    </row>
    <row spans="1:13" x14ac:dyDescent="0.25" outlineLevel="0" r="229">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81</v>
      </c>
      <c r="M229" s="308"/>
    </row>
    <row spans="1:13" x14ac:dyDescent="0.25" outlineLevel="0" r="230">
      <c r="A230" s="104" t="s">
        <v>4411</v>
      </c>
      <c r="B230" s="105">
        <v>45598</v>
      </c>
      <c r="C230" s="60" t="s">
        <v>4412</v>
      </c>
      <c r="D230" s="104" t="s">
        <v>325</v>
      </c>
      <c r="E230" s="104" t="s">
        <v>5847</v>
      </c>
      <c r="F230" s="61" t="s">
        <v>37</v>
      </c>
      <c r="G230" s="109">
        <v>45628.4400115741</v>
      </c>
      <c r="H230" s="108">
        <v>905.43</v>
      </c>
      <c r="I230" s="108">
        <v>905.43</v>
      </c>
      <c r="J230" s="106">
        <v>0</v>
      </c>
      <c r="K230" s="106">
        <v>0</v>
      </c>
      <c r="L230" s="107">
        <f ca="1">TODAY()-m_tbl_FAC_Comptes_Clients[[#This Row],[DueDate]]</f>
        <v>80.559988425899064</v>
      </c>
      <c r="M230" s="308"/>
    </row>
    <row spans="1:13" x14ac:dyDescent="0.25" outlineLevel="0" r="231">
      <c r="A231" s="104" t="s">
        <v>4413</v>
      </c>
      <c r="B231" s="105">
        <v>45598</v>
      </c>
      <c r="C231" s="60" t="s">
        <v>4414</v>
      </c>
      <c r="D231" s="104" t="s">
        <v>145</v>
      </c>
      <c r="E231" s="104" t="s">
        <v>5847</v>
      </c>
      <c r="F231" s="61" t="s">
        <v>37</v>
      </c>
      <c r="G231" s="109">
        <v>45628.4415625</v>
      </c>
      <c r="H231" s="108">
        <v>1609.65</v>
      </c>
      <c r="I231" s="108">
        <v>1609.65</v>
      </c>
      <c r="J231" s="106">
        <v>0</v>
      </c>
      <c r="K231" s="106">
        <v>0</v>
      </c>
      <c r="L231" s="107">
        <f ca="1">TODAY()-m_tbl_FAC_Comptes_Clients[[#This Row],[DueDate]]</f>
        <v>80.558437500003492</v>
      </c>
      <c r="M231" s="308"/>
    </row>
    <row spans="1:13" x14ac:dyDescent="0.25" outlineLevel="0" r="232">
      <c r="A232" s="104" t="s">
        <v>4415</v>
      </c>
      <c r="B232" s="105">
        <v>45598</v>
      </c>
      <c r="C232" s="60" t="s">
        <v>4416</v>
      </c>
      <c r="D232" s="104" t="s">
        <v>149</v>
      </c>
      <c r="E232" s="104" t="s">
        <v>5847</v>
      </c>
      <c r="F232" s="61" t="s">
        <v>37</v>
      </c>
      <c r="G232" s="109">
        <v>45628.4459722222</v>
      </c>
      <c r="H232" s="108">
        <v>10663.93</v>
      </c>
      <c r="I232" s="108">
        <v>10663.93</v>
      </c>
      <c r="J232" s="106">
        <v>0</v>
      </c>
      <c r="K232" s="106">
        <v>0</v>
      </c>
      <c r="L232" s="107">
        <f ca="1">TODAY()-m_tbl_FAC_Comptes_Clients[[#This Row],[DueDate]]</f>
        <v>80.554027777798183</v>
      </c>
      <c r="M232" s="308"/>
    </row>
    <row spans="1:13" x14ac:dyDescent="0.25" outlineLevel="0" r="233">
      <c r="A233" s="104" t="s">
        <v>4417</v>
      </c>
      <c r="B233" s="105">
        <v>45598</v>
      </c>
      <c r="C233" s="60" t="s">
        <v>4418</v>
      </c>
      <c r="D233" s="104" t="s">
        <v>692</v>
      </c>
      <c r="E233" s="104" t="s">
        <v>5847</v>
      </c>
      <c r="F233" s="61" t="s">
        <v>37</v>
      </c>
      <c r="G233" s="109">
        <v>45628.4591550926</v>
      </c>
      <c r="H233" s="108">
        <v>503.02</v>
      </c>
      <c r="I233" s="108">
        <v>503.02</v>
      </c>
      <c r="J233" s="106">
        <v>0</v>
      </c>
      <c r="K233" s="106">
        <v>0</v>
      </c>
      <c r="L233" s="107">
        <f ca="1">TODAY()-m_tbl_FAC_Comptes_Clients[[#This Row],[DueDate]]</f>
        <v>80.540844907402061</v>
      </c>
      <c r="M233" s="308"/>
    </row>
    <row spans="1:13" x14ac:dyDescent="0.25" outlineLevel="0" r="234">
      <c r="A234" s="104" t="s">
        <v>4419</v>
      </c>
      <c r="B234" s="105">
        <v>45598</v>
      </c>
      <c r="C234" s="60" t="s">
        <v>3245</v>
      </c>
      <c r="D234" s="104" t="s">
        <v>424</v>
      </c>
      <c r="E234" s="104" t="s">
        <v>5847</v>
      </c>
      <c r="F234" s="61" t="s">
        <v>37</v>
      </c>
      <c r="G234" s="109">
        <v>45628.4604513889</v>
      </c>
      <c r="H234" s="108">
        <v>4426.54</v>
      </c>
      <c r="I234" s="108">
        <v>4426.54</v>
      </c>
      <c r="J234" s="106">
        <v>0</v>
      </c>
      <c r="K234" s="106">
        <v>0</v>
      </c>
      <c r="L234" s="107">
        <f ca="1">TODAY()-m_tbl_FAC_Comptes_Clients[[#This Row],[DueDate]]</f>
        <v>80.539548611101054</v>
      </c>
      <c r="M234" s="308"/>
    </row>
    <row spans="1:13" x14ac:dyDescent="0.25" outlineLevel="0" r="235">
      <c r="A235" s="104" t="s">
        <v>4420</v>
      </c>
      <c r="B235" s="105">
        <v>45598</v>
      </c>
      <c r="C235" s="60" t="s">
        <v>4421</v>
      </c>
      <c r="D235" s="104" t="s">
        <v>3120</v>
      </c>
      <c r="E235" s="104" t="s">
        <v>5847</v>
      </c>
      <c r="F235" s="61" t="s">
        <v>37</v>
      </c>
      <c r="G235" s="109">
        <v>45628.4681828704</v>
      </c>
      <c r="H235" s="108">
        <v>100.61</v>
      </c>
      <c r="I235" s="108">
        <v>100.61</v>
      </c>
      <c r="J235" s="106">
        <v>0</v>
      </c>
      <c r="K235" s="106">
        <v>0</v>
      </c>
      <c r="L235" s="107">
        <f ca="1">TODAY()-m_tbl_FAC_Comptes_Clients[[#This Row],[DueDate]]</f>
        <v>80.531817129602132</v>
      </c>
      <c r="M235" s="308"/>
    </row>
    <row spans="1:13" x14ac:dyDescent="0.25" outlineLevel="0" r="236">
      <c r="A236" s="104" t="s">
        <v>4422</v>
      </c>
      <c r="B236" s="105">
        <v>45598</v>
      </c>
      <c r="C236" s="60" t="s">
        <v>4180</v>
      </c>
      <c r="D236" s="104" t="s">
        <v>378</v>
      </c>
      <c r="E236" s="104" t="s">
        <v>5847</v>
      </c>
      <c r="F236" s="61" t="s">
        <v>37</v>
      </c>
      <c r="G236" s="109">
        <v>45628.469525463</v>
      </c>
      <c r="H236" s="108">
        <v>160.97</v>
      </c>
      <c r="I236" s="108">
        <v>160.97</v>
      </c>
      <c r="J236" s="106">
        <v>0</v>
      </c>
      <c r="K236" s="106">
        <v>0</v>
      </c>
      <c r="L236" s="107">
        <f ca="1">TODAY()-m_tbl_FAC_Comptes_Clients[[#This Row],[DueDate]]</f>
        <v>80.530474537001282</v>
      </c>
      <c r="M236" s="308"/>
    </row>
    <row spans="1:13" x14ac:dyDescent="0.25" outlineLevel="0" r="237">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81</v>
      </c>
      <c r="M237" s="308"/>
    </row>
    <row spans="1:13" x14ac:dyDescent="0.25" outlineLevel="0" r="238">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80.514317129600386</v>
      </c>
      <c r="M238" s="308"/>
    </row>
    <row spans="1:13" x14ac:dyDescent="0.25" outlineLevel="0" r="239">
      <c r="A239" s="104" t="s">
        <v>4497</v>
      </c>
      <c r="B239" s="105">
        <v>45598</v>
      </c>
      <c r="C239" s="60" t="s">
        <v>3462</v>
      </c>
      <c r="D239" s="104" t="s">
        <v>1333</v>
      </c>
      <c r="E239" s="104" t="s">
        <v>5847</v>
      </c>
      <c r="F239" s="61" t="s">
        <v>37</v>
      </c>
      <c r="G239" s="109">
        <v>45628.4925810185</v>
      </c>
      <c r="H239" s="108">
        <v>5346.34</v>
      </c>
      <c r="I239" s="108">
        <v>5346.34</v>
      </c>
      <c r="J239" s="106">
        <v>0</v>
      </c>
      <c r="K239" s="106">
        <v>0</v>
      </c>
      <c r="L239" s="107">
        <f ca="1">TODAY()-m_tbl_FAC_Comptes_Clients[[#This Row],[DueDate]]</f>
        <v>80.507418981498631</v>
      </c>
      <c r="M239" s="308"/>
    </row>
    <row spans="1:13" x14ac:dyDescent="0.25" outlineLevel="0" r="240">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80.500497685199662</v>
      </c>
      <c r="M240" s="308"/>
    </row>
    <row spans="1:13" x14ac:dyDescent="0.25" outlineLevel="0" r="241">
      <c r="A241" s="104" t="s">
        <v>4499</v>
      </c>
      <c r="B241" s="105">
        <v>45598</v>
      </c>
      <c r="C241" s="60" t="s">
        <v>4500</v>
      </c>
      <c r="D241" s="104" t="s">
        <v>2292</v>
      </c>
      <c r="E241" s="104" t="s">
        <v>5847</v>
      </c>
      <c r="F241" s="61" t="s">
        <v>37</v>
      </c>
      <c r="G241" s="109">
        <v>45628.5057175926</v>
      </c>
      <c r="H241" s="108">
        <v>402.41</v>
      </c>
      <c r="I241" s="108">
        <v>402.41</v>
      </c>
      <c r="J241" s="106">
        <v>0</v>
      </c>
      <c r="K241" s="106">
        <v>0</v>
      </c>
      <c r="L241" s="107">
        <f ca="1">TODAY()-m_tbl_FAC_Comptes_Clients[[#This Row],[DueDate]]</f>
        <v>80.494282407402352</v>
      </c>
      <c r="M241" s="308"/>
    </row>
    <row spans="1:13" x14ac:dyDescent="0.25" outlineLevel="0" r="242">
      <c r="A242" s="104" t="s">
        <v>4501</v>
      </c>
      <c r="B242" s="105">
        <v>45598</v>
      </c>
      <c r="C242" s="60" t="s">
        <v>4502</v>
      </c>
      <c r="D242" s="104" t="s">
        <v>619</v>
      </c>
      <c r="E242" s="104" t="s">
        <v>5847</v>
      </c>
      <c r="F242" s="61" t="s">
        <v>37</v>
      </c>
      <c r="G242" s="109">
        <v>45628.5068055556</v>
      </c>
      <c r="H242" s="108">
        <v>2816.89</v>
      </c>
      <c r="I242" s="108">
        <v>2816.89</v>
      </c>
      <c r="J242" s="106">
        <v>0</v>
      </c>
      <c r="K242" s="106">
        <v>0</v>
      </c>
      <c r="L242" s="107">
        <f ca="1">TODAY()-m_tbl_FAC_Comptes_Clients[[#This Row],[DueDate]]</f>
        <v>80.493194444403343</v>
      </c>
      <c r="M242" s="308"/>
    </row>
    <row spans="1:13" x14ac:dyDescent="0.25" outlineLevel="0" r="243">
      <c r="A243" s="104" t="s">
        <v>4503</v>
      </c>
      <c r="B243" s="105">
        <v>45598</v>
      </c>
      <c r="C243" s="60" t="s">
        <v>4504</v>
      </c>
      <c r="D243" s="104" t="s">
        <v>245</v>
      </c>
      <c r="E243" s="104" t="s">
        <v>5847</v>
      </c>
      <c r="F243" s="61" t="s">
        <v>37</v>
      </c>
      <c r="G243" s="109">
        <v>45628.5085300926</v>
      </c>
      <c r="H243" s="108">
        <v>5231.36</v>
      </c>
      <c r="I243" s="108">
        <v>5231.36</v>
      </c>
      <c r="J243" s="106">
        <v>0</v>
      </c>
      <c r="K243" s="106">
        <v>0</v>
      </c>
      <c r="L243" s="107">
        <f ca="1">TODAY()-m_tbl_FAC_Comptes_Clients[[#This Row],[DueDate]]</f>
        <v>80.491469907399733</v>
      </c>
      <c r="M243" s="308"/>
    </row>
    <row spans="1:13" x14ac:dyDescent="0.25" outlineLevel="0" r="244">
      <c r="A244" s="104" t="s">
        <v>4505</v>
      </c>
      <c r="B244" s="105">
        <v>45598</v>
      </c>
      <c r="C244" s="60" t="s">
        <v>4506</v>
      </c>
      <c r="D244" s="104" t="s">
        <v>3179</v>
      </c>
      <c r="E244" s="104" t="s">
        <v>5847</v>
      </c>
      <c r="F244" s="61" t="s">
        <v>37</v>
      </c>
      <c r="G244" s="109">
        <v>45628.5147569444</v>
      </c>
      <c r="H244" s="108">
        <v>3018.09</v>
      </c>
      <c r="I244" s="108">
        <v>3018.09</v>
      </c>
      <c r="J244" s="106">
        <v>0</v>
      </c>
      <c r="K244" s="106">
        <v>0</v>
      </c>
      <c r="L244" s="107">
        <f ca="1">TODAY()-m_tbl_FAC_Comptes_Clients[[#This Row],[DueDate]]</f>
        <v>80.485243055598403</v>
      </c>
      <c r="M244" s="308"/>
    </row>
    <row spans="1:13" x14ac:dyDescent="0.25" outlineLevel="0" r="245">
      <c r="A245" s="104" t="s">
        <v>4507</v>
      </c>
      <c r="B245" s="105">
        <v>45598</v>
      </c>
      <c r="C245" s="60" t="s">
        <v>4135</v>
      </c>
      <c r="D245" s="104" t="s">
        <v>487</v>
      </c>
      <c r="E245" s="104" t="s">
        <v>5847</v>
      </c>
      <c r="F245" s="61" t="s">
        <v>37</v>
      </c>
      <c r="G245" s="109">
        <v>45628.5342361111</v>
      </c>
      <c r="H245" s="108">
        <v>9255.49</v>
      </c>
      <c r="I245" s="108">
        <v>9255.49</v>
      </c>
      <c r="J245" s="106">
        <v>0</v>
      </c>
      <c r="K245" s="106">
        <v>0</v>
      </c>
      <c r="L245" s="107">
        <f ca="1">TODAY()-m_tbl_FAC_Comptes_Clients[[#This Row],[DueDate]]</f>
        <v>80.465763888896618</v>
      </c>
      <c r="M245" s="308"/>
    </row>
    <row spans="1:13" x14ac:dyDescent="0.25" outlineLevel="0" r="246">
      <c r="A246" s="104" t="s">
        <v>4508</v>
      </c>
      <c r="B246" s="105">
        <v>45598</v>
      </c>
      <c r="C246" s="60" t="s">
        <v>4509</v>
      </c>
      <c r="D246" s="104" t="s">
        <v>3178</v>
      </c>
      <c r="E246" s="104" t="s">
        <v>5847</v>
      </c>
      <c r="F246" s="61" t="s">
        <v>37</v>
      </c>
      <c r="G246" s="109">
        <v>45628.542662037</v>
      </c>
      <c r="H246" s="108">
        <v>1810.86</v>
      </c>
      <c r="I246" s="108">
        <v>1810.86</v>
      </c>
      <c r="J246" s="106">
        <v>0</v>
      </c>
      <c r="K246" s="106">
        <v>0</v>
      </c>
      <c r="L246" s="107">
        <f ca="1">TODAY()-m_tbl_FAC_Comptes_Clients[[#This Row],[DueDate]]</f>
        <v>80.457337963001919</v>
      </c>
      <c r="M246" s="308"/>
    </row>
    <row spans="1:13" x14ac:dyDescent="0.25" outlineLevel="0" r="247">
      <c r="A247" s="104" t="s">
        <v>4510</v>
      </c>
      <c r="B247" s="105">
        <v>45598</v>
      </c>
      <c r="C247" s="60" t="s">
        <v>2456</v>
      </c>
      <c r="D247" s="104" t="s">
        <v>2455</v>
      </c>
      <c r="E247" s="104" t="s">
        <v>5847</v>
      </c>
      <c r="F247" s="61" t="s">
        <v>37</v>
      </c>
      <c r="G247" s="109">
        <v>45628.5441435185</v>
      </c>
      <c r="H247" s="108">
        <v>6639.81</v>
      </c>
      <c r="I247" s="108">
        <v>6639.81</v>
      </c>
      <c r="J247" s="106">
        <v>0</v>
      </c>
      <c r="K247" s="106">
        <v>0</v>
      </c>
      <c r="L247" s="107">
        <f ca="1">TODAY()-m_tbl_FAC_Comptes_Clients[[#This Row],[DueDate]]</f>
        <v>80.455856481501542</v>
      </c>
      <c r="M247" s="308"/>
    </row>
    <row spans="1:13" x14ac:dyDescent="0.25" outlineLevel="0" r="248">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80.446886574100063</v>
      </c>
      <c r="M248" s="308"/>
    </row>
    <row spans="1:13" x14ac:dyDescent="0.25" outlineLevel="0" r="249">
      <c r="A249" s="104" t="s">
        <v>4571</v>
      </c>
      <c r="B249" s="105">
        <v>45598</v>
      </c>
      <c r="C249" s="60" t="s">
        <v>3575</v>
      </c>
      <c r="D249" s="104" t="s">
        <v>255</v>
      </c>
      <c r="E249" s="104" t="s">
        <v>5847</v>
      </c>
      <c r="F249" s="61" t="s">
        <v>37</v>
      </c>
      <c r="G249" s="109">
        <v>45628.5550115741</v>
      </c>
      <c r="H249" s="108">
        <v>10577.7</v>
      </c>
      <c r="I249" s="108">
        <v>10577.7</v>
      </c>
      <c r="J249" s="106">
        <v>0</v>
      </c>
      <c r="K249" s="106">
        <v>0</v>
      </c>
      <c r="L249" s="107">
        <f ca="1">TODAY()-m_tbl_FAC_Comptes_Clients[[#This Row],[DueDate]]</f>
        <v>80.444988425901101</v>
      </c>
      <c r="M249" s="308"/>
    </row>
    <row spans="1:13" x14ac:dyDescent="0.25" outlineLevel="0" r="250">
      <c r="A250" s="104" t="s">
        <v>4572</v>
      </c>
      <c r="B250" s="105">
        <v>45598</v>
      </c>
      <c r="C250" s="60" t="s">
        <v>4573</v>
      </c>
      <c r="D250" s="104" t="s">
        <v>616</v>
      </c>
      <c r="E250" s="104" t="s">
        <v>5847</v>
      </c>
      <c r="F250" s="61" t="s">
        <v>37</v>
      </c>
      <c r="G250" s="109">
        <v>45628.559525463</v>
      </c>
      <c r="H250" s="108">
        <v>5331.97</v>
      </c>
      <c r="I250" s="108">
        <v>5331.97</v>
      </c>
      <c r="J250" s="106">
        <v>0</v>
      </c>
      <c r="K250" s="106">
        <v>0</v>
      </c>
      <c r="L250" s="107">
        <f ca="1">TODAY()-m_tbl_FAC_Comptes_Clients[[#This Row],[DueDate]]</f>
        <v>80.440474536997499</v>
      </c>
      <c r="M250" s="308"/>
    </row>
    <row spans="1:13" x14ac:dyDescent="0.25" outlineLevel="0" r="251">
      <c r="A251" s="104" t="s">
        <v>4574</v>
      </c>
      <c r="B251" s="105">
        <v>45598</v>
      </c>
      <c r="C251" s="60" t="s">
        <v>1856</v>
      </c>
      <c r="D251" s="104" t="s">
        <v>323</v>
      </c>
      <c r="E251" s="104" t="s">
        <v>5847</v>
      </c>
      <c r="F251" s="61" t="s">
        <v>37</v>
      </c>
      <c r="G251" s="109">
        <v>45628.5763194444</v>
      </c>
      <c r="H251" s="108">
        <v>4857.69</v>
      </c>
      <c r="I251" s="108">
        <v>4857.69</v>
      </c>
      <c r="J251" s="106">
        <v>0</v>
      </c>
      <c r="K251" s="106">
        <v>0</v>
      </c>
      <c r="L251" s="107">
        <f ca="1">TODAY()-m_tbl_FAC_Comptes_Clients[[#This Row],[DueDate]]</f>
        <v>80.423680555599276</v>
      </c>
      <c r="M251" s="308"/>
    </row>
    <row spans="1:13" x14ac:dyDescent="0.25" outlineLevel="0" r="252">
      <c r="A252" s="104" t="s">
        <v>4575</v>
      </c>
      <c r="B252" s="105">
        <v>45598</v>
      </c>
      <c r="C252" s="60" t="s">
        <v>4576</v>
      </c>
      <c r="D252" s="104" t="s">
        <v>3779</v>
      </c>
      <c r="E252" s="104" t="s">
        <v>5847</v>
      </c>
      <c r="F252" s="61" t="s">
        <v>37</v>
      </c>
      <c r="G252" s="109">
        <v>45628.5784837963</v>
      </c>
      <c r="H252" s="108">
        <v>4527.15</v>
      </c>
      <c r="I252" s="108">
        <v>4527.15</v>
      </c>
      <c r="J252" s="106">
        <v>0</v>
      </c>
      <c r="K252" s="106">
        <v>0</v>
      </c>
      <c r="L252" s="107">
        <f ca="1">TODAY()-m_tbl_FAC_Comptes_Clients[[#This Row],[DueDate]]</f>
        <v>80.421516203699866</v>
      </c>
      <c r="M252" s="308"/>
    </row>
    <row spans="1:13" x14ac:dyDescent="0.25" outlineLevel="0" r="253">
      <c r="A253" s="104" t="s">
        <v>4577</v>
      </c>
      <c r="B253" s="105">
        <v>45598</v>
      </c>
      <c r="C253" s="60" t="s">
        <v>1859</v>
      </c>
      <c r="D253" s="104" t="s">
        <v>207</v>
      </c>
      <c r="E253" s="104" t="s">
        <v>5847</v>
      </c>
      <c r="F253" s="61" t="s">
        <v>37</v>
      </c>
      <c r="G253" s="109">
        <v>45628.5824421296</v>
      </c>
      <c r="H253" s="108">
        <v>2414.48</v>
      </c>
      <c r="I253" s="108">
        <v>2414.48</v>
      </c>
      <c r="J253" s="106">
        <v>0</v>
      </c>
      <c r="K253" s="106">
        <v>0</v>
      </c>
      <c r="L253" s="107">
        <f ca="1">TODAY()-m_tbl_FAC_Comptes_Clients[[#This Row],[DueDate]]</f>
        <v>80.417557870401652</v>
      </c>
      <c r="M253" s="308"/>
    </row>
    <row spans="1:13" x14ac:dyDescent="0.25" outlineLevel="0" r="254">
      <c r="A254" s="104" t="s">
        <v>4578</v>
      </c>
      <c r="B254" s="105">
        <v>45598</v>
      </c>
      <c r="C254" s="60" t="s">
        <v>4124</v>
      </c>
      <c r="D254" s="104" t="s">
        <v>476</v>
      </c>
      <c r="E254" s="104" t="s">
        <v>5847</v>
      </c>
      <c r="F254" s="61" t="s">
        <v>37</v>
      </c>
      <c r="G254" s="109">
        <v>45628.5846064815</v>
      </c>
      <c r="H254" s="108">
        <v>18309.77</v>
      </c>
      <c r="I254" s="108">
        <v>18309.77</v>
      </c>
      <c r="J254" s="106">
        <v>0</v>
      </c>
      <c r="K254" s="106">
        <v>0</v>
      </c>
      <c r="L254" s="107">
        <f ca="1">TODAY()-m_tbl_FAC_Comptes_Clients[[#This Row],[DueDate]]</f>
        <v>80.415393518502242</v>
      </c>
      <c r="M254" s="308"/>
    </row>
    <row spans="1:13" x14ac:dyDescent="0.25" outlineLevel="0" r="255">
      <c r="A255" s="104" t="s">
        <v>5027</v>
      </c>
      <c r="B255" s="105">
        <v>45612</v>
      </c>
      <c r="C255" s="60" t="s">
        <v>5028</v>
      </c>
      <c r="D255" s="104" t="s">
        <v>1303</v>
      </c>
      <c r="E255" s="104" t="s">
        <v>5847</v>
      </c>
      <c r="F255" s="61" t="s">
        <v>37</v>
      </c>
      <c r="G255" s="109">
        <v>45642.2259490741</v>
      </c>
      <c r="H255" s="108">
        <v>7645.84</v>
      </c>
      <c r="I255" s="108">
        <v>7645.84</v>
      </c>
      <c r="J255" s="106">
        <v>0</v>
      </c>
      <c r="K255" s="106">
        <v>0</v>
      </c>
      <c r="L255" s="107">
        <f ca="1">TODAY()-m_tbl_FAC_Comptes_Clients[[#This Row],[DueDate]]</f>
        <v>66.774050925901975</v>
      </c>
      <c r="M255" s="308"/>
    </row>
    <row spans="1:13" x14ac:dyDescent="0.25" outlineLevel="0" r="256">
      <c r="A256" s="104" t="s">
        <v>5029</v>
      </c>
      <c r="B256" s="105">
        <v>45612</v>
      </c>
      <c r="C256" s="60" t="s">
        <v>4157</v>
      </c>
      <c r="D256" s="104" t="s">
        <v>513</v>
      </c>
      <c r="E256" s="104" t="s">
        <v>5847</v>
      </c>
      <c r="F256" s="61" t="s">
        <v>37</v>
      </c>
      <c r="G256" s="109">
        <v>45642.2328240741</v>
      </c>
      <c r="H256" s="108">
        <v>503.02</v>
      </c>
      <c r="I256" s="108">
        <v>503.02</v>
      </c>
      <c r="J256" s="106">
        <v>0</v>
      </c>
      <c r="K256" s="106">
        <v>0</v>
      </c>
      <c r="L256" s="107">
        <f ca="1">TODAY()-m_tbl_FAC_Comptes_Clients[[#This Row],[DueDate]]</f>
        <v>66.767175925902848</v>
      </c>
      <c r="M256" s="308"/>
    </row>
    <row spans="1:13" x14ac:dyDescent="0.25" outlineLevel="0" r="257">
      <c r="A257" s="104" t="s">
        <v>5030</v>
      </c>
      <c r="B257" s="105">
        <v>45612</v>
      </c>
      <c r="C257" s="60" t="s">
        <v>3212</v>
      </c>
      <c r="D257" s="104" t="s">
        <v>741</v>
      </c>
      <c r="E257" s="104" t="s">
        <v>5847</v>
      </c>
      <c r="F257" s="61" t="s">
        <v>37</v>
      </c>
      <c r="G257" s="109">
        <v>45642.2367824074</v>
      </c>
      <c r="H257" s="108">
        <v>3368.77</v>
      </c>
      <c r="I257" s="108">
        <v>3368.77</v>
      </c>
      <c r="J257" s="106">
        <v>0</v>
      </c>
      <c r="K257" s="106">
        <v>0</v>
      </c>
      <c r="L257" s="107">
        <f ca="1">TODAY()-m_tbl_FAC_Comptes_Clients[[#This Row],[DueDate]]</f>
        <v>66.763217592597357</v>
      </c>
      <c r="M257" s="308"/>
    </row>
    <row spans="1:13" x14ac:dyDescent="0.25" outlineLevel="0" r="258">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66.759745370400196</v>
      </c>
      <c r="M258" s="308"/>
    </row>
    <row spans="1:13" x14ac:dyDescent="0.25" outlineLevel="0" r="259">
      <c r="A259" s="104" t="s">
        <v>5032</v>
      </c>
      <c r="B259" s="105">
        <v>45612</v>
      </c>
      <c r="C259" s="60" t="s">
        <v>5033</v>
      </c>
      <c r="D259" s="104" t="s">
        <v>2646</v>
      </c>
      <c r="E259" s="104" t="s">
        <v>5847</v>
      </c>
      <c r="F259" s="61" t="s">
        <v>37</v>
      </c>
      <c r="G259" s="109">
        <v>45642.2479166667</v>
      </c>
      <c r="H259" s="108">
        <v>5030.16</v>
      </c>
      <c r="I259" s="108">
        <v>5030.16</v>
      </c>
      <c r="J259" s="106">
        <v>0</v>
      </c>
      <c r="K259" s="106">
        <v>0</v>
      </c>
      <c r="L259" s="107">
        <f ca="1">TODAY()-m_tbl_FAC_Comptes_Clients[[#This Row],[DueDate]]</f>
        <v>66.752083333296468</v>
      </c>
      <c r="M259" s="308"/>
    </row>
    <row spans="1:13" x14ac:dyDescent="0.25" outlineLevel="0" r="260">
      <c r="A260" s="104" t="s">
        <v>5034</v>
      </c>
      <c r="B260" s="105">
        <v>45612</v>
      </c>
      <c r="C260" s="60" t="s">
        <v>3239</v>
      </c>
      <c r="D260" s="104" t="s">
        <v>338</v>
      </c>
      <c r="E260" s="104" t="s">
        <v>5847</v>
      </c>
      <c r="F260" s="61" t="s">
        <v>37</v>
      </c>
      <c r="G260" s="109">
        <v>45642.251087963</v>
      </c>
      <c r="H260" s="108">
        <v>4225.33</v>
      </c>
      <c r="I260" s="108">
        <v>4225.33</v>
      </c>
      <c r="J260" s="106">
        <v>0</v>
      </c>
      <c r="K260" s="106">
        <v>0</v>
      </c>
      <c r="L260" s="107">
        <f ca="1">TODAY()-m_tbl_FAC_Comptes_Clients[[#This Row],[DueDate]]</f>
        <v>66.748912037000991</v>
      </c>
      <c r="M260" s="308"/>
    </row>
    <row spans="1:13" x14ac:dyDescent="0.25" outlineLevel="0" r="261">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66.744837963000464</v>
      </c>
      <c r="M261" s="308"/>
    </row>
    <row spans="1:13" x14ac:dyDescent="0.25" outlineLevel="0" r="262">
      <c r="A262" s="104" t="s">
        <v>5036</v>
      </c>
      <c r="B262" s="105">
        <v>45612</v>
      </c>
      <c r="C262" s="60" t="s">
        <v>4162</v>
      </c>
      <c r="D262" s="104" t="s">
        <v>518</v>
      </c>
      <c r="E262" s="104" t="s">
        <v>5847</v>
      </c>
      <c r="F262" s="61" t="s">
        <v>37</v>
      </c>
      <c r="G262" s="109">
        <v>45642.2679050926</v>
      </c>
      <c r="H262" s="108">
        <v>7243.43</v>
      </c>
      <c r="I262" s="108">
        <v>7243.43</v>
      </c>
      <c r="J262" s="106">
        <v>0</v>
      </c>
      <c r="K262" s="106">
        <v>0</v>
      </c>
      <c r="L262" s="107">
        <f ca="1">TODAY()-m_tbl_FAC_Comptes_Clients[[#This Row],[DueDate]]</f>
        <v>66.732094907398277</v>
      </c>
      <c r="M262" s="308"/>
    </row>
    <row spans="1:13" x14ac:dyDescent="0.25" outlineLevel="0" r="263">
      <c r="A263" s="104" t="s">
        <v>5451</v>
      </c>
      <c r="B263" s="105">
        <v>45612</v>
      </c>
      <c r="C263" s="60" t="s">
        <v>5452</v>
      </c>
      <c r="D263" s="104" t="s">
        <v>281</v>
      </c>
      <c r="E263" s="104" t="s">
        <v>5847</v>
      </c>
      <c r="F263" s="61" t="s">
        <v>37</v>
      </c>
      <c r="G263" s="109">
        <v>45642.2744212963</v>
      </c>
      <c r="H263" s="108">
        <v>603.62</v>
      </c>
      <c r="I263" s="108">
        <v>603.62</v>
      </c>
      <c r="J263" s="106">
        <v>0</v>
      </c>
      <c r="K263" s="106">
        <v>0</v>
      </c>
      <c r="L263" s="107">
        <f ca="1">TODAY()-m_tbl_FAC_Comptes_Clients[[#This Row],[DueDate]]</f>
        <v>66.725578703699284</v>
      </c>
      <c r="M263" s="308"/>
    </row>
    <row spans="1:13" x14ac:dyDescent="0.25" outlineLevel="0" r="264">
      <c r="A264" s="104" t="s">
        <v>5458</v>
      </c>
      <c r="B264" s="105">
        <v>45612</v>
      </c>
      <c r="C264" s="60" t="s">
        <v>3324</v>
      </c>
      <c r="D264" s="104" t="s">
        <v>232</v>
      </c>
      <c r="E264" s="104" t="s">
        <v>5847</v>
      </c>
      <c r="F264" s="61" t="s">
        <v>37</v>
      </c>
      <c r="G264" s="109">
        <v>45642.4048263889</v>
      </c>
      <c r="H264" s="108">
        <v>9456.69</v>
      </c>
      <c r="I264" s="108">
        <v>9456.69</v>
      </c>
      <c r="J264" s="106">
        <v>0</v>
      </c>
      <c r="K264" s="106">
        <v>0</v>
      </c>
      <c r="L264" s="107">
        <f ca="1">TODAY()-m_tbl_FAC_Comptes_Clients[[#This Row],[DueDate]]</f>
        <v>66.595173611101927</v>
      </c>
      <c r="M264" s="308"/>
    </row>
    <row spans="1:13" x14ac:dyDescent="0.25" outlineLevel="0" r="265">
      <c r="A265" s="104" t="s">
        <v>5459</v>
      </c>
      <c r="B265" s="105">
        <v>45612</v>
      </c>
      <c r="C265" s="60" t="s">
        <v>3330</v>
      </c>
      <c r="D265" s="104" t="s">
        <v>356</v>
      </c>
      <c r="E265" s="104" t="s">
        <v>5847</v>
      </c>
      <c r="F265" s="61" t="s">
        <v>37</v>
      </c>
      <c r="G265" s="109">
        <v>45642.4098842593</v>
      </c>
      <c r="H265" s="108">
        <v>3219.3</v>
      </c>
      <c r="I265" s="108">
        <v>3219.3</v>
      </c>
      <c r="J265" s="106">
        <v>0</v>
      </c>
      <c r="K265" s="106">
        <v>0</v>
      </c>
      <c r="L265" s="107">
        <f ca="1">TODAY()-m_tbl_FAC_Comptes_Clients[[#This Row],[DueDate]]</f>
        <v>66.59011574069882</v>
      </c>
      <c r="M265" s="308"/>
    </row>
    <row spans="1:13" x14ac:dyDescent="0.25" outlineLevel="0" r="266">
      <c r="A266" s="104" t="s">
        <v>5460</v>
      </c>
      <c r="B266" s="105">
        <v>45612</v>
      </c>
      <c r="C266" s="60" t="s">
        <v>1828</v>
      </c>
      <c r="D266" s="104" t="s">
        <v>676</v>
      </c>
      <c r="E266" s="104" t="s">
        <v>5847</v>
      </c>
      <c r="F266" s="61" t="s">
        <v>37</v>
      </c>
      <c r="G266" s="109">
        <v>45642.4115393519</v>
      </c>
      <c r="H266" s="108">
        <v>6639.81</v>
      </c>
      <c r="I266" s="108">
        <v>6639.81</v>
      </c>
      <c r="J266" s="106">
        <v>0</v>
      </c>
      <c r="K266" s="106">
        <v>0</v>
      </c>
      <c r="L266" s="107">
        <f ca="1">TODAY()-m_tbl_FAC_Comptes_Clients[[#This Row],[DueDate]]</f>
        <v>66.58846064809768</v>
      </c>
      <c r="M266" s="308"/>
    </row>
    <row spans="1:13" x14ac:dyDescent="0.25" outlineLevel="0" r="267">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66.579247685200244</v>
      </c>
      <c r="M267" s="308"/>
    </row>
    <row spans="1:13" x14ac:dyDescent="0.25" outlineLevel="0" r="268">
      <c r="A268" s="104" t="s">
        <v>5463</v>
      </c>
      <c r="B268" s="105">
        <v>45612</v>
      </c>
      <c r="C268" s="60" t="s">
        <v>939</v>
      </c>
      <c r="D268" s="104" t="s">
        <v>938</v>
      </c>
      <c r="E268" s="104" t="s">
        <v>5847</v>
      </c>
      <c r="F268" s="61" t="s">
        <v>37</v>
      </c>
      <c r="G268" s="109">
        <v>45642.4250810185</v>
      </c>
      <c r="H268" s="108">
        <v>1408.44</v>
      </c>
      <c r="I268" s="108">
        <v>1408.44</v>
      </c>
      <c r="J268" s="106">
        <v>0</v>
      </c>
      <c r="K268" s="106">
        <v>0</v>
      </c>
      <c r="L268" s="107">
        <f ca="1">TODAY()-m_tbl_FAC_Comptes_Clients[[#This Row],[DueDate]]</f>
        <v>66.574918981503288</v>
      </c>
      <c r="M268" s="308"/>
    </row>
    <row spans="1:13" x14ac:dyDescent="0.25" outlineLevel="0" r="269">
      <c r="A269" s="104" t="s">
        <v>5464</v>
      </c>
      <c r="B269" s="105">
        <v>45612</v>
      </c>
      <c r="C269" s="60" t="s">
        <v>4144</v>
      </c>
      <c r="D269" s="104" t="s">
        <v>501</v>
      </c>
      <c r="E269" s="104" t="s">
        <v>5847</v>
      </c>
      <c r="F269" s="61" t="s">
        <v>37</v>
      </c>
      <c r="G269" s="109">
        <v>45642.4260532407</v>
      </c>
      <c r="H269" s="108">
        <v>301.81</v>
      </c>
      <c r="I269" s="108">
        <v>301.81</v>
      </c>
      <c r="J269" s="106">
        <v>0</v>
      </c>
      <c r="K269" s="106">
        <v>0</v>
      </c>
      <c r="L269" s="107">
        <f ca="1">TODAY()-m_tbl_FAC_Comptes_Clients[[#This Row],[DueDate]]</f>
        <v>66.57394675930118</v>
      </c>
      <c r="M269" s="308"/>
    </row>
    <row spans="1:13" x14ac:dyDescent="0.25" outlineLevel="0" r="270">
      <c r="A270" s="104" t="s">
        <v>5465</v>
      </c>
      <c r="B270" s="105">
        <v>45612</v>
      </c>
      <c r="C270" s="60" t="s">
        <v>5466</v>
      </c>
      <c r="D270" s="104" t="s">
        <v>3155</v>
      </c>
      <c r="E270" s="104" t="s">
        <v>5847</v>
      </c>
      <c r="F270" s="61" t="s">
        <v>37</v>
      </c>
      <c r="G270" s="109">
        <v>45642.426875</v>
      </c>
      <c r="H270" s="108">
        <v>2012.06</v>
      </c>
      <c r="I270" s="108">
        <v>2012.06</v>
      </c>
      <c r="J270" s="106">
        <v>0</v>
      </c>
      <c r="K270" s="106">
        <v>0</v>
      </c>
      <c r="L270" s="107">
        <f ca="1">TODAY()-m_tbl_FAC_Comptes_Clients[[#This Row],[DueDate]]</f>
        <v>66.573125000002619</v>
      </c>
      <c r="M270" s="308"/>
    </row>
    <row spans="1:13" x14ac:dyDescent="0.25" outlineLevel="0" r="271">
      <c r="A271" s="104" t="s">
        <v>5467</v>
      </c>
      <c r="B271" s="105">
        <v>45612</v>
      </c>
      <c r="C271" s="60" t="s">
        <v>1844</v>
      </c>
      <c r="D271" s="104" t="s">
        <v>480</v>
      </c>
      <c r="E271" s="104" t="s">
        <v>5847</v>
      </c>
      <c r="F271" s="61" t="s">
        <v>37</v>
      </c>
      <c r="G271" s="109">
        <v>45642.4309259259</v>
      </c>
      <c r="H271" s="108">
        <v>35714.11</v>
      </c>
      <c r="I271" s="108">
        <v>35714.11</v>
      </c>
      <c r="J271" s="106">
        <v>0</v>
      </c>
      <c r="K271" s="106">
        <v>0</v>
      </c>
      <c r="L271" s="107">
        <f ca="1">TODAY()-m_tbl_FAC_Comptes_Clients[[#This Row],[DueDate]]</f>
        <v>66.569074074097443</v>
      </c>
      <c r="M271" s="308"/>
    </row>
    <row spans="1:13" x14ac:dyDescent="0.25" outlineLevel="0" r="272">
      <c r="A272" s="104" t="s">
        <v>5468</v>
      </c>
      <c r="B272" s="105">
        <v>45612</v>
      </c>
      <c r="C272" s="60" t="s">
        <v>4128</v>
      </c>
      <c r="D272" s="104" t="s">
        <v>479</v>
      </c>
      <c r="E272" s="104" t="s">
        <v>5847</v>
      </c>
      <c r="F272" s="61" t="s">
        <v>37</v>
      </c>
      <c r="G272" s="109">
        <v>45642.4369791667</v>
      </c>
      <c r="H272" s="108">
        <v>201.21</v>
      </c>
      <c r="I272" s="108">
        <v>201.21</v>
      </c>
      <c r="J272" s="106">
        <v>0</v>
      </c>
      <c r="K272" s="106">
        <v>0</v>
      </c>
      <c r="L272" s="107">
        <f ca="1">TODAY()-m_tbl_FAC_Comptes_Clients[[#This Row],[DueDate]]</f>
        <v>66.563020833302289</v>
      </c>
      <c r="M272" s="308"/>
    </row>
    <row spans="1:13" x14ac:dyDescent="0.25" outlineLevel="0" r="273">
      <c r="A273" s="104" t="s">
        <v>5469</v>
      </c>
      <c r="B273" s="105">
        <v>45612</v>
      </c>
      <c r="C273" s="60" t="s">
        <v>5470</v>
      </c>
      <c r="D273" s="104" t="s">
        <v>753</v>
      </c>
      <c r="E273" s="104" t="s">
        <v>5847</v>
      </c>
      <c r="F273" s="61" t="s">
        <v>37</v>
      </c>
      <c r="G273" s="109">
        <v>45642.4381134259</v>
      </c>
      <c r="H273" s="108">
        <v>6841.01</v>
      </c>
      <c r="I273" s="108">
        <v>6841.01</v>
      </c>
      <c r="J273" s="106">
        <v>0</v>
      </c>
      <c r="K273" s="106">
        <v>0</v>
      </c>
      <c r="L273" s="107">
        <f ca="1">TODAY()-m_tbl_FAC_Comptes_Clients[[#This Row],[DueDate]]</f>
        <v>66.561886574098025</v>
      </c>
      <c r="M273" s="308"/>
    </row>
    <row spans="1:13" x14ac:dyDescent="0.25" outlineLevel="0" r="274">
      <c r="A274" s="104" t="s">
        <v>5471</v>
      </c>
      <c r="B274" s="105">
        <v>45612</v>
      </c>
      <c r="C274" s="60" t="s">
        <v>3475</v>
      </c>
      <c r="D274" s="104" t="s">
        <v>3166</v>
      </c>
      <c r="E274" s="104" t="s">
        <v>5847</v>
      </c>
      <c r="F274" s="61" t="s">
        <v>37</v>
      </c>
      <c r="G274" s="109">
        <v>45642.4413773148</v>
      </c>
      <c r="H274" s="108">
        <v>804.83</v>
      </c>
      <c r="I274" s="108">
        <v>804.83</v>
      </c>
      <c r="J274" s="106">
        <v>0</v>
      </c>
      <c r="K274" s="106">
        <v>0</v>
      </c>
      <c r="L274" s="107">
        <f ca="1">TODAY()-m_tbl_FAC_Comptes_Clients[[#This Row],[DueDate]]</f>
        <v>66.558622685202863</v>
      </c>
      <c r="M274" s="308"/>
    </row>
    <row spans="1:13" x14ac:dyDescent="0.25" outlineLevel="0" r="275">
      <c r="A275" s="104" t="s">
        <v>5472</v>
      </c>
      <c r="B275" s="105">
        <v>45612</v>
      </c>
      <c r="C275" s="60" t="s">
        <v>5473</v>
      </c>
      <c r="D275" s="104" t="s">
        <v>3105</v>
      </c>
      <c r="E275" s="104" t="s">
        <v>5847</v>
      </c>
      <c r="F275" s="61" t="s">
        <v>37</v>
      </c>
      <c r="G275" s="109">
        <v>45642.4426851852</v>
      </c>
      <c r="H275" s="108">
        <v>503.02</v>
      </c>
      <c r="I275" s="108">
        <v>503.02</v>
      </c>
      <c r="J275" s="106">
        <v>0</v>
      </c>
      <c r="K275" s="106">
        <v>0</v>
      </c>
      <c r="L275" s="107">
        <f ca="1">TODAY()-m_tbl_FAC_Comptes_Clients[[#This Row],[DueDate]]</f>
        <v>66.557314814803249</v>
      </c>
      <c r="M275" s="308"/>
    </row>
    <row spans="1:13" x14ac:dyDescent="0.25" outlineLevel="0" r="276">
      <c r="A276" s="104" t="s">
        <v>5474</v>
      </c>
      <c r="B276" s="105">
        <v>45612</v>
      </c>
      <c r="C276" s="60" t="s">
        <v>1822</v>
      </c>
      <c r="D276" s="104" t="s">
        <v>365</v>
      </c>
      <c r="E276" s="104" t="s">
        <v>5847</v>
      </c>
      <c r="F276" s="61" t="s">
        <v>37</v>
      </c>
      <c r="G276" s="109">
        <v>45642.4461342593</v>
      </c>
      <c r="H276" s="108">
        <v>2012.06</v>
      </c>
      <c r="I276" s="108">
        <v>2012.06</v>
      </c>
      <c r="J276" s="106">
        <v>0</v>
      </c>
      <c r="K276" s="106">
        <v>0</v>
      </c>
      <c r="L276" s="107">
        <f ca="1">TODAY()-m_tbl_FAC_Comptes_Clients[[#This Row],[DueDate]]</f>
        <v>66.55386574070144</v>
      </c>
      <c r="M276" s="308"/>
    </row>
    <row spans="1:13" x14ac:dyDescent="0.25" outlineLevel="0" r="277">
      <c r="A277" s="104" t="s">
        <v>5475</v>
      </c>
      <c r="B277" s="105">
        <v>45612</v>
      </c>
      <c r="C277" s="60" t="s">
        <v>333</v>
      </c>
      <c r="D277" s="104" t="s">
        <v>332</v>
      </c>
      <c r="E277" s="104" t="s">
        <v>5847</v>
      </c>
      <c r="F277" s="61" t="s">
        <v>37</v>
      </c>
      <c r="G277" s="109">
        <v>45642.4476041667</v>
      </c>
      <c r="H277" s="108">
        <v>30784.56</v>
      </c>
      <c r="I277" s="108">
        <v>30784.56</v>
      </c>
      <c r="J277" s="106">
        <v>0</v>
      </c>
      <c r="K277" s="106">
        <v>0</v>
      </c>
      <c r="L277" s="107">
        <f ca="1">TODAY()-m_tbl_FAC_Comptes_Clients[[#This Row],[DueDate]]</f>
        <v>66.55239583329967</v>
      </c>
      <c r="M277" s="308"/>
    </row>
    <row spans="1:13" x14ac:dyDescent="0.25" outlineLevel="0" r="278">
      <c r="A278" s="104" t="s">
        <v>5476</v>
      </c>
      <c r="B278" s="105">
        <v>45612</v>
      </c>
      <c r="C278" s="60" t="s">
        <v>4131</v>
      </c>
      <c r="D278" s="104" t="s">
        <v>484</v>
      </c>
      <c r="E278" s="104" t="s">
        <v>5847</v>
      </c>
      <c r="F278" s="61" t="s">
        <v>37</v>
      </c>
      <c r="G278" s="109">
        <v>45642.4549537037</v>
      </c>
      <c r="H278" s="108">
        <v>603.62</v>
      </c>
      <c r="I278" s="108">
        <v>603.62</v>
      </c>
      <c r="J278" s="106">
        <v>0</v>
      </c>
      <c r="K278" s="106">
        <v>0</v>
      </c>
      <c r="L278" s="107">
        <f ca="1">TODAY()-m_tbl_FAC_Comptes_Clients[[#This Row],[DueDate]]</f>
        <v>66.545046296298096</v>
      </c>
      <c r="M278" s="308"/>
    </row>
    <row spans="1:13" x14ac:dyDescent="0.25" outlineLevel="0" r="279">
      <c r="A279" s="104" t="s">
        <v>5477</v>
      </c>
      <c r="B279" s="105">
        <v>45612</v>
      </c>
      <c r="C279" s="60" t="s">
        <v>3559</v>
      </c>
      <c r="D279" s="104" t="s">
        <v>519</v>
      </c>
      <c r="E279" s="104" t="s">
        <v>5847</v>
      </c>
      <c r="F279" s="61" t="s">
        <v>37</v>
      </c>
      <c r="G279" s="109">
        <v>45642.4563888889</v>
      </c>
      <c r="H279" s="108">
        <v>9614.79</v>
      </c>
      <c r="I279" s="108">
        <v>9614.79</v>
      </c>
      <c r="J279" s="106">
        <v>0</v>
      </c>
      <c r="K279" s="106">
        <v>0</v>
      </c>
      <c r="L279" s="107">
        <f ca="1">TODAY()-m_tbl_FAC_Comptes_Clients[[#This Row],[DueDate]]</f>
        <v>66.543611111097562</v>
      </c>
      <c r="M279" s="308"/>
    </row>
    <row spans="1:13" x14ac:dyDescent="0.25" outlineLevel="0" r="280">
      <c r="A280" s="104" t="s">
        <v>5478</v>
      </c>
      <c r="B280" s="105">
        <v>45612</v>
      </c>
      <c r="C280" s="60" t="s">
        <v>346</v>
      </c>
      <c r="D280" s="104" t="s">
        <v>345</v>
      </c>
      <c r="E280" s="104" t="s">
        <v>5847</v>
      </c>
      <c r="F280" s="61" t="s">
        <v>37</v>
      </c>
      <c r="G280" s="109">
        <v>45642.4681481481</v>
      </c>
      <c r="H280" s="108">
        <v>2253.51</v>
      </c>
      <c r="I280" s="108">
        <v>2253.51</v>
      </c>
      <c r="J280" s="106">
        <v>0</v>
      </c>
      <c r="K280" s="106">
        <v>0</v>
      </c>
      <c r="L280" s="107">
        <f ca="1">TODAY()-m_tbl_FAC_Comptes_Clients[[#This Row],[DueDate]]</f>
        <v>66.531851851897954</v>
      </c>
      <c r="M280" s="308"/>
    </row>
    <row spans="1:13" x14ac:dyDescent="0.25" outlineLevel="0" r="281">
      <c r="A281" s="104" t="s">
        <v>5479</v>
      </c>
      <c r="B281" s="105">
        <v>45612</v>
      </c>
      <c r="C281" s="60" t="s">
        <v>3563</v>
      </c>
      <c r="D281" s="104" t="s">
        <v>529</v>
      </c>
      <c r="E281" s="104" t="s">
        <v>5847</v>
      </c>
      <c r="F281" s="61" t="s">
        <v>37</v>
      </c>
      <c r="G281" s="109">
        <v>45642.4712731481</v>
      </c>
      <c r="H281" s="108">
        <v>5691.26</v>
      </c>
      <c r="I281" s="108">
        <v>5691.26</v>
      </c>
      <c r="J281" s="106">
        <v>0</v>
      </c>
      <c r="K281" s="106">
        <v>0</v>
      </c>
      <c r="L281" s="107">
        <f ca="1">TODAY()-m_tbl_FAC_Comptes_Clients[[#This Row],[DueDate]]</f>
        <v>66.52872685190232</v>
      </c>
      <c r="M281" s="308"/>
    </row>
    <row spans="1:13" x14ac:dyDescent="0.25" outlineLevel="0" r="282">
      <c r="A282" s="104" t="s">
        <v>5480</v>
      </c>
      <c r="B282" s="105">
        <v>45612</v>
      </c>
      <c r="C282" s="60" t="s">
        <v>5481</v>
      </c>
      <c r="D282" s="104" t="s">
        <v>2094</v>
      </c>
      <c r="E282" s="104" t="s">
        <v>5847</v>
      </c>
      <c r="F282" s="61" t="s">
        <v>37</v>
      </c>
      <c r="G282" s="109">
        <v>45642.4747222222</v>
      </c>
      <c r="H282" s="108">
        <v>764.58</v>
      </c>
      <c r="I282" s="108">
        <v>764.58</v>
      </c>
      <c r="J282" s="106">
        <v>0</v>
      </c>
      <c r="K282" s="106">
        <v>0</v>
      </c>
      <c r="L282" s="107">
        <f ca="1">TODAY()-m_tbl_FAC_Comptes_Clients[[#This Row],[DueDate]]</f>
        <v>66.525277777800511</v>
      </c>
      <c r="M282" s="308"/>
    </row>
    <row spans="1:13" x14ac:dyDescent="0.25" outlineLevel="0" r="283">
      <c r="A283" s="104" t="s">
        <v>5482</v>
      </c>
      <c r="B283" s="105">
        <v>45612</v>
      </c>
      <c r="C283" s="60" t="s">
        <v>5483</v>
      </c>
      <c r="D283" s="104" t="s">
        <v>2312</v>
      </c>
      <c r="E283" s="104" t="s">
        <v>5847</v>
      </c>
      <c r="F283" s="61" t="s">
        <v>37</v>
      </c>
      <c r="G283" s="109">
        <v>45642.4774884259</v>
      </c>
      <c r="H283" s="108">
        <v>31991.79</v>
      </c>
      <c r="I283" s="108">
        <v>31991.79</v>
      </c>
      <c r="J283" s="106">
        <v>0</v>
      </c>
      <c r="K283" s="106">
        <v>0</v>
      </c>
      <c r="L283" s="107">
        <f ca="1">TODAY()-m_tbl_FAC_Comptes_Clients[[#This Row],[DueDate]]</f>
        <v>66.522511574097734</v>
      </c>
      <c r="M283" s="308"/>
    </row>
    <row spans="1:13" x14ac:dyDescent="0.25" outlineLevel="0" r="284">
      <c r="A284" s="104" t="s">
        <v>5484</v>
      </c>
      <c r="B284" s="105">
        <v>45612</v>
      </c>
      <c r="C284" s="60" t="s">
        <v>3569</v>
      </c>
      <c r="D284" s="104" t="s">
        <v>242</v>
      </c>
      <c r="E284" s="104" t="s">
        <v>5847</v>
      </c>
      <c r="F284" s="61" t="s">
        <v>37</v>
      </c>
      <c r="G284" s="109">
        <v>45642.4846875</v>
      </c>
      <c r="H284" s="108">
        <v>4124.73</v>
      </c>
      <c r="I284" s="108">
        <v>4124.73</v>
      </c>
      <c r="J284" s="106">
        <v>0</v>
      </c>
      <c r="K284" s="106">
        <v>0</v>
      </c>
      <c r="L284" s="107">
        <f ca="1">TODAY()-m_tbl_FAC_Comptes_Clients[[#This Row],[DueDate]]</f>
        <v>66.515312499999709</v>
      </c>
      <c r="M284" s="308"/>
    </row>
    <row spans="1:13" x14ac:dyDescent="0.25" outlineLevel="0" r="285">
      <c r="A285" s="104" t="s">
        <v>5485</v>
      </c>
      <c r="B285" s="105">
        <v>45612</v>
      </c>
      <c r="C285" s="60" t="s">
        <v>5486</v>
      </c>
      <c r="D285" s="104" t="s">
        <v>1639</v>
      </c>
      <c r="E285" s="104" t="s">
        <v>5847</v>
      </c>
      <c r="F285" s="61" t="s">
        <v>37</v>
      </c>
      <c r="G285" s="109">
        <v>45642.4891550926</v>
      </c>
      <c r="H285" s="108">
        <v>603.62</v>
      </c>
      <c r="I285" s="108">
        <v>603.62</v>
      </c>
      <c r="J285" s="106">
        <v>0</v>
      </c>
      <c r="K285" s="106">
        <v>0</v>
      </c>
      <c r="L285" s="107">
        <f ca="1">TODAY()-m_tbl_FAC_Comptes_Clients[[#This Row],[DueDate]]</f>
        <v>66.510844907403225</v>
      </c>
      <c r="M285" s="308"/>
    </row>
    <row spans="1:13" x14ac:dyDescent="0.25" outlineLevel="0" r="286">
      <c r="A286" s="104" t="s">
        <v>5487</v>
      </c>
      <c r="B286" s="105">
        <v>45612</v>
      </c>
      <c r="C286" s="60" t="s">
        <v>5488</v>
      </c>
      <c r="D286" s="104" t="s">
        <v>2435</v>
      </c>
      <c r="E286" s="104" t="s">
        <v>5847</v>
      </c>
      <c r="F286" s="61" t="s">
        <v>37</v>
      </c>
      <c r="G286" s="109">
        <v>45642.4903703704</v>
      </c>
      <c r="H286" s="108">
        <v>3118.7</v>
      </c>
      <c r="I286" s="108">
        <v>3118.7</v>
      </c>
      <c r="J286" s="106">
        <v>0</v>
      </c>
      <c r="K286" s="106">
        <v>0</v>
      </c>
      <c r="L286" s="107">
        <f ca="1">TODAY()-m_tbl_FAC_Comptes_Clients[[#This Row],[DueDate]]</f>
        <v>66.509629629603296</v>
      </c>
      <c r="M286" s="308"/>
    </row>
    <row spans="1:13" x14ac:dyDescent="0.25" outlineLevel="0" r="287">
      <c r="A287" s="104" t="s">
        <v>5489</v>
      </c>
      <c r="B287" s="105">
        <v>45612</v>
      </c>
      <c r="C287" s="60" t="s">
        <v>497</v>
      </c>
      <c r="D287" s="104" t="s">
        <v>498</v>
      </c>
      <c r="E287" s="104" t="s">
        <v>5847</v>
      </c>
      <c r="F287" s="61" t="s">
        <v>37</v>
      </c>
      <c r="G287" s="109">
        <v>45642.4929398148</v>
      </c>
      <c r="H287" s="108">
        <v>6740.41</v>
      </c>
      <c r="I287" s="108">
        <v>6740.41</v>
      </c>
      <c r="J287" s="106">
        <v>0</v>
      </c>
      <c r="K287" s="106">
        <v>0</v>
      </c>
      <c r="L287" s="107">
        <f ca="1">TODAY()-m_tbl_FAC_Comptes_Clients[[#This Row],[DueDate]]</f>
        <v>66.507060185198497</v>
      </c>
      <c r="M287" s="308"/>
    </row>
    <row spans="1:13" x14ac:dyDescent="0.25" outlineLevel="0" r="288">
      <c r="A288" s="104" t="s">
        <v>5490</v>
      </c>
      <c r="B288" s="105">
        <v>45612</v>
      </c>
      <c r="C288" s="60" t="s">
        <v>3580</v>
      </c>
      <c r="D288" s="104" t="s">
        <v>2082</v>
      </c>
      <c r="E288" s="104" t="s">
        <v>5847</v>
      </c>
      <c r="F288" s="61" t="s">
        <v>37</v>
      </c>
      <c r="G288" s="109">
        <v>45642.4966319444</v>
      </c>
      <c r="H288" s="108">
        <v>4325.94</v>
      </c>
      <c r="I288" s="108">
        <v>4325.94</v>
      </c>
      <c r="J288" s="106">
        <v>0</v>
      </c>
      <c r="K288" s="106">
        <v>0</v>
      </c>
      <c r="L288" s="107">
        <f ca="1">TODAY()-m_tbl_FAC_Comptes_Clients[[#This Row],[DueDate]]</f>
        <v>66.503368055600731</v>
      </c>
      <c r="M288" s="308"/>
    </row>
    <row spans="1:13" x14ac:dyDescent="0.25" outlineLevel="0" r="289">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66.500138888899528</v>
      </c>
      <c r="M289" s="308"/>
    </row>
    <row spans="1:13" x14ac:dyDescent="0.25" outlineLevel="0" r="290">
      <c r="A290" s="104" t="s">
        <v>5492</v>
      </c>
      <c r="B290" s="105">
        <v>45612</v>
      </c>
      <c r="C290" s="60" t="s">
        <v>5493</v>
      </c>
      <c r="D290" s="104" t="s">
        <v>3074</v>
      </c>
      <c r="E290" s="104" t="s">
        <v>5847</v>
      </c>
      <c r="F290" s="61" t="s">
        <v>37</v>
      </c>
      <c r="G290" s="109">
        <v>45642.5039467593</v>
      </c>
      <c r="H290" s="108">
        <v>4426.54</v>
      </c>
      <c r="I290" s="108">
        <v>4426.54</v>
      </c>
      <c r="J290" s="106">
        <v>0</v>
      </c>
      <c r="K290" s="106">
        <v>0</v>
      </c>
      <c r="L290" s="107">
        <f ca="1">TODAY()-m_tbl_FAC_Comptes_Clients[[#This Row],[DueDate]]</f>
        <v>66.496053240698529</v>
      </c>
      <c r="M290" s="308"/>
    </row>
    <row spans="1:13" x14ac:dyDescent="0.25" outlineLevel="0" r="291">
      <c r="A291" s="104" t="s">
        <v>5494</v>
      </c>
      <c r="B291" s="105">
        <v>45612</v>
      </c>
      <c r="C291" s="60" t="s">
        <v>5495</v>
      </c>
      <c r="D291" s="104" t="s">
        <v>3453</v>
      </c>
      <c r="E291" s="104" t="s">
        <v>5847</v>
      </c>
      <c r="F291" s="61" t="s">
        <v>37</v>
      </c>
      <c r="G291" s="109">
        <v>45642.507349537</v>
      </c>
      <c r="H291" s="108">
        <v>10563.33</v>
      </c>
      <c r="I291" s="108">
        <v>10563.33</v>
      </c>
      <c r="J291" s="106">
        <v>0</v>
      </c>
      <c r="K291" s="106">
        <v>0</v>
      </c>
      <c r="L291" s="107">
        <f ca="1">TODAY()-m_tbl_FAC_Comptes_Clients[[#This Row],[DueDate]]</f>
        <v>66.492650462998427</v>
      </c>
      <c r="M291" s="308"/>
    </row>
    <row spans="1:13" x14ac:dyDescent="0.25" outlineLevel="0" r="292">
      <c r="A292" s="104" t="s">
        <v>5496</v>
      </c>
      <c r="B292" s="105">
        <v>45612</v>
      </c>
      <c r="C292" s="60" t="s">
        <v>5497</v>
      </c>
      <c r="D292" s="104" t="s">
        <v>4674</v>
      </c>
      <c r="E292" s="104" t="s">
        <v>5847</v>
      </c>
      <c r="F292" s="61" t="s">
        <v>37</v>
      </c>
      <c r="G292" s="109">
        <v>45642.5103935185</v>
      </c>
      <c r="H292" s="108">
        <v>2615.68</v>
      </c>
      <c r="I292" s="108">
        <v>2615.68</v>
      </c>
      <c r="J292" s="106">
        <v>0</v>
      </c>
      <c r="K292" s="106">
        <v>0</v>
      </c>
      <c r="L292" s="107">
        <f ca="1">TODAY()-m_tbl_FAC_Comptes_Clients[[#This Row],[DueDate]]</f>
        <v>66.489606481496594</v>
      </c>
      <c r="M292" s="308"/>
    </row>
    <row spans="1:13" x14ac:dyDescent="0.25" outlineLevel="0" r="293">
      <c r="A293" s="104" t="s">
        <v>5498</v>
      </c>
      <c r="B293" s="105">
        <v>45612</v>
      </c>
      <c r="C293" s="60" t="s">
        <v>3332</v>
      </c>
      <c r="D293" s="104" t="s">
        <v>488</v>
      </c>
      <c r="E293" s="104" t="s">
        <v>5847</v>
      </c>
      <c r="F293" s="61" t="s">
        <v>37</v>
      </c>
      <c r="G293" s="109">
        <v>45642.5631828704</v>
      </c>
      <c r="H293" s="108">
        <v>100.61</v>
      </c>
      <c r="I293" s="108">
        <v>100.61</v>
      </c>
      <c r="J293" s="106">
        <v>0</v>
      </c>
      <c r="K293" s="106">
        <v>0</v>
      </c>
      <c r="L293" s="107">
        <f ca="1">TODAY()-m_tbl_FAC_Comptes_Clients[[#This Row],[DueDate]]</f>
        <v>66.436817129600968</v>
      </c>
      <c r="M293" s="308"/>
    </row>
    <row spans="1:13" x14ac:dyDescent="0.25" outlineLevel="0" r="294">
      <c r="A294" s="104" t="s">
        <v>5499</v>
      </c>
      <c r="B294" s="105">
        <v>45612</v>
      </c>
      <c r="C294" s="60" t="s">
        <v>5500</v>
      </c>
      <c r="D294" s="104" t="s">
        <v>5501</v>
      </c>
      <c r="E294" s="104" t="s">
        <v>5847</v>
      </c>
      <c r="F294" s="61" t="s">
        <v>37</v>
      </c>
      <c r="G294" s="109">
        <v>45642.5640972222</v>
      </c>
      <c r="H294" s="108">
        <v>804.83</v>
      </c>
      <c r="I294" s="108">
        <v>804.83</v>
      </c>
      <c r="J294" s="106">
        <v>0</v>
      </c>
      <c r="K294" s="106">
        <v>0</v>
      </c>
      <c r="L294" s="107">
        <f ca="1">TODAY()-m_tbl_FAC_Comptes_Clients[[#This Row],[DueDate]]</f>
        <v>66.43590277779731</v>
      </c>
      <c r="M294" s="308"/>
    </row>
    <row spans="1:13" x14ac:dyDescent="0.25" outlineLevel="0" r="29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52</v>
      </c>
      <c r="M295" s="308"/>
    </row>
    <row spans="1:13" x14ac:dyDescent="0.25" outlineLevel="0" r="296">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52</v>
      </c>
      <c r="M296" s="308"/>
    </row>
    <row spans="1:13" x14ac:dyDescent="0.25" outlineLevel="0" r="297">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52</v>
      </c>
      <c r="M297" s="308"/>
    </row>
    <row spans="1:13" x14ac:dyDescent="0.25" outlineLevel="0" r="298">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52</v>
      </c>
      <c r="M298" s="308"/>
    </row>
    <row spans="1:13" x14ac:dyDescent="0.25" outlineLevel="0" r="299">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52</v>
      </c>
      <c r="M299" s="308"/>
    </row>
    <row spans="1:13" x14ac:dyDescent="0.25" outlineLevel="0" r="300">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52</v>
      </c>
      <c r="M300" s="308"/>
    </row>
    <row spans="1:13" x14ac:dyDescent="0.25" outlineLevel="0" r="301">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spans="1:13" x14ac:dyDescent="0.25" outlineLevel="0" r="302">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spans="1:13" x14ac:dyDescent="0.25" outlineLevel="0" r="303">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spans="1:13" x14ac:dyDescent="0.25" outlineLevel="0" r="304">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spans="1:13" x14ac:dyDescent="0.25" outlineLevel="0" r="30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spans="1:13" x14ac:dyDescent="0.25" outlineLevel="0" r="306">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spans="1:13" x14ac:dyDescent="0.25" outlineLevel="0" r="307">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spans="1:13" x14ac:dyDescent="0.25" outlineLevel="0" r="308">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spans="1:13" x14ac:dyDescent="0.25" outlineLevel="0" r="309">
      <c r="A309" s="104" t="s">
        <v>6519</v>
      </c>
      <c r="B309" s="105">
        <v>45634</v>
      </c>
      <c r="C309" s="60" t="s">
        <v>3334</v>
      </c>
      <c r="D309" s="104" t="s">
        <v>182</v>
      </c>
      <c r="E309" s="104" t="s">
        <v>5847</v>
      </c>
      <c r="F309" s="61" t="s">
        <v>37</v>
      </c>
      <c r="G309" s="109">
        <v>45664</v>
      </c>
      <c r="H309" s="108">
        <v>8249.46</v>
      </c>
      <c r="I309" s="108">
        <v>8249.46</v>
      </c>
      <c r="J309" s="106">
        <v>0</v>
      </c>
      <c r="K309" s="106">
        <v>0</v>
      </c>
      <c r="L309" s="107">
        <v>-29</v>
      </c>
      <c r="M309" s="308"/>
    </row>
    <row spans="1:13" x14ac:dyDescent="0.25" outlineLevel="0" r="310">
      <c r="A310" s="104" t="s">
        <v>6520</v>
      </c>
      <c r="B310" s="105">
        <v>45634</v>
      </c>
      <c r="C310" s="60" t="s">
        <v>4416</v>
      </c>
      <c r="D310" s="104" t="s">
        <v>149</v>
      </c>
      <c r="E310" s="104" t="s">
        <v>5848</v>
      </c>
      <c r="F310" s="61" t="s">
        <v>37</v>
      </c>
      <c r="G310" s="109">
        <v>45664</v>
      </c>
      <c r="H310" s="108">
        <v>16901.33</v>
      </c>
      <c r="I310" s="108">
        <v>0</v>
      </c>
      <c r="J310" s="106">
        <v>0</v>
      </c>
      <c r="K310" s="106">
        <v>16901.33</v>
      </c>
      <c r="L310" s="107">
        <v>-29</v>
      </c>
      <c r="M310" s="308"/>
    </row>
    <row spans="1:13" x14ac:dyDescent="0.25" outlineLevel="0" r="311">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spans="1:13" x14ac:dyDescent="0.25" outlineLevel="0" r="312">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spans="1:13" x14ac:dyDescent="0.25" outlineLevel="0" r="313">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spans="1:13" x14ac:dyDescent="0.25" outlineLevel="0" r="314">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spans="1:13" x14ac:dyDescent="0.25" outlineLevel="0" r="31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spans="1:13" x14ac:dyDescent="0.25" outlineLevel="0" r="316">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spans="1:13" x14ac:dyDescent="0.25" outlineLevel="0" r="317">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spans="1:13" x14ac:dyDescent="0.25" outlineLevel="0" r="318">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spans="1:13" x14ac:dyDescent="0.25" outlineLevel="0" r="319">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spans="1:13" x14ac:dyDescent="0.25" outlineLevel="0" r="320">
      <c r="A320" s="104" t="s">
        <v>6534</v>
      </c>
      <c r="B320" s="105">
        <v>45634</v>
      </c>
      <c r="C320" s="60" t="s">
        <v>6535</v>
      </c>
      <c r="D320" s="104" t="s">
        <v>6214</v>
      </c>
      <c r="E320" s="104" t="s">
        <v>5847</v>
      </c>
      <c r="F320" s="61" t="s">
        <v>37</v>
      </c>
      <c r="G320" s="109">
        <v>45664</v>
      </c>
      <c r="H320" s="108">
        <v>1307.85</v>
      </c>
      <c r="I320" s="108">
        <v>1307.85</v>
      </c>
      <c r="J320" s="106">
        <v>0</v>
      </c>
      <c r="K320" s="106">
        <v>0</v>
      </c>
      <c r="L320" s="107">
        <v>-29</v>
      </c>
      <c r="M320" s="308"/>
    </row>
    <row spans="1:13" x14ac:dyDescent="0.25" outlineLevel="0" r="321">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spans="1:13" x14ac:dyDescent="0.25" outlineLevel="0" r="322">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spans="1:13" x14ac:dyDescent="0.25" outlineLevel="0" r="323">
      <c r="A323" s="104" t="s">
        <v>6538</v>
      </c>
      <c r="B323" s="105">
        <v>45634</v>
      </c>
      <c r="C323" s="60" t="s">
        <v>4124</v>
      </c>
      <c r="D323" s="104" t="s">
        <v>476</v>
      </c>
      <c r="E323" s="104" t="s">
        <v>5847</v>
      </c>
      <c r="F323" s="61" t="s">
        <v>37</v>
      </c>
      <c r="G323" s="109">
        <v>45664</v>
      </c>
      <c r="H323" s="108">
        <v>18108.56</v>
      </c>
      <c r="I323" s="108">
        <v>18108.56</v>
      </c>
      <c r="J323" s="106">
        <v>0</v>
      </c>
      <c r="K323" s="106">
        <v>0</v>
      </c>
      <c r="L323" s="107">
        <v>-29</v>
      </c>
      <c r="M323" s="308"/>
    </row>
    <row spans="1:13" x14ac:dyDescent="0.25" outlineLevel="0" r="324">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spans="1:13" x14ac:dyDescent="0.25" outlineLevel="0" r="3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spans="1:13" x14ac:dyDescent="0.25" outlineLevel="0" r="326">
      <c r="A326" s="104" t="s">
        <v>6541</v>
      </c>
      <c r="B326" s="105">
        <v>45634</v>
      </c>
      <c r="C326" s="60" t="s">
        <v>6542</v>
      </c>
      <c r="D326" s="104" t="s">
        <v>151</v>
      </c>
      <c r="E326" s="104" t="s">
        <v>5847</v>
      </c>
      <c r="F326" s="61" t="s">
        <v>37</v>
      </c>
      <c r="G326" s="109">
        <v>45664</v>
      </c>
      <c r="H326" s="108">
        <v>9772.88</v>
      </c>
      <c r="I326" s="108">
        <v>9772.88</v>
      </c>
      <c r="J326" s="106">
        <v>0</v>
      </c>
      <c r="K326" s="106">
        <v>0</v>
      </c>
      <c r="L326" s="107">
        <v>-29</v>
      </c>
      <c r="M326" s="308"/>
    </row>
    <row spans="1:13" x14ac:dyDescent="0.25" outlineLevel="0" r="327">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spans="1:13" x14ac:dyDescent="0.25" outlineLevel="0" r="328">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spans="1:13" x14ac:dyDescent="0.25" outlineLevel="0" r="329">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spans="1:13" x14ac:dyDescent="0.25" outlineLevel="0" r="330">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spans="1:13" x14ac:dyDescent="0.25" outlineLevel="0" r="331">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spans="1:13" x14ac:dyDescent="0.25" outlineLevel="0" r="332">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spans="1:13" x14ac:dyDescent="0.25" outlineLevel="0" r="333">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spans="1:13" x14ac:dyDescent="0.25" outlineLevel="0" r="334">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spans="1:13" x14ac:dyDescent="0.25" outlineLevel="0" r="33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spans="1:13" x14ac:dyDescent="0.25" outlineLevel="0" r="336">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spans="1:13" x14ac:dyDescent="0.25" outlineLevel="0" r="337">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spans="1:13" x14ac:dyDescent="0.25" outlineLevel="0" r="338">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spans="1:13" x14ac:dyDescent="0.25" outlineLevel="0" r="339">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spans="1:13" x14ac:dyDescent="0.25" outlineLevel="0" r="340">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spans="1:13" x14ac:dyDescent="0.25" outlineLevel="0" r="341">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spans="1:13" x14ac:dyDescent="0.25" outlineLevel="0" r="342">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spans="1:13" x14ac:dyDescent="0.25" outlineLevel="0" r="343">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spans="1:13" x14ac:dyDescent="0.25" outlineLevel="0" r="344">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spans="1:13" x14ac:dyDescent="0.25" outlineLevel="0" r="34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spans="1:13" x14ac:dyDescent="0.25" outlineLevel="0" r="346">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spans="1:13" x14ac:dyDescent="0.25" outlineLevel="0" r="347">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spans="1:13" x14ac:dyDescent="0.25" outlineLevel="0" r="348">
      <c r="A348" s="104" t="s">
        <v>7791</v>
      </c>
      <c r="B348" s="105">
        <v>45647</v>
      </c>
      <c r="C348" s="60" t="s">
        <v>4125</v>
      </c>
      <c r="D348" s="104" t="s">
        <v>252</v>
      </c>
      <c r="E348" s="104" t="s">
        <v>5848</v>
      </c>
      <c r="F348" s="61" t="s">
        <v>37</v>
      </c>
      <c r="G348" s="109">
        <v>45677</v>
      </c>
      <c r="H348" s="108">
        <v>9643.53</v>
      </c>
      <c r="I348" s="108">
        <v>0</v>
      </c>
      <c r="J348" s="106">
        <v>0</v>
      </c>
      <c r="K348" s="106">
        <v>9643.53</v>
      </c>
      <c r="L348" s="107">
        <v>-30</v>
      </c>
      <c r="M348" s="308"/>
    </row>
    <row spans="1:13" x14ac:dyDescent="0.25" outlineLevel="0" r="349">
      <c r="A349" s="104" t="s">
        <v>7792</v>
      </c>
      <c r="B349" s="105">
        <v>45647</v>
      </c>
      <c r="C349" s="60" t="s">
        <v>4496</v>
      </c>
      <c r="D349" s="104" t="s">
        <v>1259</v>
      </c>
      <c r="E349" s="104" t="s">
        <v>5848</v>
      </c>
      <c r="F349" s="61" t="s">
        <v>37</v>
      </c>
      <c r="G349" s="109">
        <v>45677</v>
      </c>
      <c r="H349" s="108">
        <v>20321.83</v>
      </c>
      <c r="I349" s="108">
        <v>0</v>
      </c>
      <c r="J349" s="106">
        <v>0</v>
      </c>
      <c r="K349" s="106">
        <v>20321.83</v>
      </c>
      <c r="L349" s="107">
        <v>-30</v>
      </c>
      <c r="M349" s="308"/>
    </row>
    <row spans="1:13" x14ac:dyDescent="0.25" outlineLevel="0" r="350">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spans="1:13" x14ac:dyDescent="0.25" outlineLevel="0" r="351">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spans="1:13" x14ac:dyDescent="0.25" outlineLevel="0" r="352">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spans="1:13" x14ac:dyDescent="0.25" outlineLevel="0" r="353">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spans="1:13" x14ac:dyDescent="0.25" outlineLevel="0" r="354">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spans="1:13" x14ac:dyDescent="0.25" outlineLevel="0" r="35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spans="1:13" x14ac:dyDescent="0.25" outlineLevel="0" r="356">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spans="1:13" x14ac:dyDescent="0.25" outlineLevel="0" r="357">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spans="1:13" x14ac:dyDescent="0.25" outlineLevel="0" r="358">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spans="1:13" x14ac:dyDescent="0.25" outlineLevel="0" r="359">
      <c r="A359" s="104" t="s">
        <v>7836</v>
      </c>
      <c r="B359" s="105">
        <v>45648</v>
      </c>
      <c r="C359" s="60" t="s">
        <v>4135</v>
      </c>
      <c r="D359" s="104" t="s">
        <v>487</v>
      </c>
      <c r="E359" s="104" t="s">
        <v>5847</v>
      </c>
      <c r="F359" s="61" t="s">
        <v>37</v>
      </c>
      <c r="G359" s="109">
        <v>45678</v>
      </c>
      <c r="H359" s="108">
        <v>4929.56</v>
      </c>
      <c r="I359" s="108">
        <v>4929.56</v>
      </c>
      <c r="J359" s="106">
        <v>0</v>
      </c>
      <c r="K359" s="106">
        <v>0</v>
      </c>
      <c r="L359" s="107">
        <v>-26</v>
      </c>
      <c r="M359" s="308"/>
    </row>
    <row spans="1:13" x14ac:dyDescent="0.25" outlineLevel="0" r="360">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spans="1:13" x14ac:dyDescent="0.25" outlineLevel="0" r="361">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spans="1:13" x14ac:dyDescent="0.25" outlineLevel="0" r="362">
      <c r="A362" s="104" t="s">
        <v>7839</v>
      </c>
      <c r="B362" s="105">
        <v>45648</v>
      </c>
      <c r="C362" s="60" t="s">
        <v>4509</v>
      </c>
      <c r="D362" s="104" t="s">
        <v>3178</v>
      </c>
      <c r="E362" s="104" t="s">
        <v>5847</v>
      </c>
      <c r="F362" s="61" t="s">
        <v>37</v>
      </c>
      <c r="G362" s="109">
        <v>45678</v>
      </c>
      <c r="H362" s="108">
        <v>2615.68</v>
      </c>
      <c r="I362" s="108">
        <v>2615.68</v>
      </c>
      <c r="J362" s="106">
        <v>0</v>
      </c>
      <c r="K362" s="106">
        <v>0</v>
      </c>
      <c r="L362" s="107">
        <v>-23</v>
      </c>
      <c r="M362" s="308"/>
    </row>
    <row spans="1:13" x14ac:dyDescent="0.25" outlineLevel="0" r="363">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spans="1:13" x14ac:dyDescent="0.25" outlineLevel="0" r="364">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spans="1:13" x14ac:dyDescent="0.25" outlineLevel="0" r="365">
      <c r="A365" s="104" t="s">
        <v>7842</v>
      </c>
      <c r="B365" s="105">
        <v>45648</v>
      </c>
      <c r="C365" s="60" t="s">
        <v>5483</v>
      </c>
      <c r="D365" s="104" t="s">
        <v>2312</v>
      </c>
      <c r="E365" s="104" t="s">
        <v>5847</v>
      </c>
      <c r="F365" s="61" t="s">
        <v>37</v>
      </c>
      <c r="G365" s="109">
        <v>45678</v>
      </c>
      <c r="H365" s="108">
        <v>16700.12</v>
      </c>
      <c r="I365" s="108">
        <v>16700.12</v>
      </c>
      <c r="J365" s="106">
        <v>0</v>
      </c>
      <c r="K365" s="106">
        <v>0</v>
      </c>
      <c r="L365" s="107">
        <v>-20</v>
      </c>
      <c r="M365" s="308"/>
    </row>
    <row spans="1:13" x14ac:dyDescent="0.25" outlineLevel="0" r="366">
      <c r="A366" s="104" t="s">
        <v>7843</v>
      </c>
      <c r="B366" s="105">
        <v>45648</v>
      </c>
      <c r="C366" s="60" t="s">
        <v>7844</v>
      </c>
      <c r="D366" s="104" t="s">
        <v>1255</v>
      </c>
      <c r="E366" s="104" t="s">
        <v>5847</v>
      </c>
      <c r="F366" s="61" t="s">
        <v>37</v>
      </c>
      <c r="G366" s="109">
        <v>45678</v>
      </c>
      <c r="H366" s="108">
        <v>4886.44</v>
      </c>
      <c r="I366" s="108">
        <v>4886.44</v>
      </c>
      <c r="J366" s="106">
        <v>0</v>
      </c>
      <c r="K366" s="106">
        <v>0</v>
      </c>
      <c r="L366" s="107">
        <v>-19</v>
      </c>
      <c r="M366" s="308"/>
    </row>
    <row spans="1:13" x14ac:dyDescent="0.25" outlineLevel="0" r="367">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spans="1:13" x14ac:dyDescent="0.25" outlineLevel="0" r="368">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spans="1:13" x14ac:dyDescent="0.25" outlineLevel="0" r="369">
      <c r="A369" s="104" t="s">
        <v>7849</v>
      </c>
      <c r="B369" s="105">
        <v>45648</v>
      </c>
      <c r="C369" s="60" t="s">
        <v>1433</v>
      </c>
      <c r="D369" s="104" t="s">
        <v>301</v>
      </c>
      <c r="E369" s="104" t="s">
        <v>5847</v>
      </c>
      <c r="F369" s="61" t="s">
        <v>37</v>
      </c>
      <c r="G369" s="109">
        <v>45678</v>
      </c>
      <c r="H369" s="108">
        <v>2236.26</v>
      </c>
      <c r="I369" s="108">
        <v>2236.26</v>
      </c>
      <c r="J369" s="106">
        <v>0</v>
      </c>
      <c r="K369" s="106">
        <v>0</v>
      </c>
      <c r="L369" s="107">
        <v>-16</v>
      </c>
      <c r="M369" s="308"/>
    </row>
    <row spans="1:13" x14ac:dyDescent="0.25" outlineLevel="0" r="370">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spans="1:13" x14ac:dyDescent="0.25" outlineLevel="0" r="371">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spans="1:13" x14ac:dyDescent="0.25" outlineLevel="0" r="372">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spans="1:13" x14ac:dyDescent="0.25" outlineLevel="0" r="373">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spans="1:13" x14ac:dyDescent="0.25" outlineLevel="0" r="374">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spans="1:13" x14ac:dyDescent="0.25" outlineLevel="0" r="37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spans="1:13" x14ac:dyDescent="0.25" outlineLevel="0" r="376">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spans="1:13" x14ac:dyDescent="0.25" outlineLevel="0" r="377">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spans="1:13" x14ac:dyDescent="0.25" outlineLevel="0" r="378">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spans="1:13" x14ac:dyDescent="0.25" outlineLevel="0" r="379">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spans="1:13" x14ac:dyDescent="0.25" outlineLevel="0" r="380">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spans="1:13" x14ac:dyDescent="0.25" outlineLevel="0" r="381">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spans="1:13" x14ac:dyDescent="0.25" outlineLevel="0" r="382">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spans="1:13" x14ac:dyDescent="0.25" outlineLevel="0" r="383">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spans="1:13" x14ac:dyDescent="0.25" outlineLevel="0" r="384">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spans="1:13" x14ac:dyDescent="0.25" outlineLevel="0" r="385">
      <c r="A385" s="104" t="s">
        <v>9040</v>
      </c>
      <c r="B385" s="105">
        <v>45689</v>
      </c>
      <c r="C385" s="60" t="s">
        <v>4178</v>
      </c>
      <c r="D385" s="104" t="s">
        <v>108</v>
      </c>
      <c r="E385" s="104" t="inlineStr">
        <is>
          <t>Paid</t>
        </is>
      </c>
      <c r="F385" s="61" t="s">
        <v>37</v>
      </c>
      <c r="G385" s="109">
        <v>45719</v>
      </c>
      <c r="H385" s="108">
        <v>2493.52</v>
      </c>
      <c r="I385" s="108">
        <v>2493.52</v>
      </c>
      <c r="J385" s="106">
        <v>0</v>
      </c>
      <c r="K385" s="106">
        <v>0</v>
      </c>
      <c r="L385" s="107">
        <v>-30</v>
      </c>
      <c r="M385" s="308">
        <v>45696.5897569444</v>
      </c>
    </row>
    <row spans="1:13" x14ac:dyDescent="0.25" outlineLevel="0" r="386">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45696.5939814815</v>
      </c>
    </row>
    <row spans="1:13" x14ac:dyDescent="0.25" outlineLevel="0" r="387">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v>
      </c>
    </row>
    <row spans="1:13" x14ac:dyDescent="0.25" outlineLevel="0" r="388">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29"/>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9310</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9310</v>
      </c>
      <c r="E3117" s="204" t="s">
        <v>27</v>
      </c>
      <c r="F3117" s="203" t="s">
        <v>435</v>
      </c>
      <c r="G3117" s="205"/>
      <c r="H3117" s="205">
        <v>603.62</v>
      </c>
      <c r="I3117" s="206"/>
      <c r="J3117" s="279">
        <v>45704.3845138889</v>
      </c>
    </row>
    <row spans="1:10" x14ac:dyDescent="0.25" outlineLevel="0" r="3118">
      <c r="A3118" s="202">
        <v>1008</v>
      </c>
      <c r="B3118" s="278">
        <v>45705</v>
      </c>
      <c r="C3118" s="203" t="s">
        <v>9311</v>
      </c>
      <c r="D3118" s="206"/>
      <c r="E3118" s="204" t="s">
        <v>25</v>
      </c>
      <c r="F3118" s="203" t="s">
        <v>24</v>
      </c>
      <c r="G3118" s="205">
        <v>800</v>
      </c>
      <c r="H3118" s="205"/>
      <c r="I3118" s="206"/>
      <c r="J3118" s="279">
        <v>45705.3584606481</v>
      </c>
    </row>
    <row spans="1:10" x14ac:dyDescent="0.25" outlineLevel="0" r="3119">
      <c r="A3119" s="207">
        <v>1008</v>
      </c>
      <c r="B3119" s="280">
        <v>45705</v>
      </c>
      <c r="C3119" s="208" t="s">
        <v>9311</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9367</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9367</v>
      </c>
      <c r="E3121" s="204" t="s">
        <v>27</v>
      </c>
      <c r="F3121" s="203" t="s">
        <v>435</v>
      </c>
      <c r="G3121" s="205"/>
      <c r="H3121" s="205">
        <v>16700.12</v>
      </c>
      <c r="I3121" s="206"/>
      <c r="J3121" s="279">
        <v>45707.6488078704</v>
      </c>
    </row>
    <row spans="1:10" x14ac:dyDescent="0.25" outlineLevel="0" r="3122">
      <c r="A3122" s="202">
        <v>1010</v>
      </c>
      <c r="B3122" s="278">
        <v>45707</v>
      </c>
      <c r="C3122" s="203" t="s">
        <v>9368</v>
      </c>
      <c r="D3122" s="206"/>
      <c r="E3122" s="204" t="s">
        <v>1759</v>
      </c>
      <c r="F3122" s="203" t="s">
        <v>2550</v>
      </c>
      <c r="G3122" s="205">
        <v>5000</v>
      </c>
      <c r="H3122" s="205"/>
      <c r="I3122" s="206"/>
      <c r="J3122" s="279">
        <v>45707.6494328704</v>
      </c>
    </row>
    <row spans="1:10" x14ac:dyDescent="0.25" outlineLevel="0" r="3123">
      <c r="A3123" s="207">
        <v>1010</v>
      </c>
      <c r="B3123" s="280">
        <v>45707</v>
      </c>
      <c r="C3123" s="208" t="s">
        <v>9368</v>
      </c>
      <c r="D3123" s="209"/>
      <c r="E3123" s="210" t="s">
        <v>25</v>
      </c>
      <c r="F3123" s="208" t="s">
        <v>24</v>
      </c>
      <c r="G3123" s="211"/>
      <c r="H3123" s="211">
        <v>5000</v>
      </c>
      <c r="I3123" s="209"/>
      <c r="J3123" s="281">
        <v>45707.6494328704</v>
      </c>
    </row>
    <row outlineLevel="0" r="3124">
      <c r="A3124" s="12">
        <v>1011</v>
      </c>
      <c r="B3124" s="2">
        <v>45708</v>
      </c>
      <c r="C3124" s="12" t="inlineStr">
        <is>
          <t>Paie Nethris</t>
        </is>
      </c>
      <c r="E3124" s="12" t="inlineStr">
        <is>
          <t>5000</t>
        </is>
      </c>
      <c r="F3124" s="12" t="inlineStr">
        <is>
          <t>Salaires</t>
        </is>
      </c>
      <c r="G3124" s="47">
        <v>17365.94</v>
      </c>
      <c r="J3124" s="2">
        <v>45709.5616203704</v>
      </c>
    </row>
    <row outlineLevel="0" r="3125">
      <c r="A3125" s="12">
        <v>1011</v>
      </c>
      <c r="B3125" s="2">
        <v>45708</v>
      </c>
      <c r="C3125" s="12" t="inlineStr">
        <is>
          <t>Paie Nethris</t>
        </is>
      </c>
      <c r="E3125" s="12" t="inlineStr">
        <is>
          <t>1000</t>
        </is>
      </c>
      <c r="F3125" s="12" t="inlineStr">
        <is>
          <t>Encaisse</t>
        </is>
      </c>
      <c r="H3125" s="47">
        <v>17365.94</v>
      </c>
      <c r="J3125" s="2">
        <v>45709.5616203704</v>
      </c>
    </row>
    <row outlineLevel="0" r="3126">
      <c r="A3126" s="12">
        <v>1012</v>
      </c>
      <c r="B3126" s="2">
        <v>45708</v>
      </c>
      <c r="C3126" s="12" t="inlineStr">
        <is>
          <t>Frais Nethris</t>
        </is>
      </c>
      <c r="E3126" s="12" t="inlineStr">
        <is>
          <t>5140</t>
        </is>
      </c>
      <c r="F3126" s="12" t="inlineStr">
        <is>
          <t>Frais financiers</t>
        </is>
      </c>
      <c r="G3126" s="47">
        <v>42.18</v>
      </c>
      <c r="J3126" s="2">
        <v>45709.5620833333</v>
      </c>
    </row>
    <row outlineLevel="0" r="3127">
      <c r="A3127" s="12">
        <v>1012</v>
      </c>
      <c r="B3127" s="2">
        <v>45708</v>
      </c>
      <c r="C3127" s="12" t="inlineStr">
        <is>
          <t>Frais Nethris</t>
        </is>
      </c>
      <c r="E3127" s="12" t="inlineStr">
        <is>
          <t>1000</t>
        </is>
      </c>
      <c r="F3127" s="12" t="inlineStr">
        <is>
          <t>Encaisse</t>
        </is>
      </c>
      <c r="H3127" s="47">
        <v>42.18</v>
      </c>
      <c r="J3127" s="2">
        <v>45709.5620833333</v>
      </c>
    </row>
    <row outlineLevel="0" r="3128">
      <c r="A3128" s="12">
        <v>1013</v>
      </c>
      <c r="B3128" s="2">
        <v>45708</v>
      </c>
      <c r="C3128" s="12" t="inlineStr">
        <is>
          <t>2960-4105 Québec Inc. [Mini Excavation MB]</t>
        </is>
      </c>
      <c r="D3128" s="12" t="inlineStr">
        <is>
          <t>ENCAISSEMENT:00369</t>
        </is>
      </c>
      <c r="E3128" s="12" t="inlineStr">
        <is>
          <t>1000</t>
        </is>
      </c>
      <c r="F3128" s="12" t="inlineStr">
        <is>
          <t>Encaisse</t>
        </is>
      </c>
      <c r="G3128" s="47">
        <v>2493.52</v>
      </c>
      <c r="J3128" s="2">
        <v>45709.5626041667</v>
      </c>
    </row>
    <row outlineLevel="0" r="3129">
      <c r="A3129" s="12">
        <v>1013</v>
      </c>
      <c r="B3129" s="2">
        <v>45708</v>
      </c>
      <c r="C3129" s="12" t="inlineStr">
        <is>
          <t>2960-4105 Québec Inc. [Mini Excavation MB]</t>
        </is>
      </c>
      <c r="D3129" s="12" t="inlineStr">
        <is>
          <t>ENCAISSEMENT:00369</t>
        </is>
      </c>
      <c r="E3129" s="12" t="inlineStr">
        <is>
          <t>1100</t>
        </is>
      </c>
      <c r="F3129" s="12" t="inlineStr">
        <is>
          <t>Comptes clients</t>
        </is>
      </c>
      <c r="H3129" s="47">
        <v>2493.52</v>
      </c>
      <c r="J3129" s="2">
        <v>45709.5626041667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301"/>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144">
        <v>4153</v>
      </c>
      <c r="B4151" s="145">
        <v>2</v>
      </c>
      <c r="C4151" s="146" t="s">
        <v>13</v>
      </c>
      <c r="D4151" s="257">
        <v>45704</v>
      </c>
      <c r="E4151" s="146" t="s">
        <v>493</v>
      </c>
      <c r="F4151" s="154" t="s">
        <v>8733</v>
      </c>
      <c r="G4151" s="155" t="s">
        <v>9312</v>
      </c>
      <c r="H4151" s="149">
        <v>0.8</v>
      </c>
      <c r="I4151" s="148"/>
      <c r="J4151" s="146" t="s">
        <v>96</v>
      </c>
      <c r="K4151" s="258">
        <v>45704.4411805556</v>
      </c>
      <c r="L4151" s="146" t="s">
        <v>97</v>
      </c>
      <c r="M4151" s="259"/>
      <c r="N4151" s="146" t="s">
        <v>97</v>
      </c>
      <c r="O4151" s="148" t="s">
        <v>9313</v>
      </c>
      <c r="P4151" s="150"/>
    </row>
    <row spans="1:16" x14ac:dyDescent="0.25" outlineLevel="0" r="4152">
      <c r="A4152" s="144">
        <v>4154</v>
      </c>
      <c r="B4152" s="145">
        <v>2</v>
      </c>
      <c r="C4152" s="146" t="s">
        <v>13</v>
      </c>
      <c r="D4152" s="257">
        <v>45704</v>
      </c>
      <c r="E4152" s="146" t="s">
        <v>111</v>
      </c>
      <c r="F4152" s="154" t="s">
        <v>3017</v>
      </c>
      <c r="G4152" s="155" t="s">
        <v>9314</v>
      </c>
      <c r="H4152" s="149">
        <v>0.8</v>
      </c>
      <c r="I4152" s="148"/>
      <c r="J4152" s="146" t="s">
        <v>96</v>
      </c>
      <c r="K4152" s="258">
        <v>45704.651712963</v>
      </c>
      <c r="L4152" s="146" t="s">
        <v>97</v>
      </c>
      <c r="M4152" s="259"/>
      <c r="N4152" s="146" t="s">
        <v>97</v>
      </c>
      <c r="O4152" s="148" t="s">
        <v>9313</v>
      </c>
      <c r="P4152" s="150"/>
    </row>
    <row spans="1:16" x14ac:dyDescent="0.25" outlineLevel="0" r="4153">
      <c r="A4153" s="144">
        <v>4155</v>
      </c>
      <c r="B4153" s="145">
        <v>1</v>
      </c>
      <c r="C4153" s="146" t="s">
        <v>12</v>
      </c>
      <c r="D4153" s="257">
        <v>45705</v>
      </c>
      <c r="E4153" s="146" t="s">
        <v>185</v>
      </c>
      <c r="F4153" s="154" t="s">
        <v>2184</v>
      </c>
      <c r="G4153" s="155" t="s">
        <v>9315</v>
      </c>
      <c r="H4153" s="149">
        <v>0.5</v>
      </c>
      <c r="I4153" s="148"/>
      <c r="J4153" s="146" t="s">
        <v>96</v>
      </c>
      <c r="K4153" s="258">
        <v>45705.753912037</v>
      </c>
      <c r="L4153" s="146" t="s">
        <v>97</v>
      </c>
      <c r="M4153" s="259"/>
      <c r="N4153" s="146" t="s">
        <v>96</v>
      </c>
      <c r="O4153" s="148" t="s">
        <v>9313</v>
      </c>
      <c r="P4153" s="150"/>
    </row>
    <row spans="1:16" x14ac:dyDescent="0.25" outlineLevel="0" r="4154">
      <c r="A4154" s="144">
        <v>4156</v>
      </c>
      <c r="B4154" s="145">
        <v>2</v>
      </c>
      <c r="C4154" s="146" t="s">
        <v>13</v>
      </c>
      <c r="D4154" s="257">
        <v>45705</v>
      </c>
      <c r="E4154" s="146" t="s">
        <v>111</v>
      </c>
      <c r="F4154" s="154" t="s">
        <v>3017</v>
      </c>
      <c r="G4154" s="155" t="s">
        <v>9316</v>
      </c>
      <c r="H4154" s="149">
        <v>1.9</v>
      </c>
      <c r="I4154" s="148"/>
      <c r="J4154" s="146" t="s">
        <v>97</v>
      </c>
      <c r="K4154" s="258">
        <v>45705.7273842593</v>
      </c>
      <c r="L4154" s="146" t="s">
        <v>97</v>
      </c>
      <c r="M4154" s="259"/>
      <c r="N4154" s="146" t="s">
        <v>97</v>
      </c>
      <c r="O4154" s="148" t="s">
        <v>9313</v>
      </c>
      <c r="P4154" s="150"/>
    </row>
    <row spans="1:16" x14ac:dyDescent="0.25" outlineLevel="0" r="4155">
      <c r="A4155" s="144">
        <v>4157</v>
      </c>
      <c r="B4155" s="145">
        <v>2</v>
      </c>
      <c r="C4155" s="146" t="s">
        <v>13</v>
      </c>
      <c r="D4155" s="257">
        <v>45705</v>
      </c>
      <c r="E4155" s="146" t="s">
        <v>484</v>
      </c>
      <c r="F4155" s="154" t="s">
        <v>2465</v>
      </c>
      <c r="G4155" s="155" t="s">
        <v>9317</v>
      </c>
      <c r="H4155" s="149">
        <v>0.6</v>
      </c>
      <c r="I4155" s="148"/>
      <c r="J4155" s="146" t="s">
        <v>96</v>
      </c>
      <c r="K4155" s="258">
        <v>45705.4901736111</v>
      </c>
      <c r="L4155" s="146" t="s">
        <v>97</v>
      </c>
      <c r="M4155" s="259"/>
      <c r="N4155" s="146" t="s">
        <v>97</v>
      </c>
      <c r="O4155" s="148" t="s">
        <v>9313</v>
      </c>
      <c r="P4155" s="150"/>
    </row>
    <row spans="1:16" x14ac:dyDescent="0.25" outlineLevel="0" r="4156">
      <c r="A4156" s="144">
        <v>4158</v>
      </c>
      <c r="B4156" s="145">
        <v>2</v>
      </c>
      <c r="C4156" s="146" t="s">
        <v>13</v>
      </c>
      <c r="D4156" s="257">
        <v>45705</v>
      </c>
      <c r="E4156" s="146" t="s">
        <v>487</v>
      </c>
      <c r="F4156" s="154" t="s">
        <v>1372</v>
      </c>
      <c r="G4156" s="155" t="s">
        <v>9318</v>
      </c>
      <c r="H4156" s="149">
        <v>0.9</v>
      </c>
      <c r="I4156" s="148"/>
      <c r="J4156" s="146" t="s">
        <v>96</v>
      </c>
      <c r="K4156" s="258">
        <v>45705.8648148148</v>
      </c>
      <c r="L4156" s="146" t="s">
        <v>97</v>
      </c>
      <c r="M4156" s="259"/>
      <c r="N4156" s="146" t="s">
        <v>96</v>
      </c>
      <c r="O4156" s="148" t="s">
        <v>9313</v>
      </c>
      <c r="P4156" s="150"/>
    </row>
    <row spans="1:16" x14ac:dyDescent="0.25" outlineLevel="0" r="4157">
      <c r="A4157" s="144">
        <v>4159</v>
      </c>
      <c r="B4157" s="145">
        <v>2</v>
      </c>
      <c r="C4157" s="146" t="s">
        <v>13</v>
      </c>
      <c r="D4157" s="257">
        <v>45705</v>
      </c>
      <c r="E4157" s="146" t="s">
        <v>323</v>
      </c>
      <c r="F4157" s="154" t="s">
        <v>463</v>
      </c>
      <c r="G4157" s="155" t="s">
        <v>9319</v>
      </c>
      <c r="H4157" s="149">
        <v>0.7</v>
      </c>
      <c r="I4157" s="148"/>
      <c r="J4157" s="146" t="s">
        <v>96</v>
      </c>
      <c r="K4157" s="258">
        <v>45705.3949768519</v>
      </c>
      <c r="L4157" s="146" t="s">
        <v>97</v>
      </c>
      <c r="M4157" s="259"/>
      <c r="N4157" s="146" t="s">
        <v>97</v>
      </c>
      <c r="O4157" s="148" t="s">
        <v>9313</v>
      </c>
      <c r="P4157" s="150"/>
    </row>
    <row spans="1:16" x14ac:dyDescent="0.25" outlineLevel="0" r="4158">
      <c r="A4158" s="144">
        <v>4160</v>
      </c>
      <c r="B4158" s="145">
        <v>2</v>
      </c>
      <c r="C4158" s="146" t="s">
        <v>13</v>
      </c>
      <c r="D4158" s="257">
        <v>45705</v>
      </c>
      <c r="E4158" s="146" t="s">
        <v>111</v>
      </c>
      <c r="F4158" s="154" t="s">
        <v>3017</v>
      </c>
      <c r="G4158" s="155" t="s">
        <v>9320</v>
      </c>
      <c r="H4158" s="149">
        <v>0.6</v>
      </c>
      <c r="I4158" s="148"/>
      <c r="J4158" s="146" t="s">
        <v>97</v>
      </c>
      <c r="K4158" s="258">
        <v>45705.7274768519</v>
      </c>
      <c r="L4158" s="146" t="s">
        <v>97</v>
      </c>
      <c r="M4158" s="259"/>
      <c r="N4158" s="146" t="s">
        <v>96</v>
      </c>
      <c r="O4158" s="148" t="s">
        <v>9313</v>
      </c>
      <c r="P4158" s="150"/>
    </row>
    <row spans="1:16" x14ac:dyDescent="0.25" outlineLevel="0" r="4159">
      <c r="A4159" s="144">
        <v>4161</v>
      </c>
      <c r="B4159" s="145">
        <v>2</v>
      </c>
      <c r="C4159" s="146" t="s">
        <v>13</v>
      </c>
      <c r="D4159" s="257">
        <v>45705</v>
      </c>
      <c r="E4159" s="146" t="s">
        <v>424</v>
      </c>
      <c r="F4159" s="154" t="s">
        <v>2191</v>
      </c>
      <c r="G4159" s="155" t="s">
        <v>9321</v>
      </c>
      <c r="H4159" s="149">
        <v>0.6</v>
      </c>
      <c r="I4159" s="148"/>
      <c r="J4159" s="146" t="s">
        <v>96</v>
      </c>
      <c r="K4159" s="258">
        <v>45705.488900463</v>
      </c>
      <c r="L4159" s="146" t="s">
        <v>97</v>
      </c>
      <c r="M4159" s="259"/>
      <c r="N4159" s="146" t="s">
        <v>97</v>
      </c>
      <c r="O4159" s="148" t="s">
        <v>9313</v>
      </c>
      <c r="P4159" s="150"/>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9313</v>
      </c>
      <c r="P4160" s="150"/>
    </row>
    <row spans="1:16" x14ac:dyDescent="0.25" outlineLevel="0" r="4161">
      <c r="A4161" s="144">
        <v>4163</v>
      </c>
      <c r="B4161" s="145">
        <v>3</v>
      </c>
      <c r="C4161" s="146" t="s">
        <v>94</v>
      </c>
      <c r="D4161" s="257">
        <v>45705</v>
      </c>
      <c r="E4161" s="146" t="s">
        <v>570</v>
      </c>
      <c r="F4161" s="154" t="s">
        <v>3018</v>
      </c>
      <c r="G4161" s="155" t="s">
        <v>9322</v>
      </c>
      <c r="H4161" s="149">
        <v>1.5</v>
      </c>
      <c r="I4161" s="148"/>
      <c r="J4161" s="146" t="s">
        <v>96</v>
      </c>
      <c r="K4161" s="258">
        <v>45705.4961805556</v>
      </c>
      <c r="L4161" s="146" t="s">
        <v>97</v>
      </c>
      <c r="M4161" s="259"/>
      <c r="N4161" s="146" t="s">
        <v>97</v>
      </c>
      <c r="O4161" s="148" t="s">
        <v>9313</v>
      </c>
      <c r="P4161" s="150"/>
    </row>
    <row spans="1:16" x14ac:dyDescent="0.25" outlineLevel="0" r="4162">
      <c r="A4162" s="144">
        <v>4164</v>
      </c>
      <c r="B4162" s="145">
        <v>2</v>
      </c>
      <c r="C4162" s="146" t="s">
        <v>13</v>
      </c>
      <c r="D4162" s="257">
        <v>45705</v>
      </c>
      <c r="E4162" s="146" t="s">
        <v>476</v>
      </c>
      <c r="F4162" s="154" t="s">
        <v>974</v>
      </c>
      <c r="G4162" s="155" t="s">
        <v>9323</v>
      </c>
      <c r="H4162" s="149">
        <v>1.6</v>
      </c>
      <c r="I4162" s="148"/>
      <c r="J4162" s="146" t="s">
        <v>96</v>
      </c>
      <c r="K4162" s="258">
        <v>45705.6732060185</v>
      </c>
      <c r="L4162" s="146" t="s">
        <v>97</v>
      </c>
      <c r="M4162" s="259"/>
      <c r="N4162" s="146" t="s">
        <v>97</v>
      </c>
      <c r="O4162" s="148" t="s">
        <v>9313</v>
      </c>
      <c r="P4162" s="150"/>
    </row>
    <row spans="1:16" x14ac:dyDescent="0.25" outlineLevel="0" r="4163">
      <c r="A4163" s="144">
        <v>4165</v>
      </c>
      <c r="B4163" s="145">
        <v>3</v>
      </c>
      <c r="C4163" s="146" t="s">
        <v>94</v>
      </c>
      <c r="D4163" s="257">
        <v>45705</v>
      </c>
      <c r="E4163" s="146" t="s">
        <v>5183</v>
      </c>
      <c r="F4163" s="154" t="s">
        <v>8592</v>
      </c>
      <c r="G4163" s="155" t="s">
        <v>9324</v>
      </c>
      <c r="H4163" s="149">
        <v>1</v>
      </c>
      <c r="I4163" s="148"/>
      <c r="J4163" s="146" t="s">
        <v>96</v>
      </c>
      <c r="K4163" s="258">
        <v>45705.604375</v>
      </c>
      <c r="L4163" s="146" t="s">
        <v>97</v>
      </c>
      <c r="M4163" s="259"/>
      <c r="N4163" s="146" t="s">
        <v>97</v>
      </c>
      <c r="O4163" s="148" t="s">
        <v>9313</v>
      </c>
      <c r="P4163" s="150"/>
    </row>
    <row spans="1:16" x14ac:dyDescent="0.25" outlineLevel="0" r="4164">
      <c r="A4164" s="144">
        <v>4166</v>
      </c>
      <c r="B4164" s="145">
        <v>3</v>
      </c>
      <c r="C4164" s="146" t="s">
        <v>94</v>
      </c>
      <c r="D4164" s="257">
        <v>45705</v>
      </c>
      <c r="E4164" s="146" t="s">
        <v>5195</v>
      </c>
      <c r="F4164" s="154" t="s">
        <v>8489</v>
      </c>
      <c r="G4164" s="155" t="s">
        <v>9325</v>
      </c>
      <c r="H4164" s="149">
        <v>0.5</v>
      </c>
      <c r="I4164" s="148"/>
      <c r="J4164" s="146" t="s">
        <v>96</v>
      </c>
      <c r="K4164" s="258">
        <v>45705.6255787037</v>
      </c>
      <c r="L4164" s="146" t="s">
        <v>97</v>
      </c>
      <c r="M4164" s="259"/>
      <c r="N4164" s="146" t="s">
        <v>97</v>
      </c>
      <c r="O4164" s="148" t="s">
        <v>9313</v>
      </c>
      <c r="P4164" s="150"/>
    </row>
    <row spans="1:16" x14ac:dyDescent="0.25" outlineLevel="0" r="4165">
      <c r="A4165" s="144">
        <v>4167</v>
      </c>
      <c r="B4165" s="145">
        <v>2</v>
      </c>
      <c r="C4165" s="146" t="s">
        <v>13</v>
      </c>
      <c r="D4165" s="257">
        <v>45705</v>
      </c>
      <c r="E4165" s="146" t="s">
        <v>499</v>
      </c>
      <c r="F4165" s="154" t="s">
        <v>1141</v>
      </c>
      <c r="G4165" s="155" t="s">
        <v>9326</v>
      </c>
      <c r="H4165" s="149">
        <v>0.3</v>
      </c>
      <c r="I4165" s="148"/>
      <c r="J4165" s="146" t="s">
        <v>96</v>
      </c>
      <c r="K4165" s="258">
        <v>45705.6084606481</v>
      </c>
      <c r="L4165" s="146" t="s">
        <v>97</v>
      </c>
      <c r="M4165" s="259"/>
      <c r="N4165" s="146" t="s">
        <v>97</v>
      </c>
      <c r="O4165" s="148" t="s">
        <v>9313</v>
      </c>
      <c r="P4165" s="150"/>
    </row>
    <row spans="1:16" x14ac:dyDescent="0.25" outlineLevel="0" r="4166">
      <c r="A4166" s="144">
        <v>4168</v>
      </c>
      <c r="B4166" s="145">
        <v>3</v>
      </c>
      <c r="C4166" s="146" t="s">
        <v>94</v>
      </c>
      <c r="D4166" s="257">
        <v>45705</v>
      </c>
      <c r="E4166" s="146" t="s">
        <v>8595</v>
      </c>
      <c r="F4166" s="154" t="s">
        <v>8596</v>
      </c>
      <c r="G4166" s="155" t="s">
        <v>9327</v>
      </c>
      <c r="H4166" s="149">
        <v>0.25</v>
      </c>
      <c r="I4166" s="148"/>
      <c r="J4166" s="146" t="s">
        <v>96</v>
      </c>
      <c r="K4166" s="258">
        <v>45705.6277083333</v>
      </c>
      <c r="L4166" s="146" t="s">
        <v>97</v>
      </c>
      <c r="M4166" s="259"/>
      <c r="N4166" s="146" t="s">
        <v>97</v>
      </c>
      <c r="O4166" s="148" t="s">
        <v>9313</v>
      </c>
      <c r="P4166" s="150"/>
    </row>
    <row spans="1:16" x14ac:dyDescent="0.25" outlineLevel="0" r="4167">
      <c r="A4167" s="144">
        <v>4169</v>
      </c>
      <c r="B4167" s="145">
        <v>4</v>
      </c>
      <c r="C4167" s="146" t="s">
        <v>388</v>
      </c>
      <c r="D4167" s="257">
        <v>45705</v>
      </c>
      <c r="E4167" s="146" t="s">
        <v>111</v>
      </c>
      <c r="F4167" s="154" t="s">
        <v>3017</v>
      </c>
      <c r="G4167" s="155" t="s">
        <v>8674</v>
      </c>
      <c r="H4167" s="149">
        <v>0.5</v>
      </c>
      <c r="I4167" s="148"/>
      <c r="J4167" s="146" t="s">
        <v>97</v>
      </c>
      <c r="K4167" s="258">
        <v>45705.7229513889</v>
      </c>
      <c r="L4167" s="146" t="s">
        <v>97</v>
      </c>
      <c r="M4167" s="259"/>
      <c r="N4167" s="146" t="s">
        <v>97</v>
      </c>
      <c r="O4167" s="148" t="s">
        <v>9313</v>
      </c>
      <c r="P4167" s="150"/>
    </row>
    <row spans="1:16" x14ac:dyDescent="0.25" outlineLevel="0" r="4168">
      <c r="A4168" s="144">
        <v>4170</v>
      </c>
      <c r="B4168" s="145">
        <v>4</v>
      </c>
      <c r="C4168" s="146" t="s">
        <v>388</v>
      </c>
      <c r="D4168" s="257">
        <v>45705</v>
      </c>
      <c r="E4168" s="146" t="s">
        <v>429</v>
      </c>
      <c r="F4168" s="154" t="s">
        <v>1435</v>
      </c>
      <c r="G4168" s="155" t="s">
        <v>9328</v>
      </c>
      <c r="H4168" s="149">
        <v>0.75</v>
      </c>
      <c r="I4168" s="148"/>
      <c r="J4168" s="146" t="s">
        <v>97</v>
      </c>
      <c r="K4168" s="258">
        <v>45705.7232638889</v>
      </c>
      <c r="L4168" s="146" t="s">
        <v>97</v>
      </c>
      <c r="M4168" s="259"/>
      <c r="N4168" s="146" t="s">
        <v>97</v>
      </c>
      <c r="O4168" s="148" t="s">
        <v>9313</v>
      </c>
      <c r="P4168" s="150"/>
    </row>
    <row spans="1:16" x14ac:dyDescent="0.25" outlineLevel="0" r="4169">
      <c r="A4169" s="144">
        <v>4171</v>
      </c>
      <c r="B4169" s="145">
        <v>4</v>
      </c>
      <c r="C4169" s="146" t="s">
        <v>388</v>
      </c>
      <c r="D4169" s="257">
        <v>45705</v>
      </c>
      <c r="E4169" s="146" t="s">
        <v>488</v>
      </c>
      <c r="F4169" s="154" t="s">
        <v>2466</v>
      </c>
      <c r="G4169" s="155" t="s">
        <v>9329</v>
      </c>
      <c r="H4169" s="149">
        <v>0.25</v>
      </c>
      <c r="I4169" s="148"/>
      <c r="J4169" s="146" t="s">
        <v>96</v>
      </c>
      <c r="K4169" s="258">
        <v>45705.7237615741</v>
      </c>
      <c r="L4169" s="146" t="s">
        <v>97</v>
      </c>
      <c r="M4169" s="259"/>
      <c r="N4169" s="146" t="s">
        <v>97</v>
      </c>
      <c r="O4169" s="148" t="s">
        <v>9313</v>
      </c>
      <c r="P4169" s="150"/>
    </row>
    <row spans="1:16" x14ac:dyDescent="0.25" outlineLevel="0" r="4170">
      <c r="A4170" s="144">
        <v>4172</v>
      </c>
      <c r="B4170" s="145">
        <v>4</v>
      </c>
      <c r="C4170" s="146" t="s">
        <v>388</v>
      </c>
      <c r="D4170" s="257">
        <v>45705</v>
      </c>
      <c r="E4170" s="146" t="s">
        <v>187</v>
      </c>
      <c r="F4170" s="154" t="s">
        <v>2185</v>
      </c>
      <c r="G4170" s="155" t="s">
        <v>9330</v>
      </c>
      <c r="H4170" s="149">
        <v>0.5</v>
      </c>
      <c r="I4170" s="148"/>
      <c r="J4170" s="146" t="s">
        <v>96</v>
      </c>
      <c r="K4170" s="258">
        <v>45705.7240393519</v>
      </c>
      <c r="L4170" s="146" t="s">
        <v>97</v>
      </c>
      <c r="M4170" s="259"/>
      <c r="N4170" s="146" t="s">
        <v>97</v>
      </c>
      <c r="O4170" s="148" t="s">
        <v>9313</v>
      </c>
      <c r="P4170" s="150"/>
    </row>
    <row spans="1:16" x14ac:dyDescent="0.25" outlineLevel="0" r="4171">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spans="1:16" x14ac:dyDescent="0.25" outlineLevel="0" r="4172">
      <c r="A4172" s="144">
        <v>4174</v>
      </c>
      <c r="B4172" s="145">
        <v>4</v>
      </c>
      <c r="C4172" s="146" t="s">
        <v>388</v>
      </c>
      <c r="D4172" s="257">
        <v>45705</v>
      </c>
      <c r="E4172" s="146" t="s">
        <v>424</v>
      </c>
      <c r="F4172" s="154" t="s">
        <v>2191</v>
      </c>
      <c r="G4172" s="155" t="s">
        <v>9332</v>
      </c>
      <c r="H4172" s="149">
        <v>1.75</v>
      </c>
      <c r="I4172" s="148"/>
      <c r="J4172" s="146" t="s">
        <v>96</v>
      </c>
      <c r="K4172" s="258">
        <v>45705.7247569444</v>
      </c>
      <c r="L4172" s="146" t="s">
        <v>97</v>
      </c>
      <c r="M4172" s="259"/>
      <c r="N4172" s="146" t="s">
        <v>97</v>
      </c>
      <c r="O4172" s="148" t="s">
        <v>9313</v>
      </c>
      <c r="P4172" s="150"/>
    </row>
    <row spans="1:16" x14ac:dyDescent="0.25" outlineLevel="0" r="4173">
      <c r="A4173" s="144">
        <v>4175</v>
      </c>
      <c r="B4173" s="145">
        <v>2</v>
      </c>
      <c r="C4173" s="146" t="s">
        <v>13</v>
      </c>
      <c r="D4173" s="257">
        <v>45705</v>
      </c>
      <c r="E4173" s="146" t="s">
        <v>3453</v>
      </c>
      <c r="F4173" s="154" t="s">
        <v>5852</v>
      </c>
      <c r="G4173" s="155" t="s">
        <v>9333</v>
      </c>
      <c r="H4173" s="149">
        <v>1</v>
      </c>
      <c r="I4173" s="148"/>
      <c r="J4173" s="146" t="s">
        <v>96</v>
      </c>
      <c r="K4173" s="258">
        <v>45705.7271527778</v>
      </c>
      <c r="L4173" s="146" t="s">
        <v>97</v>
      </c>
      <c r="M4173" s="259"/>
      <c r="N4173" s="146" t="s">
        <v>97</v>
      </c>
      <c r="O4173" s="148" t="s">
        <v>9313</v>
      </c>
      <c r="P4173" s="150"/>
    </row>
    <row spans="1:16" x14ac:dyDescent="0.25" outlineLevel="0" r="4174">
      <c r="A4174" s="144">
        <v>4176</v>
      </c>
      <c r="B4174" s="145">
        <v>4</v>
      </c>
      <c r="C4174" s="146" t="s">
        <v>388</v>
      </c>
      <c r="D4174" s="257">
        <v>45705</v>
      </c>
      <c r="E4174" s="146" t="s">
        <v>493</v>
      </c>
      <c r="F4174" s="154" t="s">
        <v>8733</v>
      </c>
      <c r="G4174" s="155" t="s">
        <v>9334</v>
      </c>
      <c r="H4174" s="149">
        <v>1.75</v>
      </c>
      <c r="I4174" s="148"/>
      <c r="J4174" s="146" t="s">
        <v>96</v>
      </c>
      <c r="K4174" s="258">
        <v>45705.7272569444</v>
      </c>
      <c r="L4174" s="146" t="s">
        <v>97</v>
      </c>
      <c r="M4174" s="259"/>
      <c r="N4174" s="146" t="s">
        <v>97</v>
      </c>
      <c r="O4174" s="148" t="s">
        <v>9313</v>
      </c>
      <c r="P4174" s="150"/>
    </row>
    <row spans="1:16" x14ac:dyDescent="0.25" outlineLevel="0" r="4175">
      <c r="A4175" s="144">
        <v>4177</v>
      </c>
      <c r="B4175" s="145">
        <v>2</v>
      </c>
      <c r="C4175" s="146" t="s">
        <v>13</v>
      </c>
      <c r="D4175" s="257">
        <v>45705</v>
      </c>
      <c r="E4175" s="146" t="s">
        <v>332</v>
      </c>
      <c r="F4175" s="154" t="s">
        <v>911</v>
      </c>
      <c r="G4175" s="155" t="s">
        <v>9335</v>
      </c>
      <c r="H4175" s="149">
        <v>0.4</v>
      </c>
      <c r="I4175" s="148"/>
      <c r="J4175" s="146" t="s">
        <v>96</v>
      </c>
      <c r="K4175" s="258">
        <v>45705.8627083333</v>
      </c>
      <c r="L4175" s="146" t="s">
        <v>97</v>
      </c>
      <c r="M4175" s="259"/>
      <c r="N4175" s="146" t="s">
        <v>97</v>
      </c>
      <c r="O4175" s="148" t="s">
        <v>9313</v>
      </c>
      <c r="P4175" s="150"/>
    </row>
    <row spans="1:16" x14ac:dyDescent="0.25" outlineLevel="0" r="4176">
      <c r="A4176" s="144">
        <v>4178</v>
      </c>
      <c r="B4176" s="145">
        <v>1</v>
      </c>
      <c r="C4176" s="146" t="s">
        <v>12</v>
      </c>
      <c r="D4176" s="257">
        <v>45705</v>
      </c>
      <c r="E4176" s="146" t="s">
        <v>185</v>
      </c>
      <c r="F4176" s="154" t="s">
        <v>2184</v>
      </c>
      <c r="G4176" s="155" t="s">
        <v>9336</v>
      </c>
      <c r="H4176" s="149">
        <v>0.75</v>
      </c>
      <c r="I4176" s="148"/>
      <c r="J4176" s="146" t="s">
        <v>96</v>
      </c>
      <c r="K4176" s="258">
        <v>45705.7540393519</v>
      </c>
      <c r="L4176" s="146" t="s">
        <v>97</v>
      </c>
      <c r="M4176" s="259"/>
      <c r="N4176" s="146" t="s">
        <v>97</v>
      </c>
      <c r="O4176" s="148" t="s">
        <v>9313</v>
      </c>
      <c r="P4176" s="150"/>
    </row>
    <row spans="1:16" x14ac:dyDescent="0.25" outlineLevel="0" r="4177">
      <c r="A4177" s="144">
        <v>4179</v>
      </c>
      <c r="B4177" s="145">
        <v>1</v>
      </c>
      <c r="C4177" s="146" t="s">
        <v>12</v>
      </c>
      <c r="D4177" s="257">
        <v>45705</v>
      </c>
      <c r="E4177" s="146" t="s">
        <v>480</v>
      </c>
      <c r="F4177" s="154" t="s">
        <v>1457</v>
      </c>
      <c r="G4177" s="155" t="s">
        <v>9337</v>
      </c>
      <c r="H4177" s="149">
        <v>0.75</v>
      </c>
      <c r="I4177" s="148"/>
      <c r="J4177" s="146" t="s">
        <v>96</v>
      </c>
      <c r="K4177" s="258">
        <v>45705.7542592593</v>
      </c>
      <c r="L4177" s="146" t="s">
        <v>97</v>
      </c>
      <c r="M4177" s="259"/>
      <c r="N4177" s="146" t="s">
        <v>97</v>
      </c>
      <c r="O4177" s="148" t="s">
        <v>9313</v>
      </c>
      <c r="P4177" s="150"/>
    </row>
    <row spans="1:16" x14ac:dyDescent="0.25" outlineLevel="0" r="4178">
      <c r="A4178" s="144">
        <v>4180</v>
      </c>
      <c r="B4178" s="145">
        <v>1</v>
      </c>
      <c r="C4178" s="146" t="s">
        <v>12</v>
      </c>
      <c r="D4178" s="257">
        <v>45705</v>
      </c>
      <c r="E4178" s="146" t="s">
        <v>376</v>
      </c>
      <c r="F4178" s="154" t="s">
        <v>2386</v>
      </c>
      <c r="G4178" s="155" t="s">
        <v>9338</v>
      </c>
      <c r="H4178" s="149">
        <v>0.5</v>
      </c>
      <c r="I4178" s="148"/>
      <c r="J4178" s="146" t="s">
        <v>96</v>
      </c>
      <c r="K4178" s="258">
        <v>45705.7578472222</v>
      </c>
      <c r="L4178" s="146" t="s">
        <v>97</v>
      </c>
      <c r="M4178" s="259"/>
      <c r="N4178" s="146" t="s">
        <v>97</v>
      </c>
      <c r="O4178" s="148" t="s">
        <v>9313</v>
      </c>
      <c r="P4178" s="150"/>
    </row>
    <row spans="1:16" x14ac:dyDescent="0.25" outlineLevel="0" r="4179">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spans="1:16" x14ac:dyDescent="0.25" outlineLevel="0" r="4180">
      <c r="A4180" s="144">
        <v>4182</v>
      </c>
      <c r="B4180" s="145">
        <v>2</v>
      </c>
      <c r="C4180" s="146" t="s">
        <v>13</v>
      </c>
      <c r="D4180" s="257">
        <v>45705</v>
      </c>
      <c r="E4180" s="146" t="s">
        <v>487</v>
      </c>
      <c r="F4180" s="154" t="s">
        <v>1372</v>
      </c>
      <c r="G4180" s="155" t="s">
        <v>9340</v>
      </c>
      <c r="H4180" s="149">
        <v>1.1</v>
      </c>
      <c r="I4180" s="148"/>
      <c r="J4180" s="146" t="s">
        <v>96</v>
      </c>
      <c r="K4180" s="258">
        <v>45705.8646412037</v>
      </c>
      <c r="L4180" s="146" t="s">
        <v>97</v>
      </c>
      <c r="M4180" s="259"/>
      <c r="N4180" s="146" t="s">
        <v>97</v>
      </c>
      <c r="O4180" s="148" t="s">
        <v>9313</v>
      </c>
      <c r="P4180" s="150"/>
    </row>
    <row spans="1:16" x14ac:dyDescent="0.25" outlineLevel="0" r="4181">
      <c r="A4181" s="144">
        <v>4183</v>
      </c>
      <c r="B4181" s="145">
        <v>2</v>
      </c>
      <c r="C4181" s="146" t="s">
        <v>13</v>
      </c>
      <c r="D4181" s="257">
        <v>45705</v>
      </c>
      <c r="E4181" s="146" t="s">
        <v>520</v>
      </c>
      <c r="F4181" s="154" t="s">
        <v>554</v>
      </c>
      <c r="G4181" s="155" t="s">
        <v>9341</v>
      </c>
      <c r="H4181" s="149">
        <v>0.2</v>
      </c>
      <c r="I4181" s="148"/>
      <c r="J4181" s="146" t="s">
        <v>96</v>
      </c>
      <c r="K4181" s="258">
        <v>45705.868275463</v>
      </c>
      <c r="L4181" s="146" t="s">
        <v>97</v>
      </c>
      <c r="M4181" s="259"/>
      <c r="N4181" s="146" t="s">
        <v>97</v>
      </c>
      <c r="O4181" s="148" t="s">
        <v>9313</v>
      </c>
      <c r="P4181" s="150"/>
    </row>
    <row spans="1:16" x14ac:dyDescent="0.25" outlineLevel="0" r="4182">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spans="1:16" x14ac:dyDescent="0.25" outlineLevel="0" r="4183">
      <c r="A4183" s="144">
        <v>4185</v>
      </c>
      <c r="B4183" s="145">
        <v>1</v>
      </c>
      <c r="C4183" s="146" t="s">
        <v>12</v>
      </c>
      <c r="D4183" s="257">
        <v>45706</v>
      </c>
      <c r="E4183" s="146" t="s">
        <v>421</v>
      </c>
      <c r="F4183" s="154" t="s">
        <v>467</v>
      </c>
      <c r="G4183" s="155" t="s">
        <v>9343</v>
      </c>
      <c r="H4183" s="149">
        <v>2</v>
      </c>
      <c r="I4183" s="148"/>
      <c r="J4183" s="146" t="s">
        <v>96</v>
      </c>
      <c r="K4183" s="258">
        <v>45706.3647800926</v>
      </c>
      <c r="L4183" s="146" t="s">
        <v>97</v>
      </c>
      <c r="M4183" s="259"/>
      <c r="N4183" s="146" t="s">
        <v>97</v>
      </c>
      <c r="O4183" s="148" t="s">
        <v>9313</v>
      </c>
      <c r="P4183" s="150"/>
    </row>
    <row spans="1:16" x14ac:dyDescent="0.25" outlineLevel="0" r="4184">
      <c r="A4184" s="144">
        <v>4186</v>
      </c>
      <c r="B4184" s="145">
        <v>1</v>
      </c>
      <c r="C4184" s="146" t="s">
        <v>12</v>
      </c>
      <c r="D4184" s="257">
        <v>45706</v>
      </c>
      <c r="E4184" s="146" t="s">
        <v>2718</v>
      </c>
      <c r="F4184" s="154" t="s">
        <v>2719</v>
      </c>
      <c r="G4184" s="155" t="s">
        <v>9344</v>
      </c>
      <c r="H4184" s="149">
        <v>0.75</v>
      </c>
      <c r="I4184" s="148"/>
      <c r="J4184" s="146" t="s">
        <v>96</v>
      </c>
      <c r="K4184" s="258">
        <v>45706.3334722222</v>
      </c>
      <c r="L4184" s="146" t="s">
        <v>97</v>
      </c>
      <c r="M4184" s="259"/>
      <c r="N4184" s="146" t="s">
        <v>97</v>
      </c>
      <c r="O4184" s="148" t="s">
        <v>9313</v>
      </c>
      <c r="P4184" s="150"/>
    </row>
    <row spans="1:16" x14ac:dyDescent="0.25" outlineLevel="0" r="4185">
      <c r="A4185" s="144">
        <v>4187</v>
      </c>
      <c r="B4185" s="145">
        <v>2</v>
      </c>
      <c r="C4185" s="146" t="s">
        <v>13</v>
      </c>
      <c r="D4185" s="257">
        <v>45706</v>
      </c>
      <c r="E4185" s="146" t="s">
        <v>151</v>
      </c>
      <c r="F4185" s="154" t="s">
        <v>457</v>
      </c>
      <c r="G4185" s="155" t="s">
        <v>9345</v>
      </c>
      <c r="H4185" s="149">
        <v>1.1</v>
      </c>
      <c r="I4185" s="148"/>
      <c r="J4185" s="146" t="s">
        <v>96</v>
      </c>
      <c r="K4185" s="258">
        <v>45706.3731944444</v>
      </c>
      <c r="L4185" s="146" t="s">
        <v>97</v>
      </c>
      <c r="M4185" s="259"/>
      <c r="N4185" s="146" t="s">
        <v>97</v>
      </c>
      <c r="O4185" s="148" t="s">
        <v>9313</v>
      </c>
      <c r="P4185" s="150"/>
    </row>
    <row spans="1:16" x14ac:dyDescent="0.25" outlineLevel="0" r="4186">
      <c r="A4186" s="144">
        <v>4188</v>
      </c>
      <c r="B4186" s="145">
        <v>2</v>
      </c>
      <c r="C4186" s="146" t="s">
        <v>13</v>
      </c>
      <c r="D4186" s="257">
        <v>45706</v>
      </c>
      <c r="E4186" s="146" t="s">
        <v>111</v>
      </c>
      <c r="F4186" s="154" t="s">
        <v>3017</v>
      </c>
      <c r="G4186" s="155" t="s">
        <v>9369</v>
      </c>
      <c r="H4186" s="149">
        <v>4.4</v>
      </c>
      <c r="I4186" s="148"/>
      <c r="J4186" s="146" t="s">
        <v>97</v>
      </c>
      <c r="K4186" s="258">
        <v>45707.3280208333</v>
      </c>
      <c r="L4186" s="146" t="s">
        <v>97</v>
      </c>
      <c r="M4186" s="259"/>
      <c r="N4186" s="146" t="s">
        <v>97</v>
      </c>
      <c r="O4186" s="148" t="s">
        <v>9313</v>
      </c>
      <c r="P4186" s="150"/>
    </row>
    <row spans="1:16" x14ac:dyDescent="0.25" outlineLevel="0" r="4187">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spans="1:16" x14ac:dyDescent="0.25" outlineLevel="0" r="4188">
      <c r="A4188" s="144">
        <v>4190</v>
      </c>
      <c r="B4188" s="145">
        <v>2</v>
      </c>
      <c r="C4188" s="146" t="s">
        <v>13</v>
      </c>
      <c r="D4188" s="257">
        <v>45706</v>
      </c>
      <c r="E4188" s="146" t="s">
        <v>192</v>
      </c>
      <c r="F4188" s="154" t="s">
        <v>965</v>
      </c>
      <c r="G4188" s="155" t="s">
        <v>9347</v>
      </c>
      <c r="H4188" s="149">
        <v>0.7</v>
      </c>
      <c r="I4188" s="148"/>
      <c r="J4188" s="146" t="s">
        <v>96</v>
      </c>
      <c r="K4188" s="258">
        <v>45706.4074074074</v>
      </c>
      <c r="L4188" s="146" t="s">
        <v>97</v>
      </c>
      <c r="M4188" s="259"/>
      <c r="N4188" s="146" t="s">
        <v>97</v>
      </c>
      <c r="O4188" s="148" t="s">
        <v>9313</v>
      </c>
      <c r="P4188" s="150"/>
    </row>
    <row spans="1:16" x14ac:dyDescent="0.25" outlineLevel="0" r="4189">
      <c r="A4189" s="144">
        <v>4191</v>
      </c>
      <c r="B4189" s="145">
        <v>3</v>
      </c>
      <c r="C4189" s="146" t="s">
        <v>94</v>
      </c>
      <c r="D4189" s="257">
        <v>45706</v>
      </c>
      <c r="E4189" s="146" t="s">
        <v>5195</v>
      </c>
      <c r="F4189" s="154" t="s">
        <v>8489</v>
      </c>
      <c r="G4189" s="155" t="s">
        <v>9348</v>
      </c>
      <c r="H4189" s="149">
        <v>1.5</v>
      </c>
      <c r="I4189" s="148"/>
      <c r="J4189" s="146" t="s">
        <v>96</v>
      </c>
      <c r="K4189" s="258">
        <v>45706.6882060185</v>
      </c>
      <c r="L4189" s="146" t="s">
        <v>97</v>
      </c>
      <c r="M4189" s="259"/>
      <c r="N4189" s="146" t="s">
        <v>97</v>
      </c>
      <c r="O4189" s="148" t="s">
        <v>9313</v>
      </c>
      <c r="P4189" s="150"/>
    </row>
    <row spans="1:16" x14ac:dyDescent="0.25" outlineLevel="0" r="4190">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spans="1:16" x14ac:dyDescent="0.25" outlineLevel="0" r="4191">
      <c r="A4191" s="144">
        <v>4193</v>
      </c>
      <c r="B4191" s="145">
        <v>2</v>
      </c>
      <c r="C4191" s="146" t="s">
        <v>13</v>
      </c>
      <c r="D4191" s="257">
        <v>45706</v>
      </c>
      <c r="E4191" s="146" t="s">
        <v>149</v>
      </c>
      <c r="F4191" s="154" t="s">
        <v>2327</v>
      </c>
      <c r="G4191" s="155" t="s">
        <v>9350</v>
      </c>
      <c r="H4191" s="149">
        <v>1.3</v>
      </c>
      <c r="I4191" s="148"/>
      <c r="J4191" s="146" t="s">
        <v>96</v>
      </c>
      <c r="K4191" s="258">
        <v>45706.6456365741</v>
      </c>
      <c r="L4191" s="146" t="s">
        <v>97</v>
      </c>
      <c r="M4191" s="259"/>
      <c r="N4191" s="146" t="s">
        <v>97</v>
      </c>
      <c r="O4191" s="148" t="s">
        <v>9313</v>
      </c>
      <c r="P4191" s="150"/>
    </row>
    <row spans="1:16" x14ac:dyDescent="0.25" outlineLevel="0" r="4192">
      <c r="A4192" s="144">
        <v>4194</v>
      </c>
      <c r="B4192" s="145">
        <v>2</v>
      </c>
      <c r="C4192" s="146" t="s">
        <v>13</v>
      </c>
      <c r="D4192" s="257">
        <v>45706</v>
      </c>
      <c r="E4192" s="146" t="s">
        <v>476</v>
      </c>
      <c r="F4192" s="154" t="s">
        <v>974</v>
      </c>
      <c r="G4192" s="155" t="s">
        <v>9351</v>
      </c>
      <c r="H4192" s="149">
        <v>0.8</v>
      </c>
      <c r="I4192" s="148"/>
      <c r="J4192" s="146" t="s">
        <v>96</v>
      </c>
      <c r="K4192" s="258">
        <v>45706.6808796296</v>
      </c>
      <c r="L4192" s="146" t="s">
        <v>97</v>
      </c>
      <c r="M4192" s="259"/>
      <c r="N4192" s="146" t="s">
        <v>97</v>
      </c>
      <c r="O4192" s="148" t="s">
        <v>9313</v>
      </c>
      <c r="P4192" s="150"/>
    </row>
    <row spans="1:16" x14ac:dyDescent="0.25" outlineLevel="0" r="4193">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spans="1:16" x14ac:dyDescent="0.25" outlineLevel="0" r="4194">
      <c r="A4194" s="144">
        <v>4196</v>
      </c>
      <c r="B4194" s="145">
        <v>3</v>
      </c>
      <c r="C4194" s="146" t="s">
        <v>94</v>
      </c>
      <c r="D4194" s="257">
        <v>45706</v>
      </c>
      <c r="E4194" s="146" t="s">
        <v>5104</v>
      </c>
      <c r="F4194" s="154" t="s">
        <v>8480</v>
      </c>
      <c r="G4194" s="155" t="s">
        <v>9352</v>
      </c>
      <c r="H4194" s="149">
        <v>2.75</v>
      </c>
      <c r="I4194" s="148"/>
      <c r="J4194" s="146" t="s">
        <v>96</v>
      </c>
      <c r="K4194" s="258">
        <v>45706.6899652778</v>
      </c>
      <c r="L4194" s="146" t="s">
        <v>97</v>
      </c>
      <c r="M4194" s="259"/>
      <c r="N4194" s="146" t="s">
        <v>97</v>
      </c>
      <c r="O4194" s="148" t="s">
        <v>9313</v>
      </c>
      <c r="P4194" s="150"/>
    </row>
    <row spans="1:16" x14ac:dyDescent="0.25" outlineLevel="0" r="4195">
      <c r="A4195" s="144">
        <v>4197</v>
      </c>
      <c r="B4195" s="145">
        <v>2</v>
      </c>
      <c r="C4195" s="146" t="s">
        <v>13</v>
      </c>
      <c r="D4195" s="257">
        <v>45706</v>
      </c>
      <c r="E4195" s="146" t="s">
        <v>2718</v>
      </c>
      <c r="F4195" s="154" t="s">
        <v>2719</v>
      </c>
      <c r="G4195" s="155" t="s">
        <v>9353</v>
      </c>
      <c r="H4195" s="149">
        <v>0.6</v>
      </c>
      <c r="I4195" s="148"/>
      <c r="J4195" s="146" t="s">
        <v>96</v>
      </c>
      <c r="K4195" s="258">
        <v>45706.7046643519</v>
      </c>
      <c r="L4195" s="146" t="s">
        <v>97</v>
      </c>
      <c r="M4195" s="259"/>
      <c r="N4195" s="146" t="s">
        <v>97</v>
      </c>
      <c r="O4195" s="148" t="s">
        <v>9313</v>
      </c>
      <c r="P4195" s="150"/>
    </row>
    <row spans="1:16" x14ac:dyDescent="0.25" outlineLevel="0" r="4196">
      <c r="A4196" s="144">
        <v>4198</v>
      </c>
      <c r="B4196" s="145">
        <v>4</v>
      </c>
      <c r="C4196" s="146" t="s">
        <v>388</v>
      </c>
      <c r="D4196" s="257">
        <v>45706</v>
      </c>
      <c r="E4196" s="146" t="s">
        <v>111</v>
      </c>
      <c r="F4196" s="154" t="s">
        <v>3017</v>
      </c>
      <c r="G4196" s="155" t="s">
        <v>8674</v>
      </c>
      <c r="H4196" s="149">
        <v>0.5</v>
      </c>
      <c r="I4196" s="148"/>
      <c r="J4196" s="146" t="s">
        <v>97</v>
      </c>
      <c r="K4196" s="258">
        <v>45706.7058333333</v>
      </c>
      <c r="L4196" s="146" t="s">
        <v>97</v>
      </c>
      <c r="M4196" s="259"/>
      <c r="N4196" s="146" t="s">
        <v>97</v>
      </c>
      <c r="O4196" s="148" t="s">
        <v>9313</v>
      </c>
      <c r="P4196" s="150"/>
    </row>
    <row spans="1:16" x14ac:dyDescent="0.25" outlineLevel="0" r="4197">
      <c r="A4197" s="144">
        <v>4199</v>
      </c>
      <c r="B4197" s="145">
        <v>4</v>
      </c>
      <c r="C4197" s="146" t="s">
        <v>388</v>
      </c>
      <c r="D4197" s="257">
        <v>45706</v>
      </c>
      <c r="E4197" s="146" t="s">
        <v>8842</v>
      </c>
      <c r="F4197" s="154" t="s">
        <v>8843</v>
      </c>
      <c r="G4197" s="155" t="s">
        <v>9354</v>
      </c>
      <c r="H4197" s="149">
        <v>0.25</v>
      </c>
      <c r="I4197" s="148"/>
      <c r="J4197" s="146" t="s">
        <v>96</v>
      </c>
      <c r="K4197" s="258">
        <v>45706.7063425926</v>
      </c>
      <c r="L4197" s="146" t="s">
        <v>97</v>
      </c>
      <c r="M4197" s="259"/>
      <c r="N4197" s="146" t="s">
        <v>97</v>
      </c>
      <c r="O4197" s="148" t="s">
        <v>9313</v>
      </c>
      <c r="P4197" s="150"/>
    </row>
    <row spans="1:16" x14ac:dyDescent="0.25" outlineLevel="0" r="4198">
      <c r="A4198" s="144">
        <v>4200</v>
      </c>
      <c r="B4198" s="145">
        <v>4</v>
      </c>
      <c r="C4198" s="146" t="s">
        <v>388</v>
      </c>
      <c r="D4198" s="257">
        <v>45706</v>
      </c>
      <c r="E4198" s="146" t="s">
        <v>429</v>
      </c>
      <c r="F4198" s="154" t="s">
        <v>1435</v>
      </c>
      <c r="G4198" s="155" t="s">
        <v>9355</v>
      </c>
      <c r="H4198" s="149">
        <v>0.5</v>
      </c>
      <c r="I4198" s="148"/>
      <c r="J4198" s="146" t="s">
        <v>97</v>
      </c>
      <c r="K4198" s="258">
        <v>45706.7067939815</v>
      </c>
      <c r="L4198" s="146" t="s">
        <v>97</v>
      </c>
      <c r="M4198" s="259"/>
      <c r="N4198" s="146" t="s">
        <v>97</v>
      </c>
      <c r="O4198" s="148" t="s">
        <v>9313</v>
      </c>
      <c r="P4198" s="150"/>
    </row>
    <row spans="1:16" x14ac:dyDescent="0.25" outlineLevel="0" r="4199">
      <c r="A4199" s="144">
        <v>4201</v>
      </c>
      <c r="B4199" s="145">
        <v>4</v>
      </c>
      <c r="C4199" s="146" t="s">
        <v>388</v>
      </c>
      <c r="D4199" s="257">
        <v>45706</v>
      </c>
      <c r="E4199" s="146" t="s">
        <v>187</v>
      </c>
      <c r="F4199" s="154" t="s">
        <v>2185</v>
      </c>
      <c r="G4199" s="155" t="s">
        <v>9356</v>
      </c>
      <c r="H4199" s="149">
        <v>2.5</v>
      </c>
      <c r="I4199" s="148"/>
      <c r="J4199" s="146" t="s">
        <v>96</v>
      </c>
      <c r="K4199" s="258">
        <v>45706.7071875</v>
      </c>
      <c r="L4199" s="146" t="s">
        <v>97</v>
      </c>
      <c r="M4199" s="259"/>
      <c r="N4199" s="146" t="s">
        <v>97</v>
      </c>
      <c r="O4199" s="148" t="s">
        <v>9313</v>
      </c>
      <c r="P4199" s="150"/>
    </row>
    <row spans="1:16" x14ac:dyDescent="0.25" outlineLevel="0" r="4200">
      <c r="A4200" s="144">
        <v>4202</v>
      </c>
      <c r="B4200" s="145">
        <v>4</v>
      </c>
      <c r="C4200" s="146" t="s">
        <v>388</v>
      </c>
      <c r="D4200" s="257">
        <v>45706</v>
      </c>
      <c r="E4200" s="146" t="s">
        <v>493</v>
      </c>
      <c r="F4200" s="154" t="s">
        <v>8733</v>
      </c>
      <c r="G4200" s="155" t="s">
        <v>9357</v>
      </c>
      <c r="H4200" s="149">
        <v>0.5</v>
      </c>
      <c r="I4200" s="148"/>
      <c r="J4200" s="146" t="s">
        <v>96</v>
      </c>
      <c r="K4200" s="258">
        <v>45706.7074189815</v>
      </c>
      <c r="L4200" s="146" t="s">
        <v>97</v>
      </c>
      <c r="M4200" s="259"/>
      <c r="N4200" s="146" t="s">
        <v>97</v>
      </c>
      <c r="O4200" s="148" t="s">
        <v>9313</v>
      </c>
      <c r="P4200" s="150"/>
    </row>
    <row spans="1:16" x14ac:dyDescent="0.25" outlineLevel="0" r="4201">
      <c r="A4201" s="144">
        <v>4203</v>
      </c>
      <c r="B4201" s="145">
        <v>4</v>
      </c>
      <c r="C4201" s="146" t="s">
        <v>388</v>
      </c>
      <c r="D4201" s="257">
        <v>45706</v>
      </c>
      <c r="E4201" s="146" t="s">
        <v>117</v>
      </c>
      <c r="F4201" s="154" t="s">
        <v>453</v>
      </c>
      <c r="G4201" s="155" t="s">
        <v>9358</v>
      </c>
      <c r="H4201" s="149">
        <v>0.5</v>
      </c>
      <c r="I4201" s="148"/>
      <c r="J4201" s="146" t="s">
        <v>96</v>
      </c>
      <c r="K4201" s="258">
        <v>45706.7076851852</v>
      </c>
      <c r="L4201" s="146" t="s">
        <v>97</v>
      </c>
      <c r="M4201" s="259"/>
      <c r="N4201" s="146" t="s">
        <v>97</v>
      </c>
      <c r="O4201" s="148" t="s">
        <v>9313</v>
      </c>
      <c r="P4201" s="150"/>
    </row>
    <row spans="1:16" x14ac:dyDescent="0.25" outlineLevel="0" r="4202">
      <c r="A4202" s="144">
        <v>4204</v>
      </c>
      <c r="B4202" s="145">
        <v>4</v>
      </c>
      <c r="C4202" s="146" t="s">
        <v>388</v>
      </c>
      <c r="D4202" s="257">
        <v>45706</v>
      </c>
      <c r="E4202" s="146" t="s">
        <v>519</v>
      </c>
      <c r="F4202" s="154" t="s">
        <v>1517</v>
      </c>
      <c r="G4202" s="155" t="s">
        <v>9359</v>
      </c>
      <c r="H4202" s="149">
        <v>0.5</v>
      </c>
      <c r="I4202" s="148"/>
      <c r="J4202" s="146" t="s">
        <v>96</v>
      </c>
      <c r="K4202" s="258">
        <v>45706.707974537</v>
      </c>
      <c r="L4202" s="146" t="s">
        <v>97</v>
      </c>
      <c r="M4202" s="259"/>
      <c r="N4202" s="146" t="s">
        <v>97</v>
      </c>
      <c r="O4202" s="148" t="s">
        <v>9313</v>
      </c>
      <c r="P4202" s="150"/>
    </row>
    <row spans="1:16" x14ac:dyDescent="0.25" outlineLevel="0" r="4203">
      <c r="A4203" s="144">
        <v>4205</v>
      </c>
      <c r="B4203" s="145">
        <v>4</v>
      </c>
      <c r="C4203" s="146" t="s">
        <v>388</v>
      </c>
      <c r="D4203" s="257">
        <v>45706</v>
      </c>
      <c r="E4203" s="146" t="s">
        <v>492</v>
      </c>
      <c r="F4203" s="154" t="s">
        <v>2280</v>
      </c>
      <c r="G4203" s="155" t="s">
        <v>9360</v>
      </c>
      <c r="H4203" s="149">
        <v>0.5</v>
      </c>
      <c r="I4203" s="148"/>
      <c r="J4203" s="146" t="s">
        <v>96</v>
      </c>
      <c r="K4203" s="258">
        <v>45706.7082986111</v>
      </c>
      <c r="L4203" s="146" t="s">
        <v>97</v>
      </c>
      <c r="M4203" s="259"/>
      <c r="N4203" s="146" t="s">
        <v>97</v>
      </c>
      <c r="O4203" s="148" t="s">
        <v>9313</v>
      </c>
      <c r="P4203" s="150"/>
    </row>
    <row spans="1:16" x14ac:dyDescent="0.25" outlineLevel="0" r="4204">
      <c r="A4204" s="144">
        <v>4206</v>
      </c>
      <c r="B4204" s="145">
        <v>4</v>
      </c>
      <c r="C4204" s="146" t="s">
        <v>388</v>
      </c>
      <c r="D4204" s="257">
        <v>45706</v>
      </c>
      <c r="E4204" s="146" t="s">
        <v>149</v>
      </c>
      <c r="F4204" s="154" t="s">
        <v>2327</v>
      </c>
      <c r="G4204" s="155" t="s">
        <v>9361</v>
      </c>
      <c r="H4204" s="149">
        <v>0.25</v>
      </c>
      <c r="I4204" s="148"/>
      <c r="J4204" s="146" t="s">
        <v>96</v>
      </c>
      <c r="K4204" s="258">
        <v>45706.7085648148</v>
      </c>
      <c r="L4204" s="146" t="s">
        <v>97</v>
      </c>
      <c r="M4204" s="259"/>
      <c r="N4204" s="146" t="s">
        <v>97</v>
      </c>
      <c r="O4204" s="148" t="s">
        <v>9313</v>
      </c>
      <c r="P4204" s="150"/>
    </row>
    <row spans="1:16" x14ac:dyDescent="0.25" outlineLevel="0" r="4205">
      <c r="A4205" s="144">
        <v>4207</v>
      </c>
      <c r="B4205" s="145">
        <v>4</v>
      </c>
      <c r="C4205" s="146" t="s">
        <v>388</v>
      </c>
      <c r="D4205" s="257">
        <v>45706</v>
      </c>
      <c r="E4205" s="146" t="s">
        <v>2312</v>
      </c>
      <c r="F4205" s="154" t="s">
        <v>2313</v>
      </c>
      <c r="G4205" s="155" t="s">
        <v>9362</v>
      </c>
      <c r="H4205" s="149">
        <v>0.5</v>
      </c>
      <c r="I4205" s="148"/>
      <c r="J4205" s="146" t="s">
        <v>96</v>
      </c>
      <c r="K4205" s="258">
        <v>45706.7088425926</v>
      </c>
      <c r="L4205" s="146" t="s">
        <v>97</v>
      </c>
      <c r="M4205" s="259"/>
      <c r="N4205" s="146" t="s">
        <v>97</v>
      </c>
      <c r="O4205" s="148" t="s">
        <v>9313</v>
      </c>
      <c r="P4205" s="150"/>
    </row>
    <row spans="1:16" x14ac:dyDescent="0.25" outlineLevel="0" r="4206">
      <c r="A4206" s="144">
        <v>4208</v>
      </c>
      <c r="B4206" s="145">
        <v>4</v>
      </c>
      <c r="C4206" s="146" t="s">
        <v>388</v>
      </c>
      <c r="D4206" s="257">
        <v>45706</v>
      </c>
      <c r="E4206" s="146" t="s">
        <v>429</v>
      </c>
      <c r="F4206" s="154" t="s">
        <v>1435</v>
      </c>
      <c r="G4206" s="155" t="s">
        <v>9363</v>
      </c>
      <c r="H4206" s="149">
        <v>0.25</v>
      </c>
      <c r="I4206" s="148"/>
      <c r="J4206" s="146" t="s">
        <v>97</v>
      </c>
      <c r="K4206" s="258">
        <v>45706.7095486111</v>
      </c>
      <c r="L4206" s="146" t="s">
        <v>97</v>
      </c>
      <c r="M4206" s="259"/>
      <c r="N4206" s="146" t="s">
        <v>97</v>
      </c>
      <c r="O4206" s="148" t="s">
        <v>9313</v>
      </c>
      <c r="P4206" s="150"/>
    </row>
    <row spans="1:16" x14ac:dyDescent="0.25" outlineLevel="0" r="4207">
      <c r="A4207" s="144">
        <v>4209</v>
      </c>
      <c r="B4207" s="145">
        <v>4</v>
      </c>
      <c r="C4207" s="146" t="s">
        <v>388</v>
      </c>
      <c r="D4207" s="257">
        <v>45706</v>
      </c>
      <c r="E4207" s="146" t="s">
        <v>6817</v>
      </c>
      <c r="F4207" s="154" t="s">
        <v>6818</v>
      </c>
      <c r="G4207" s="155" t="s">
        <v>9364</v>
      </c>
      <c r="H4207" s="149">
        <v>0.25</v>
      </c>
      <c r="I4207" s="148"/>
      <c r="J4207" s="146" t="s">
        <v>96</v>
      </c>
      <c r="K4207" s="258">
        <v>45706.709849537</v>
      </c>
      <c r="L4207" s="146" t="s">
        <v>97</v>
      </c>
      <c r="M4207" s="259"/>
      <c r="N4207" s="146" t="s">
        <v>97</v>
      </c>
      <c r="O4207" s="148" t="s">
        <v>9313</v>
      </c>
      <c r="P4207" s="150"/>
    </row>
    <row spans="1:16" x14ac:dyDescent="0.25" outlineLevel="0" r="4208">
      <c r="A4208" s="144">
        <v>4210</v>
      </c>
      <c r="B4208" s="145">
        <v>2</v>
      </c>
      <c r="C4208" s="146" t="s">
        <v>13</v>
      </c>
      <c r="D4208" s="257">
        <v>45706</v>
      </c>
      <c r="E4208" s="146" t="s">
        <v>323</v>
      </c>
      <c r="F4208" s="154" t="s">
        <v>463</v>
      </c>
      <c r="G4208" s="155" t="s">
        <v>9365</v>
      </c>
      <c r="H4208" s="149">
        <v>1.1</v>
      </c>
      <c r="I4208" s="148"/>
      <c r="J4208" s="146" t="s">
        <v>96</v>
      </c>
      <c r="K4208" s="258">
        <v>45706.7210532407</v>
      </c>
      <c r="L4208" s="146" t="s">
        <v>97</v>
      </c>
      <c r="M4208" s="259"/>
      <c r="N4208" s="146" t="s">
        <v>97</v>
      </c>
      <c r="O4208" s="148" t="s">
        <v>9313</v>
      </c>
      <c r="P4208" s="150"/>
    </row>
    <row spans="1:16" x14ac:dyDescent="0.25" outlineLevel="0" r="4209">
      <c r="A4209" s="223">
        <v>4211</v>
      </c>
      <c r="B4209" s="224">
        <v>2</v>
      </c>
      <c r="C4209" s="225" t="s">
        <v>13</v>
      </c>
      <c r="D4209" s="260">
        <v>45706</v>
      </c>
      <c r="E4209" s="225" t="s">
        <v>111</v>
      </c>
      <c r="F4209" s="226" t="s">
        <v>3017</v>
      </c>
      <c r="G4209" s="227" t="s">
        <v>9366</v>
      </c>
      <c r="H4209" s="228">
        <v>1</v>
      </c>
      <c r="I4209" s="229"/>
      <c r="J4209" s="225" t="s">
        <v>96</v>
      </c>
      <c r="K4209" s="261">
        <v>45706.7460416667</v>
      </c>
      <c r="L4209" s="225" t="s">
        <v>97</v>
      </c>
      <c r="M4209" s="262"/>
      <c r="N4209" s="225" t="s">
        <v>97</v>
      </c>
      <c r="O4209" s="229" t="s">
        <v>9313</v>
      </c>
      <c r="P4209" s="230"/>
    </row>
    <row spans="1:16" x14ac:dyDescent="0.25" outlineLevel="0" r="4210">
      <c r="A4210" s="144">
        <v>4212</v>
      </c>
      <c r="B4210" s="145">
        <v>2</v>
      </c>
      <c r="C4210" s="146" t="s">
        <v>13</v>
      </c>
      <c r="D4210" s="257">
        <v>45707</v>
      </c>
      <c r="E4210" s="146" t="s">
        <v>111</v>
      </c>
      <c r="F4210" s="154" t="s">
        <v>3017</v>
      </c>
      <c r="G4210" s="155" t="s">
        <v>9370</v>
      </c>
      <c r="H4210" s="149">
        <v>1.3</v>
      </c>
      <c r="I4210" s="148"/>
      <c r="J4210" s="146" t="s">
        <v>97</v>
      </c>
      <c r="K4210" s="258">
        <v>45707.6911342593</v>
      </c>
      <c r="L4210" s="146" t="s">
        <v>97</v>
      </c>
      <c r="M4210" s="259"/>
      <c r="N4210" s="146" t="s">
        <v>97</v>
      </c>
      <c r="O4210" s="148" t="s">
        <v>9371</v>
      </c>
      <c r="P4210" s="150"/>
    </row>
    <row spans="1:16" x14ac:dyDescent="0.25" outlineLevel="0" r="4211">
      <c r="A4211" s="144">
        <v>4213</v>
      </c>
      <c r="B4211" s="145">
        <v>2</v>
      </c>
      <c r="C4211" s="146" t="s">
        <v>13</v>
      </c>
      <c r="D4211" s="257">
        <v>45707</v>
      </c>
      <c r="E4211" s="146" t="s">
        <v>149</v>
      </c>
      <c r="F4211" s="154" t="s">
        <v>2327</v>
      </c>
      <c r="G4211" s="155" t="s">
        <v>9372</v>
      </c>
      <c r="H4211" s="149">
        <v>0.3</v>
      </c>
      <c r="I4211" s="148"/>
      <c r="J4211" s="146" t="s">
        <v>96</v>
      </c>
      <c r="K4211" s="258">
        <v>45707.3333680556</v>
      </c>
      <c r="L4211" s="146" t="s">
        <v>97</v>
      </c>
      <c r="M4211" s="259"/>
      <c r="N4211" s="146" t="s">
        <v>97</v>
      </c>
      <c r="O4211" s="148" t="s">
        <v>9313</v>
      </c>
      <c r="P4211" s="150"/>
    </row>
    <row spans="1:16" x14ac:dyDescent="0.25" outlineLevel="0" r="4212">
      <c r="A4212" s="144">
        <v>4214</v>
      </c>
      <c r="B4212" s="145">
        <v>1</v>
      </c>
      <c r="C4212" s="146" t="s">
        <v>12</v>
      </c>
      <c r="D4212" s="257">
        <v>45707</v>
      </c>
      <c r="E4212" s="146" t="s">
        <v>356</v>
      </c>
      <c r="F4212" s="154" t="s">
        <v>2190</v>
      </c>
      <c r="G4212" s="155" t="s">
        <v>9373</v>
      </c>
      <c r="H4212" s="149">
        <v>1.5</v>
      </c>
      <c r="I4212" s="148"/>
      <c r="J4212" s="146" t="s">
        <v>96</v>
      </c>
      <c r="K4212" s="258">
        <v>45707.3473263889</v>
      </c>
      <c r="L4212" s="146" t="s">
        <v>97</v>
      </c>
      <c r="M4212" s="259"/>
      <c r="N4212" s="146" t="s">
        <v>97</v>
      </c>
      <c r="O4212" s="148" t="s">
        <v>9313</v>
      </c>
      <c r="P4212" s="150"/>
    </row>
    <row spans="1:16" x14ac:dyDescent="0.25" outlineLevel="0" r="4213">
      <c r="A4213" s="144">
        <v>4215</v>
      </c>
      <c r="B4213" s="145">
        <v>1</v>
      </c>
      <c r="C4213" s="146" t="s">
        <v>12</v>
      </c>
      <c r="D4213" s="257">
        <v>45707</v>
      </c>
      <c r="E4213" s="146" t="s">
        <v>325</v>
      </c>
      <c r="F4213" s="154" t="s">
        <v>969</v>
      </c>
      <c r="G4213" s="155" t="s">
        <v>9374</v>
      </c>
      <c r="H4213" s="149">
        <v>0.5</v>
      </c>
      <c r="I4213" s="148"/>
      <c r="J4213" s="146" t="s">
        <v>96</v>
      </c>
      <c r="K4213" s="258">
        <v>45707.3644097222</v>
      </c>
      <c r="L4213" s="146" t="s">
        <v>97</v>
      </c>
      <c r="M4213" s="259"/>
      <c r="N4213" s="146" t="s">
        <v>97</v>
      </c>
      <c r="O4213" s="148" t="s">
        <v>9313</v>
      </c>
      <c r="P4213" s="150"/>
    </row>
    <row spans="1:16" x14ac:dyDescent="0.25" outlineLevel="0" r="4214">
      <c r="A4214" s="144">
        <v>4216</v>
      </c>
      <c r="B4214" s="145">
        <v>1</v>
      </c>
      <c r="C4214" s="146" t="s">
        <v>12</v>
      </c>
      <c r="D4214" s="257">
        <v>45707</v>
      </c>
      <c r="E4214" s="146" t="s">
        <v>8549</v>
      </c>
      <c r="F4214" s="154" t="s">
        <v>8550</v>
      </c>
      <c r="G4214" s="155" t="s">
        <v>9375</v>
      </c>
      <c r="H4214" s="149">
        <v>0.5</v>
      </c>
      <c r="I4214" s="148"/>
      <c r="J4214" s="146" t="s">
        <v>96</v>
      </c>
      <c r="K4214" s="258">
        <v>45707.3673611111</v>
      </c>
      <c r="L4214" s="146" t="s">
        <v>97</v>
      </c>
      <c r="M4214" s="259"/>
      <c r="N4214" s="146" t="s">
        <v>97</v>
      </c>
      <c r="O4214" s="148" t="s">
        <v>9313</v>
      </c>
      <c r="P4214" s="150"/>
    </row>
    <row spans="1:16" x14ac:dyDescent="0.25" outlineLevel="0" r="4215">
      <c r="A4215" s="144">
        <v>4217</v>
      </c>
      <c r="B4215" s="145">
        <v>1</v>
      </c>
      <c r="C4215" s="146" t="s">
        <v>12</v>
      </c>
      <c r="D4215" s="257">
        <v>45707</v>
      </c>
      <c r="E4215" s="146" t="s">
        <v>498</v>
      </c>
      <c r="F4215" s="154" t="s">
        <v>894</v>
      </c>
      <c r="G4215" s="155" t="s">
        <v>9376</v>
      </c>
      <c r="H4215" s="149">
        <v>0.4</v>
      </c>
      <c r="I4215" s="148"/>
      <c r="J4215" s="146" t="s">
        <v>96</v>
      </c>
      <c r="K4215" s="258">
        <v>45707.3702777778</v>
      </c>
      <c r="L4215" s="146" t="s">
        <v>97</v>
      </c>
      <c r="M4215" s="259"/>
      <c r="N4215" s="146" t="s">
        <v>97</v>
      </c>
      <c r="O4215" s="148" t="s">
        <v>9313</v>
      </c>
      <c r="P4215" s="150"/>
    </row>
    <row spans="1:16" x14ac:dyDescent="0.25" outlineLevel="0" r="4216">
      <c r="A4216" s="144">
        <v>4218</v>
      </c>
      <c r="B4216" s="145">
        <v>2</v>
      </c>
      <c r="C4216" s="146" t="s">
        <v>13</v>
      </c>
      <c r="D4216" s="257">
        <v>45707</v>
      </c>
      <c r="E4216" s="146" t="s">
        <v>367</v>
      </c>
      <c r="F4216" s="154" t="s">
        <v>2385</v>
      </c>
      <c r="G4216" s="155" t="s">
        <v>9377</v>
      </c>
      <c r="H4216" s="149">
        <v>1.3</v>
      </c>
      <c r="I4216" s="148"/>
      <c r="J4216" s="146" t="s">
        <v>96</v>
      </c>
      <c r="K4216" s="258">
        <v>45707.6002199074</v>
      </c>
      <c r="L4216" s="146" t="s">
        <v>97</v>
      </c>
      <c r="M4216" s="259"/>
      <c r="N4216" s="146" t="s">
        <v>97</v>
      </c>
      <c r="O4216" s="148" t="s">
        <v>9371</v>
      </c>
      <c r="P4216" s="150"/>
    </row>
    <row spans="1:16" x14ac:dyDescent="0.25" outlineLevel="0" r="4217">
      <c r="A4217" s="144">
        <v>4219</v>
      </c>
      <c r="B4217" s="145">
        <v>2</v>
      </c>
      <c r="C4217" s="146" t="s">
        <v>13</v>
      </c>
      <c r="D4217" s="257">
        <v>45707</v>
      </c>
      <c r="E4217" s="146" t="s">
        <v>323</v>
      </c>
      <c r="F4217" s="154" t="s">
        <v>463</v>
      </c>
      <c r="G4217" s="155" t="s">
        <v>9378</v>
      </c>
      <c r="H4217" s="149">
        <v>2.3</v>
      </c>
      <c r="I4217" s="148"/>
      <c r="J4217" s="146" t="s">
        <v>96</v>
      </c>
      <c r="K4217" s="258">
        <v>45707.7352083333</v>
      </c>
      <c r="L4217" s="146" t="s">
        <v>97</v>
      </c>
      <c r="M4217" s="259"/>
      <c r="N4217" s="146" t="s">
        <v>97</v>
      </c>
      <c r="O4217" s="148" t="s">
        <v>9371</v>
      </c>
      <c r="P4217" s="150"/>
    </row>
    <row spans="1:16" x14ac:dyDescent="0.25" outlineLevel="0" r="4218">
      <c r="A4218" s="144">
        <v>4220</v>
      </c>
      <c r="B4218" s="145">
        <v>1</v>
      </c>
      <c r="C4218" s="146" t="s">
        <v>12</v>
      </c>
      <c r="D4218" s="257">
        <v>45707</v>
      </c>
      <c r="E4218" s="146" t="s">
        <v>5408</v>
      </c>
      <c r="F4218" s="154" t="s">
        <v>8716</v>
      </c>
      <c r="G4218" s="155" t="s">
        <v>9379</v>
      </c>
      <c r="H4218" s="149">
        <v>0.75</v>
      </c>
      <c r="I4218" s="148"/>
      <c r="J4218" s="146" t="s">
        <v>96</v>
      </c>
      <c r="K4218" s="258">
        <v>45707.462025463</v>
      </c>
      <c r="L4218" s="146" t="s">
        <v>97</v>
      </c>
      <c r="M4218" s="259"/>
      <c r="N4218" s="146" t="s">
        <v>97</v>
      </c>
      <c r="O4218" s="148" t="s">
        <v>9313</v>
      </c>
      <c r="P4218" s="150"/>
    </row>
    <row spans="1:16" x14ac:dyDescent="0.25" outlineLevel="0" r="4219">
      <c r="A4219" s="144">
        <v>4221</v>
      </c>
      <c r="B4219" s="145">
        <v>2</v>
      </c>
      <c r="C4219" s="146" t="s">
        <v>13</v>
      </c>
      <c r="D4219" s="257">
        <v>45707</v>
      </c>
      <c r="E4219" s="146" t="s">
        <v>476</v>
      </c>
      <c r="F4219" s="154" t="s">
        <v>974</v>
      </c>
      <c r="G4219" s="155" t="s">
        <v>9380</v>
      </c>
      <c r="H4219" s="149">
        <v>0.8</v>
      </c>
      <c r="I4219" s="148"/>
      <c r="J4219" s="146" t="s">
        <v>96</v>
      </c>
      <c r="K4219" s="258">
        <v>45707.4708101852</v>
      </c>
      <c r="L4219" s="146" t="s">
        <v>97</v>
      </c>
      <c r="M4219" s="259"/>
      <c r="N4219" s="146" t="s">
        <v>97</v>
      </c>
      <c r="O4219" s="148" t="s">
        <v>9313</v>
      </c>
      <c r="P4219" s="150"/>
    </row>
    <row spans="1:16" x14ac:dyDescent="0.25" outlineLevel="0" r="4220">
      <c r="A4220" s="144">
        <v>4222</v>
      </c>
      <c r="B4220" s="145">
        <v>1</v>
      </c>
      <c r="C4220" s="146" t="s">
        <v>12</v>
      </c>
      <c r="D4220" s="257">
        <v>45707</v>
      </c>
      <c r="E4220" s="146" t="s">
        <v>487</v>
      </c>
      <c r="F4220" s="154" t="s">
        <v>1372</v>
      </c>
      <c r="G4220" s="155" t="s">
        <v>9381</v>
      </c>
      <c r="H4220" s="149">
        <v>0.5</v>
      </c>
      <c r="I4220" s="148"/>
      <c r="J4220" s="146" t="s">
        <v>96</v>
      </c>
      <c r="K4220" s="258">
        <v>45707.4814699074</v>
      </c>
      <c r="L4220" s="146" t="s">
        <v>97</v>
      </c>
      <c r="M4220" s="259"/>
      <c r="N4220" s="146" t="s">
        <v>97</v>
      </c>
      <c r="O4220" s="148" t="s">
        <v>9313</v>
      </c>
      <c r="P4220" s="150"/>
    </row>
    <row spans="1:16" x14ac:dyDescent="0.25" outlineLevel="0" r="4221">
      <c r="A4221" s="144">
        <v>4223</v>
      </c>
      <c r="B4221" s="145">
        <v>2</v>
      </c>
      <c r="C4221" s="146" t="s">
        <v>13</v>
      </c>
      <c r="D4221" s="257">
        <v>45707</v>
      </c>
      <c r="E4221" s="146" t="s">
        <v>232</v>
      </c>
      <c r="F4221" s="154" t="s">
        <v>2187</v>
      </c>
      <c r="G4221" s="155" t="s">
        <v>9382</v>
      </c>
      <c r="H4221" s="149">
        <v>0.2</v>
      </c>
      <c r="I4221" s="148"/>
      <c r="J4221" s="146" t="s">
        <v>96</v>
      </c>
      <c r="K4221" s="258">
        <v>45707.6017939815</v>
      </c>
      <c r="L4221" s="146" t="s">
        <v>97</v>
      </c>
      <c r="M4221" s="259"/>
      <c r="N4221" s="146" t="s">
        <v>97</v>
      </c>
      <c r="O4221" s="148" t="s">
        <v>9371</v>
      </c>
      <c r="P4221" s="150"/>
    </row>
    <row spans="1:16" x14ac:dyDescent="0.25" outlineLevel="0" r="4222">
      <c r="A4222" s="144">
        <v>4224</v>
      </c>
      <c r="B4222" s="145">
        <v>2</v>
      </c>
      <c r="C4222" s="146" t="s">
        <v>13</v>
      </c>
      <c r="D4222" s="257">
        <v>45707</v>
      </c>
      <c r="E4222" s="146" t="s">
        <v>3453</v>
      </c>
      <c r="F4222" s="154" t="s">
        <v>5852</v>
      </c>
      <c r="G4222" s="155" t="s">
        <v>9383</v>
      </c>
      <c r="H4222" s="149">
        <v>0.6</v>
      </c>
      <c r="I4222" s="148"/>
      <c r="J4222" s="146" t="s">
        <v>96</v>
      </c>
      <c r="K4222" s="258">
        <v>45707.6374768519</v>
      </c>
      <c r="L4222" s="146" t="s">
        <v>97</v>
      </c>
      <c r="M4222" s="259"/>
      <c r="N4222" s="146" t="s">
        <v>97</v>
      </c>
      <c r="O4222" s="148" t="s">
        <v>9371</v>
      </c>
      <c r="P4222" s="150"/>
    </row>
    <row spans="1:16" x14ac:dyDescent="0.25" outlineLevel="0" r="4223">
      <c r="A4223" s="144">
        <v>4225</v>
      </c>
      <c r="B4223" s="145">
        <v>2</v>
      </c>
      <c r="C4223" s="146" t="s">
        <v>13</v>
      </c>
      <c r="D4223" s="257">
        <v>45707</v>
      </c>
      <c r="E4223" s="146" t="s">
        <v>3074</v>
      </c>
      <c r="F4223" s="154" t="s">
        <v>3075</v>
      </c>
      <c r="G4223" s="155" t="s">
        <v>9384</v>
      </c>
      <c r="H4223" s="149">
        <v>0.3</v>
      </c>
      <c r="I4223" s="148"/>
      <c r="J4223" s="146" t="s">
        <v>96</v>
      </c>
      <c r="K4223" s="258">
        <v>45707.6522337963</v>
      </c>
      <c r="L4223" s="146" t="s">
        <v>97</v>
      </c>
      <c r="M4223" s="259"/>
      <c r="N4223" s="146" t="s">
        <v>97</v>
      </c>
      <c r="O4223" s="148" t="s">
        <v>9371</v>
      </c>
      <c r="P4223" s="150"/>
    </row>
    <row spans="1:16" x14ac:dyDescent="0.25" outlineLevel="0" r="4224">
      <c r="A4224" s="144">
        <v>4226</v>
      </c>
      <c r="B4224" s="145">
        <v>2</v>
      </c>
      <c r="C4224" s="146" t="s">
        <v>13</v>
      </c>
      <c r="D4224" s="257">
        <v>45707</v>
      </c>
      <c r="E4224" s="146" t="s">
        <v>185</v>
      </c>
      <c r="F4224" s="154" t="s">
        <v>2184</v>
      </c>
      <c r="G4224" s="155" t="s">
        <v>9385</v>
      </c>
      <c r="H4224" s="149">
        <v>0.4</v>
      </c>
      <c r="I4224" s="148"/>
      <c r="J4224" s="146" t="s">
        <v>96</v>
      </c>
      <c r="K4224" s="258">
        <v>45707.6544212963</v>
      </c>
      <c r="L4224" s="146" t="s">
        <v>97</v>
      </c>
      <c r="M4224" s="259"/>
      <c r="N4224" s="146" t="s">
        <v>97</v>
      </c>
      <c r="O4224" s="148" t="s">
        <v>9371</v>
      </c>
      <c r="P4224" s="150"/>
    </row>
    <row spans="1:16" x14ac:dyDescent="0.25" outlineLevel="0" r="4225">
      <c r="A4225" s="144">
        <v>4227</v>
      </c>
      <c r="B4225" s="145">
        <v>4</v>
      </c>
      <c r="C4225" s="146" t="s">
        <v>388</v>
      </c>
      <c r="D4225" s="257">
        <v>45707</v>
      </c>
      <c r="E4225" s="146" t="s">
        <v>424</v>
      </c>
      <c r="F4225" s="154" t="s">
        <v>2191</v>
      </c>
      <c r="G4225" s="155" t="s">
        <v>9386</v>
      </c>
      <c r="H4225" s="149">
        <v>0.5</v>
      </c>
      <c r="I4225" s="148"/>
      <c r="J4225" s="146" t="s">
        <v>96</v>
      </c>
      <c r="K4225" s="258">
        <v>45707.694837963</v>
      </c>
      <c r="L4225" s="146" t="s">
        <v>97</v>
      </c>
      <c r="M4225" s="259"/>
      <c r="N4225" s="146" t="s">
        <v>97</v>
      </c>
      <c r="O4225" s="148" t="s">
        <v>9313</v>
      </c>
      <c r="P4225" s="150"/>
    </row>
    <row spans="1:16" x14ac:dyDescent="0.25" outlineLevel="0" r="4226">
      <c r="A4226" s="144">
        <v>4228</v>
      </c>
      <c r="B4226" s="145">
        <v>4</v>
      </c>
      <c r="C4226" s="146" t="s">
        <v>388</v>
      </c>
      <c r="D4226" s="257">
        <v>45707</v>
      </c>
      <c r="E4226" s="146" t="s">
        <v>367</v>
      </c>
      <c r="F4226" s="154" t="s">
        <v>2385</v>
      </c>
      <c r="G4226" s="155" t="s">
        <v>9387</v>
      </c>
      <c r="H4226" s="149">
        <v>1</v>
      </c>
      <c r="I4226" s="148"/>
      <c r="J4226" s="146" t="s">
        <v>96</v>
      </c>
      <c r="K4226" s="258">
        <v>45707.6951041667</v>
      </c>
      <c r="L4226" s="146" t="s">
        <v>97</v>
      </c>
      <c r="M4226" s="259"/>
      <c r="N4226" s="146" t="s">
        <v>97</v>
      </c>
      <c r="O4226" s="148" t="s">
        <v>9313</v>
      </c>
      <c r="P4226" s="150"/>
    </row>
    <row spans="1:16" x14ac:dyDescent="0.25" outlineLevel="0" r="4227">
      <c r="A4227" s="144">
        <v>4229</v>
      </c>
      <c r="B4227" s="145">
        <v>4</v>
      </c>
      <c r="C4227" s="146" t="s">
        <v>388</v>
      </c>
      <c r="D4227" s="257">
        <v>45707</v>
      </c>
      <c r="E4227" s="146" t="s">
        <v>149</v>
      </c>
      <c r="F4227" s="154" t="s">
        <v>2327</v>
      </c>
      <c r="G4227" s="155" t="s">
        <v>9388</v>
      </c>
      <c r="H4227" s="149">
        <v>1.25</v>
      </c>
      <c r="I4227" s="148"/>
      <c r="J4227" s="146" t="s">
        <v>96</v>
      </c>
      <c r="K4227" s="258">
        <v>45707.6954166667</v>
      </c>
      <c r="L4227" s="146" t="s">
        <v>97</v>
      </c>
      <c r="M4227" s="259"/>
      <c r="N4227" s="146" t="s">
        <v>97</v>
      </c>
      <c r="O4227" s="148" t="s">
        <v>9313</v>
      </c>
      <c r="P4227" s="150"/>
    </row>
    <row spans="1:16" x14ac:dyDescent="0.25" outlineLevel="0" r="4228">
      <c r="A4228" s="144">
        <v>4230</v>
      </c>
      <c r="B4228" s="145">
        <v>4</v>
      </c>
      <c r="C4228" s="146" t="s">
        <v>388</v>
      </c>
      <c r="D4228" s="257">
        <v>45707</v>
      </c>
      <c r="E4228" s="146" t="s">
        <v>367</v>
      </c>
      <c r="F4228" s="154" t="s">
        <v>2385</v>
      </c>
      <c r="G4228" s="155" t="s">
        <v>9389</v>
      </c>
      <c r="H4228" s="149">
        <v>1.5</v>
      </c>
      <c r="I4228" s="148"/>
      <c r="J4228" s="146" t="s">
        <v>96</v>
      </c>
      <c r="K4228" s="258">
        <v>45707.6956944444</v>
      </c>
      <c r="L4228" s="146" t="s">
        <v>97</v>
      </c>
      <c r="M4228" s="259"/>
      <c r="N4228" s="146" t="s">
        <v>97</v>
      </c>
      <c r="O4228" s="148" t="s">
        <v>9313</v>
      </c>
      <c r="P4228" s="150"/>
    </row>
    <row spans="1:16" x14ac:dyDescent="0.25" outlineLevel="0" r="4229">
      <c r="A4229" s="144">
        <v>4231</v>
      </c>
      <c r="B4229" s="145">
        <v>4</v>
      </c>
      <c r="C4229" s="146" t="s">
        <v>388</v>
      </c>
      <c r="D4229" s="257">
        <v>45707</v>
      </c>
      <c r="E4229" s="146" t="s">
        <v>840</v>
      </c>
      <c r="F4229" s="154" t="s">
        <v>1439</v>
      </c>
      <c r="G4229" s="155" t="s">
        <v>9390</v>
      </c>
      <c r="H4229" s="149">
        <v>0.75</v>
      </c>
      <c r="I4229" s="148"/>
      <c r="J4229" s="146" t="s">
        <v>97</v>
      </c>
      <c r="K4229" s="258">
        <v>45707.696099537</v>
      </c>
      <c r="L4229" s="146" t="s">
        <v>97</v>
      </c>
      <c r="M4229" s="259"/>
      <c r="N4229" s="146" t="s">
        <v>97</v>
      </c>
      <c r="O4229" s="148" t="s">
        <v>9313</v>
      </c>
      <c r="P4229" s="150"/>
    </row>
    <row spans="1:16" x14ac:dyDescent="0.25" outlineLevel="0" r="4230">
      <c r="A4230" s="144">
        <v>4232</v>
      </c>
      <c r="B4230" s="145">
        <v>4</v>
      </c>
      <c r="C4230" s="146" t="s">
        <v>388</v>
      </c>
      <c r="D4230" s="257">
        <v>45707</v>
      </c>
      <c r="E4230" s="146" t="s">
        <v>111</v>
      </c>
      <c r="F4230" s="154" t="s">
        <v>3017</v>
      </c>
      <c r="G4230" s="155" t="s">
        <v>8674</v>
      </c>
      <c r="H4230" s="149">
        <v>0.75</v>
      </c>
      <c r="I4230" s="148"/>
      <c r="J4230" s="146" t="s">
        <v>97</v>
      </c>
      <c r="K4230" s="258">
        <v>45707.6963657407</v>
      </c>
      <c r="L4230" s="146" t="s">
        <v>97</v>
      </c>
      <c r="M4230" s="259"/>
      <c r="N4230" s="146" t="s">
        <v>97</v>
      </c>
      <c r="O4230" s="148" t="s">
        <v>9313</v>
      </c>
      <c r="P4230" s="150"/>
    </row>
    <row spans="1:16" x14ac:dyDescent="0.25" outlineLevel="0" r="4231">
      <c r="A4231" s="144">
        <v>4233</v>
      </c>
      <c r="B4231" s="145">
        <v>2</v>
      </c>
      <c r="C4231" s="146" t="s">
        <v>13</v>
      </c>
      <c r="D4231" s="257">
        <v>45707</v>
      </c>
      <c r="E4231" s="146" t="s">
        <v>149</v>
      </c>
      <c r="F4231" s="154" t="s">
        <v>2327</v>
      </c>
      <c r="G4231" s="155" t="s">
        <v>9391</v>
      </c>
      <c r="H4231" s="149">
        <v>1.3</v>
      </c>
      <c r="I4231" s="148"/>
      <c r="J4231" s="146" t="s">
        <v>96</v>
      </c>
      <c r="K4231" s="258">
        <v>45707.9371759259</v>
      </c>
      <c r="L4231" s="146" t="s">
        <v>97</v>
      </c>
      <c r="M4231" s="259"/>
      <c r="N4231" s="146" t="s">
        <v>97</v>
      </c>
      <c r="O4231" s="148" t="s">
        <v>9371</v>
      </c>
      <c r="P4231" s="150"/>
    </row>
    <row spans="1:16" x14ac:dyDescent="0.25" outlineLevel="0" r="4232">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spans="1:16" x14ac:dyDescent="0.25" outlineLevel="0" r="4233">
      <c r="A4233" s="144">
        <v>4235</v>
      </c>
      <c r="B4233" s="145">
        <v>4</v>
      </c>
      <c r="C4233" s="146" t="s">
        <v>388</v>
      </c>
      <c r="D4233" s="257">
        <v>45707</v>
      </c>
      <c r="E4233" s="146" t="s">
        <v>149</v>
      </c>
      <c r="F4233" s="154" t="s">
        <v>2327</v>
      </c>
      <c r="G4233" s="155" t="s">
        <v>7099</v>
      </c>
      <c r="H4233" s="149">
        <v>0.75</v>
      </c>
      <c r="I4233" s="148"/>
      <c r="J4233" s="146" t="s">
        <v>96</v>
      </c>
      <c r="K4233" s="258">
        <v>45707.6968981481</v>
      </c>
      <c r="L4233" s="146" t="s">
        <v>97</v>
      </c>
      <c r="M4233" s="259"/>
      <c r="N4233" s="146" t="s">
        <v>97</v>
      </c>
      <c r="O4233" s="148" t="s">
        <v>9313</v>
      </c>
      <c r="P4233" s="150"/>
    </row>
    <row spans="1:16" x14ac:dyDescent="0.25" outlineLevel="0" r="4234">
      <c r="A4234" s="144">
        <v>4236</v>
      </c>
      <c r="B4234" s="145">
        <v>2</v>
      </c>
      <c r="C4234" s="146" t="s">
        <v>13</v>
      </c>
      <c r="D4234" s="257">
        <v>45707</v>
      </c>
      <c r="E4234" s="146" t="s">
        <v>111</v>
      </c>
      <c r="F4234" s="154" t="s">
        <v>3017</v>
      </c>
      <c r="G4234" s="155" t="s">
        <v>9393</v>
      </c>
      <c r="H4234" s="149">
        <v>0.9</v>
      </c>
      <c r="I4234" s="148"/>
      <c r="J4234" s="146" t="s">
        <v>96</v>
      </c>
      <c r="K4234" s="258">
        <v>45707.7349652778</v>
      </c>
      <c r="L4234" s="146" t="s">
        <v>97</v>
      </c>
      <c r="M4234" s="259"/>
      <c r="N4234" s="146" t="s">
        <v>97</v>
      </c>
      <c r="O4234" s="148" t="s">
        <v>9371</v>
      </c>
      <c r="P4234" s="150"/>
    </row>
    <row spans="1:16" x14ac:dyDescent="0.25" outlineLevel="0" r="4235">
      <c r="A4235" s="144">
        <v>4237</v>
      </c>
      <c r="B4235" s="145">
        <v>3</v>
      </c>
      <c r="C4235" s="146" t="s">
        <v>94</v>
      </c>
      <c r="D4235" s="257">
        <v>45707</v>
      </c>
      <c r="E4235" s="146" t="s">
        <v>5195</v>
      </c>
      <c r="F4235" s="154" t="s">
        <v>8489</v>
      </c>
      <c r="G4235" s="155" t="s">
        <v>9394</v>
      </c>
      <c r="H4235" s="149">
        <v>1.25</v>
      </c>
      <c r="I4235" s="148"/>
      <c r="J4235" s="146" t="s">
        <v>96</v>
      </c>
      <c r="K4235" s="258">
        <v>45707.7439351852</v>
      </c>
      <c r="L4235" s="146" t="s">
        <v>97</v>
      </c>
      <c r="M4235" s="259"/>
      <c r="N4235" s="146" t="s">
        <v>97</v>
      </c>
      <c r="O4235" s="148" t="s">
        <v>9371</v>
      </c>
      <c r="P4235" s="150"/>
    </row>
    <row spans="1:16" x14ac:dyDescent="0.25" outlineLevel="0" r="4236">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spans="1:16" x14ac:dyDescent="0.25" outlineLevel="0" r="4237">
      <c r="A4237" s="311">
        <v>4239</v>
      </c>
      <c r="B4237" s="312">
        <v>1</v>
      </c>
      <c r="C4237" s="313" t="s">
        <v>12</v>
      </c>
      <c r="D4237" s="314">
        <v>45708</v>
      </c>
      <c r="E4237" s="313" t="s">
        <v>232</v>
      </c>
      <c r="F4237" s="315" t="s">
        <v>2187</v>
      </c>
      <c r="G4237" s="316" t="s">
        <v>9396</v>
      </c>
      <c r="H4237" s="317">
        <v>0.5</v>
      </c>
      <c r="I4237" s="318"/>
      <c r="J4237" s="313" t="s">
        <v>96</v>
      </c>
      <c r="K4237" s="319">
        <v>45708.2734490741</v>
      </c>
      <c r="L4237" s="313" t="s">
        <v>97</v>
      </c>
      <c r="M4237" s="320"/>
      <c r="N4237" s="313" t="s">
        <v>97</v>
      </c>
      <c r="O4237" s="318" t="s">
        <v>9371</v>
      </c>
      <c r="P4237" s="321"/>
    </row>
    <row spans="1:16" x14ac:dyDescent="0.25" outlineLevel="0" r="4238">
      <c r="A4238" s="311">
        <v>4240</v>
      </c>
      <c r="B4238" s="312">
        <v>1</v>
      </c>
      <c r="C4238" s="313" t="s">
        <v>12</v>
      </c>
      <c r="D4238" s="314">
        <v>45708</v>
      </c>
      <c r="E4238" s="313" t="s">
        <v>356</v>
      </c>
      <c r="F4238" s="315" t="s">
        <v>2190</v>
      </c>
      <c r="G4238" s="316" t="s">
        <v>9397</v>
      </c>
      <c r="H4238" s="317">
        <v>0.5</v>
      </c>
      <c r="I4238" s="318"/>
      <c r="J4238" s="313" t="s">
        <v>96</v>
      </c>
      <c r="K4238" s="319">
        <v>45708.2798726852</v>
      </c>
      <c r="L4238" s="313" t="s">
        <v>97</v>
      </c>
      <c r="M4238" s="320"/>
      <c r="N4238" s="313" t="s">
        <v>97</v>
      </c>
      <c r="O4238" s="318" t="s">
        <v>9371</v>
      </c>
      <c r="P4238" s="321"/>
    </row>
    <row spans="1:16" x14ac:dyDescent="0.25" outlineLevel="0" r="4239">
      <c r="A4239" s="311">
        <v>4241</v>
      </c>
      <c r="B4239" s="312">
        <v>1</v>
      </c>
      <c r="C4239" s="313" t="s">
        <v>12</v>
      </c>
      <c r="D4239" s="314">
        <v>45708</v>
      </c>
      <c r="E4239" s="313" t="s">
        <v>185</v>
      </c>
      <c r="F4239" s="315" t="s">
        <v>2184</v>
      </c>
      <c r="G4239" s="316" t="s">
        <v>9398</v>
      </c>
      <c r="H4239" s="317">
        <v>0.4</v>
      </c>
      <c r="I4239" s="318"/>
      <c r="J4239" s="313" t="s">
        <v>96</v>
      </c>
      <c r="K4239" s="319">
        <v>45708.282025463</v>
      </c>
      <c r="L4239" s="313" t="s">
        <v>97</v>
      </c>
      <c r="M4239" s="320"/>
      <c r="N4239" s="313" t="s">
        <v>97</v>
      </c>
      <c r="O4239" s="318" t="s">
        <v>9371</v>
      </c>
      <c r="P4239" s="321"/>
    </row>
    <row spans="1:16" x14ac:dyDescent="0.25" outlineLevel="0" r="4240">
      <c r="A4240" s="311">
        <v>4242</v>
      </c>
      <c r="B4240" s="312">
        <v>1</v>
      </c>
      <c r="C4240" s="313" t="s">
        <v>12</v>
      </c>
      <c r="D4240" s="314">
        <v>45708</v>
      </c>
      <c r="E4240" s="313" t="s">
        <v>587</v>
      </c>
      <c r="F4240" s="315" t="s">
        <v>2194</v>
      </c>
      <c r="G4240" s="316" t="s">
        <v>9399</v>
      </c>
      <c r="H4240" s="317">
        <v>0.5</v>
      </c>
      <c r="I4240" s="318"/>
      <c r="J4240" s="313" t="s">
        <v>97</v>
      </c>
      <c r="K4240" s="319">
        <v>45708.2952314815</v>
      </c>
      <c r="L4240" s="313" t="s">
        <v>97</v>
      </c>
      <c r="M4240" s="320"/>
      <c r="N4240" s="313" t="s">
        <v>97</v>
      </c>
      <c r="O4240" s="318" t="s">
        <v>9371</v>
      </c>
      <c r="P4240" s="321"/>
    </row>
    <row spans="1:16" x14ac:dyDescent="0.25" outlineLevel="0" r="4241">
      <c r="A4241" s="311">
        <v>4243</v>
      </c>
      <c r="B4241" s="312">
        <v>1</v>
      </c>
      <c r="C4241" s="313" t="s">
        <v>12</v>
      </c>
      <c r="D4241" s="314">
        <v>45708</v>
      </c>
      <c r="E4241" s="313" t="s">
        <v>536</v>
      </c>
      <c r="F4241" s="315" t="s">
        <v>563</v>
      </c>
      <c r="G4241" s="316" t="s">
        <v>9400</v>
      </c>
      <c r="H4241" s="317">
        <v>1</v>
      </c>
      <c r="I4241" s="318"/>
      <c r="J4241" s="313" t="s">
        <v>96</v>
      </c>
      <c r="K4241" s="319">
        <v>45708.3096643519</v>
      </c>
      <c r="L4241" s="313" t="s">
        <v>97</v>
      </c>
      <c r="M4241" s="320"/>
      <c r="N4241" s="313" t="s">
        <v>97</v>
      </c>
      <c r="O4241" s="318" t="s">
        <v>9371</v>
      </c>
      <c r="P4241" s="321"/>
    </row>
    <row spans="1:16" x14ac:dyDescent="0.25" outlineLevel="0" r="4242">
      <c r="A4242" s="311">
        <v>4244</v>
      </c>
      <c r="B4242" s="312">
        <v>2</v>
      </c>
      <c r="C4242" s="313" t="s">
        <v>13</v>
      </c>
      <c r="D4242" s="314">
        <v>45708</v>
      </c>
      <c r="E4242" s="313" t="s">
        <v>111</v>
      </c>
      <c r="F4242" s="315" t="s">
        <v>3017</v>
      </c>
      <c r="G4242" s="316" t="s">
        <v>9401</v>
      </c>
      <c r="H4242" s="317">
        <v>1.3</v>
      </c>
      <c r="I4242" s="318"/>
      <c r="J4242" s="313" t="s">
        <v>97</v>
      </c>
      <c r="K4242" s="319">
        <v>45708.7862731482</v>
      </c>
      <c r="L4242" s="313" t="s">
        <v>97</v>
      </c>
      <c r="M4242" s="320"/>
      <c r="N4242" s="313" t="s">
        <v>97</v>
      </c>
      <c r="O4242" s="318" t="s">
        <v>9371</v>
      </c>
      <c r="P4242" s="321"/>
    </row>
    <row spans="1:16" x14ac:dyDescent="0.25" outlineLevel="0" r="4243">
      <c r="A4243" s="311">
        <v>4245</v>
      </c>
      <c r="B4243" s="312">
        <v>2</v>
      </c>
      <c r="C4243" s="313" t="s">
        <v>13</v>
      </c>
      <c r="D4243" s="314">
        <v>45708</v>
      </c>
      <c r="E4243" s="313" t="s">
        <v>149</v>
      </c>
      <c r="F4243" s="315" t="s">
        <v>2327</v>
      </c>
      <c r="G4243" s="316" t="s">
        <v>9402</v>
      </c>
      <c r="H4243" s="317">
        <v>0.5</v>
      </c>
      <c r="I4243" s="318"/>
      <c r="J4243" s="313" t="s">
        <v>96</v>
      </c>
      <c r="K4243" s="319">
        <v>45708.6497569444</v>
      </c>
      <c r="L4243" s="313" t="s">
        <v>97</v>
      </c>
      <c r="M4243" s="320"/>
      <c r="N4243" s="313" t="s">
        <v>97</v>
      </c>
      <c r="O4243" s="318" t="s">
        <v>9371</v>
      </c>
      <c r="P4243" s="321"/>
    </row>
    <row spans="1:16" x14ac:dyDescent="0.25" outlineLevel="0" r="4244">
      <c r="A4244" s="311">
        <v>4246</v>
      </c>
      <c r="B4244" s="312">
        <v>1</v>
      </c>
      <c r="C4244" s="313" t="s">
        <v>12</v>
      </c>
      <c r="D4244" s="314">
        <v>45708</v>
      </c>
      <c r="E4244" s="313" t="s">
        <v>187</v>
      </c>
      <c r="F4244" s="315" t="s">
        <v>2185</v>
      </c>
      <c r="G4244" s="316" t="s">
        <v>9403</v>
      </c>
      <c r="H4244" s="317">
        <v>2.75</v>
      </c>
      <c r="I4244" s="318"/>
      <c r="J4244" s="313" t="s">
        <v>96</v>
      </c>
      <c r="K4244" s="319">
        <v>45708.402337963</v>
      </c>
      <c r="L4244" s="313" t="s">
        <v>97</v>
      </c>
      <c r="M4244" s="320"/>
      <c r="N4244" s="313" t="s">
        <v>97</v>
      </c>
      <c r="O4244" s="318" t="s">
        <v>9371</v>
      </c>
      <c r="P4244" s="321"/>
    </row>
    <row spans="1:16" x14ac:dyDescent="0.25" outlineLevel="0" r="4245">
      <c r="A4245" s="311">
        <v>4247</v>
      </c>
      <c r="B4245" s="312">
        <v>1</v>
      </c>
      <c r="C4245" s="313" t="s">
        <v>12</v>
      </c>
      <c r="D4245" s="314">
        <v>45708</v>
      </c>
      <c r="E4245" s="313" t="s">
        <v>424</v>
      </c>
      <c r="F4245" s="315" t="s">
        <v>2191</v>
      </c>
      <c r="G4245" s="316" t="s">
        <v>9404</v>
      </c>
      <c r="H4245" s="317">
        <v>0.75</v>
      </c>
      <c r="I4245" s="318"/>
      <c r="J4245" s="313" t="s">
        <v>96</v>
      </c>
      <c r="K4245" s="319">
        <v>45708.4141898148</v>
      </c>
      <c r="L4245" s="313" t="s">
        <v>97</v>
      </c>
      <c r="M4245" s="320"/>
      <c r="N4245" s="313" t="s">
        <v>97</v>
      </c>
      <c r="O4245" s="318" t="s">
        <v>9371</v>
      </c>
      <c r="P4245" s="321"/>
    </row>
    <row spans="1:16" x14ac:dyDescent="0.25" outlineLevel="0" r="4246">
      <c r="A4246" s="311">
        <v>4248</v>
      </c>
      <c r="B4246" s="312">
        <v>2</v>
      </c>
      <c r="C4246" s="313" t="s">
        <v>13</v>
      </c>
      <c r="D4246" s="314">
        <v>45708</v>
      </c>
      <c r="E4246" s="313" t="s">
        <v>3453</v>
      </c>
      <c r="F4246" s="315" t="s">
        <v>5852</v>
      </c>
      <c r="G4246" s="316" t="s">
        <v>2359</v>
      </c>
      <c r="H4246" s="317">
        <v>0.8</v>
      </c>
      <c r="I4246" s="318"/>
      <c r="J4246" s="313" t="s">
        <v>96</v>
      </c>
      <c r="K4246" s="319">
        <v>45708.6423263889</v>
      </c>
      <c r="L4246" s="313" t="s">
        <v>97</v>
      </c>
      <c r="M4246" s="320"/>
      <c r="N4246" s="313" t="s">
        <v>97</v>
      </c>
      <c r="O4246" s="318" t="s">
        <v>9371</v>
      </c>
      <c r="P4246" s="321"/>
    </row>
    <row spans="1:16" x14ac:dyDescent="0.25" outlineLevel="0" r="4247">
      <c r="A4247" s="311">
        <v>4249</v>
      </c>
      <c r="B4247" s="312">
        <v>2</v>
      </c>
      <c r="C4247" s="313" t="s">
        <v>13</v>
      </c>
      <c r="D4247" s="314">
        <v>45708</v>
      </c>
      <c r="E4247" s="313" t="s">
        <v>2718</v>
      </c>
      <c r="F4247" s="315" t="s">
        <v>2719</v>
      </c>
      <c r="G4247" s="316" t="s">
        <v>9405</v>
      </c>
      <c r="H4247" s="317">
        <v>0.3</v>
      </c>
      <c r="I4247" s="318"/>
      <c r="J4247" s="313" t="s">
        <v>96</v>
      </c>
      <c r="K4247" s="319">
        <v>45708.4410532407</v>
      </c>
      <c r="L4247" s="313" t="s">
        <v>97</v>
      </c>
      <c r="M4247" s="320"/>
      <c r="N4247" s="313" t="s">
        <v>97</v>
      </c>
      <c r="O4247" s="318" t="s">
        <v>9371</v>
      </c>
      <c r="P4247" s="321"/>
    </row>
    <row spans="1:16" x14ac:dyDescent="0.25" outlineLevel="0" r="4248">
      <c r="A4248" s="311">
        <v>4250</v>
      </c>
      <c r="B4248" s="312">
        <v>3</v>
      </c>
      <c r="C4248" s="313" t="s">
        <v>94</v>
      </c>
      <c r="D4248" s="314">
        <v>45708</v>
      </c>
      <c r="E4248" s="313" t="s">
        <v>5195</v>
      </c>
      <c r="F4248" s="315" t="s">
        <v>8489</v>
      </c>
      <c r="G4248" s="316" t="s">
        <v>9406</v>
      </c>
      <c r="H4248" s="317">
        <v>0.5</v>
      </c>
      <c r="I4248" s="318"/>
      <c r="J4248" s="313" t="s">
        <v>96</v>
      </c>
      <c r="K4248" s="319">
        <v>45708.5010185185</v>
      </c>
      <c r="L4248" s="313" t="s">
        <v>97</v>
      </c>
      <c r="M4248" s="320"/>
      <c r="N4248" s="313" t="s">
        <v>97</v>
      </c>
      <c r="O4248" s="318" t="s">
        <v>9371</v>
      </c>
      <c r="P4248" s="321"/>
    </row>
    <row spans="1:16" x14ac:dyDescent="0.25" outlineLevel="0" r="4249">
      <c r="A4249" s="311">
        <v>4251</v>
      </c>
      <c r="B4249" s="312">
        <v>3</v>
      </c>
      <c r="C4249" s="313" t="s">
        <v>94</v>
      </c>
      <c r="D4249" s="314">
        <v>45708</v>
      </c>
      <c r="E4249" s="313" t="s">
        <v>111</v>
      </c>
      <c r="F4249" s="315" t="s">
        <v>3017</v>
      </c>
      <c r="G4249" s="316" t="s">
        <v>9407</v>
      </c>
      <c r="H4249" s="317">
        <v>0.25</v>
      </c>
      <c r="I4249" s="318"/>
      <c r="J4249" s="313" t="s">
        <v>97</v>
      </c>
      <c r="K4249" s="319">
        <v>45708.5013541667</v>
      </c>
      <c r="L4249" s="313" t="s">
        <v>97</v>
      </c>
      <c r="M4249" s="320"/>
      <c r="N4249" s="313" t="s">
        <v>97</v>
      </c>
      <c r="O4249" s="318" t="s">
        <v>9371</v>
      </c>
      <c r="P4249" s="321"/>
    </row>
    <row spans="1:16" x14ac:dyDescent="0.25" outlineLevel="0" r="4250">
      <c r="A4250" s="311">
        <v>4252</v>
      </c>
      <c r="B4250" s="312">
        <v>3</v>
      </c>
      <c r="C4250" s="313" t="s">
        <v>94</v>
      </c>
      <c r="D4250" s="314">
        <v>45708</v>
      </c>
      <c r="E4250" s="313" t="s">
        <v>3079</v>
      </c>
      <c r="F4250" s="315" t="s">
        <v>4860</v>
      </c>
      <c r="G4250" s="316" t="s">
        <v>9408</v>
      </c>
      <c r="H4250" s="317">
        <v>0.25</v>
      </c>
      <c r="I4250" s="318"/>
      <c r="J4250" s="313" t="s">
        <v>96</v>
      </c>
      <c r="K4250" s="319">
        <v>45708.5018518519</v>
      </c>
      <c r="L4250" s="313" t="s">
        <v>97</v>
      </c>
      <c r="M4250" s="320"/>
      <c r="N4250" s="313" t="s">
        <v>97</v>
      </c>
      <c r="O4250" s="318" t="s">
        <v>9371</v>
      </c>
      <c r="P4250" s="321"/>
    </row>
    <row spans="1:16" x14ac:dyDescent="0.25" outlineLevel="0" r="4251">
      <c r="A4251" s="311">
        <v>4253</v>
      </c>
      <c r="B4251" s="312">
        <v>3</v>
      </c>
      <c r="C4251" s="313" t="s">
        <v>94</v>
      </c>
      <c r="D4251" s="314">
        <v>45708</v>
      </c>
      <c r="E4251" s="313" t="s">
        <v>4753</v>
      </c>
      <c r="F4251" s="315" t="s">
        <v>4754</v>
      </c>
      <c r="G4251" s="316" t="s">
        <v>8994</v>
      </c>
      <c r="H4251" s="317">
        <v>0.25</v>
      </c>
      <c r="I4251" s="318"/>
      <c r="J4251" s="313" t="s">
        <v>96</v>
      </c>
      <c r="K4251" s="319">
        <v>45708.5023842593</v>
      </c>
      <c r="L4251" s="313" t="s">
        <v>97</v>
      </c>
      <c r="M4251" s="320"/>
      <c r="N4251" s="313" t="s">
        <v>97</v>
      </c>
      <c r="O4251" s="318" t="s">
        <v>9371</v>
      </c>
      <c r="P4251" s="321"/>
    </row>
    <row spans="1:16" x14ac:dyDescent="0.25" outlineLevel="0" r="4252">
      <c r="A4252" s="311">
        <v>4254</v>
      </c>
      <c r="B4252" s="312">
        <v>3</v>
      </c>
      <c r="C4252" s="313" t="s">
        <v>94</v>
      </c>
      <c r="D4252" s="314">
        <v>45708</v>
      </c>
      <c r="E4252" s="313" t="s">
        <v>655</v>
      </c>
      <c r="F4252" s="315" t="s">
        <v>6146</v>
      </c>
      <c r="G4252" s="316" t="s">
        <v>9409</v>
      </c>
      <c r="H4252" s="317">
        <v>0.5</v>
      </c>
      <c r="I4252" s="318"/>
      <c r="J4252" s="313" t="s">
        <v>96</v>
      </c>
      <c r="K4252" s="319">
        <v>45708.502662037</v>
      </c>
      <c r="L4252" s="313" t="s">
        <v>97</v>
      </c>
      <c r="M4252" s="320"/>
      <c r="N4252" s="313" t="s">
        <v>97</v>
      </c>
      <c r="O4252" s="318" t="s">
        <v>9371</v>
      </c>
      <c r="P4252" s="321"/>
    </row>
    <row spans="1:16" x14ac:dyDescent="0.25" outlineLevel="0" r="4253">
      <c r="A4253" s="311">
        <v>4255</v>
      </c>
      <c r="B4253" s="312">
        <v>2</v>
      </c>
      <c r="C4253" s="313" t="s">
        <v>13</v>
      </c>
      <c r="D4253" s="314">
        <v>45708</v>
      </c>
      <c r="E4253" s="313" t="s">
        <v>487</v>
      </c>
      <c r="F4253" s="315" t="s">
        <v>1372</v>
      </c>
      <c r="G4253" s="316" t="s">
        <v>9410</v>
      </c>
      <c r="H4253" s="317">
        <v>0.7</v>
      </c>
      <c r="I4253" s="318"/>
      <c r="J4253" s="313" t="s">
        <v>96</v>
      </c>
      <c r="K4253" s="319">
        <v>45708.6530671296</v>
      </c>
      <c r="L4253" s="313" t="s">
        <v>97</v>
      </c>
      <c r="M4253" s="320"/>
      <c r="N4253" s="313" t="s">
        <v>97</v>
      </c>
      <c r="O4253" s="318" t="s">
        <v>9371</v>
      </c>
      <c r="P4253" s="321"/>
    </row>
    <row spans="1:16" x14ac:dyDescent="0.25" outlineLevel="0" r="4254">
      <c r="A4254" s="311">
        <v>4256</v>
      </c>
      <c r="B4254" s="312">
        <v>2</v>
      </c>
      <c r="C4254" s="313" t="s">
        <v>13</v>
      </c>
      <c r="D4254" s="314">
        <v>45708</v>
      </c>
      <c r="E4254" s="313" t="s">
        <v>323</v>
      </c>
      <c r="F4254" s="315" t="s">
        <v>463</v>
      </c>
      <c r="G4254" s="316" t="s">
        <v>9411</v>
      </c>
      <c r="H4254" s="317">
        <v>0.5</v>
      </c>
      <c r="I4254" s="318"/>
      <c r="J4254" s="313" t="s">
        <v>96</v>
      </c>
      <c r="K4254" s="319">
        <v>45708.6819907407</v>
      </c>
      <c r="L4254" s="313" t="s">
        <v>97</v>
      </c>
      <c r="M4254" s="320"/>
      <c r="N4254" s="313" t="s">
        <v>97</v>
      </c>
      <c r="O4254" s="318" t="s">
        <v>9371</v>
      </c>
      <c r="P4254" s="321"/>
    </row>
    <row spans="1:16" x14ac:dyDescent="0.25" outlineLevel="0" r="4255">
      <c r="A4255" s="311">
        <v>4257</v>
      </c>
      <c r="B4255" s="312">
        <v>2</v>
      </c>
      <c r="C4255" s="313" t="s">
        <v>13</v>
      </c>
      <c r="D4255" s="314">
        <v>45708</v>
      </c>
      <c r="E4255" s="313" t="s">
        <v>476</v>
      </c>
      <c r="F4255" s="315" t="s">
        <v>974</v>
      </c>
      <c r="G4255" s="316" t="s">
        <v>9412</v>
      </c>
      <c r="H4255" s="317">
        <v>1</v>
      </c>
      <c r="I4255" s="318"/>
      <c r="J4255" s="313" t="s">
        <v>96</v>
      </c>
      <c r="K4255" s="319">
        <v>45708.6565509259</v>
      </c>
      <c r="L4255" s="313" t="s">
        <v>97</v>
      </c>
      <c r="M4255" s="320"/>
      <c r="N4255" s="313" t="s">
        <v>97</v>
      </c>
      <c r="O4255" s="318" t="s">
        <v>9371</v>
      </c>
      <c r="P4255" s="321"/>
    </row>
    <row spans="1:16" x14ac:dyDescent="0.25" outlineLevel="0" r="4256">
      <c r="A4256" s="311">
        <v>4258</v>
      </c>
      <c r="B4256" s="312">
        <v>3</v>
      </c>
      <c r="C4256" s="313" t="s">
        <v>94</v>
      </c>
      <c r="D4256" s="314">
        <v>45708</v>
      </c>
      <c r="E4256" s="313" t="s">
        <v>570</v>
      </c>
      <c r="F4256" s="315" t="s">
        <v>3018</v>
      </c>
      <c r="G4256" s="316" t="s">
        <v>9413</v>
      </c>
      <c r="H4256" s="317">
        <v>2.5</v>
      </c>
      <c r="I4256" s="318"/>
      <c r="J4256" s="313" t="s">
        <v>96</v>
      </c>
      <c r="K4256" s="319">
        <v>45708.6733564815</v>
      </c>
      <c r="L4256" s="313" t="s">
        <v>97</v>
      </c>
      <c r="M4256" s="320"/>
      <c r="N4256" s="313" t="s">
        <v>97</v>
      </c>
      <c r="O4256" s="318" t="s">
        <v>9371</v>
      </c>
      <c r="P4256" s="321"/>
    </row>
    <row spans="1:16" x14ac:dyDescent="0.25" outlineLevel="0" r="4257">
      <c r="A4257" s="311">
        <v>4259</v>
      </c>
      <c r="B4257" s="312">
        <v>4</v>
      </c>
      <c r="C4257" s="313" t="s">
        <v>388</v>
      </c>
      <c r="D4257" s="314">
        <v>45708</v>
      </c>
      <c r="E4257" s="313" t="s">
        <v>111</v>
      </c>
      <c r="F4257" s="315" t="s">
        <v>3017</v>
      </c>
      <c r="G4257" s="316" t="s">
        <v>8674</v>
      </c>
      <c r="H4257" s="317">
        <v>0.5</v>
      </c>
      <c r="I4257" s="318"/>
      <c r="J4257" s="313" t="s">
        <v>97</v>
      </c>
      <c r="K4257" s="319">
        <v>45708.6800925926</v>
      </c>
      <c r="L4257" s="313" t="s">
        <v>97</v>
      </c>
      <c r="M4257" s="320"/>
      <c r="N4257" s="313" t="s">
        <v>97</v>
      </c>
      <c r="O4257" s="318" t="s">
        <v>9313</v>
      </c>
      <c r="P4257" s="321"/>
    </row>
    <row spans="1:16" x14ac:dyDescent="0.25" outlineLevel="0" r="4258">
      <c r="A4258" s="311">
        <v>4260</v>
      </c>
      <c r="B4258" s="312">
        <v>4</v>
      </c>
      <c r="C4258" s="313" t="s">
        <v>388</v>
      </c>
      <c r="D4258" s="314">
        <v>45708</v>
      </c>
      <c r="E4258" s="313" t="s">
        <v>117</v>
      </c>
      <c r="F4258" s="315" t="s">
        <v>453</v>
      </c>
      <c r="G4258" s="316" t="s">
        <v>9414</v>
      </c>
      <c r="H4258" s="317">
        <v>0.75</v>
      </c>
      <c r="I4258" s="318"/>
      <c r="J4258" s="313" t="s">
        <v>96</v>
      </c>
      <c r="K4258" s="319">
        <v>45708.6803819444</v>
      </c>
      <c r="L4258" s="313" t="s">
        <v>97</v>
      </c>
      <c r="M4258" s="320"/>
      <c r="N4258" s="313" t="s">
        <v>97</v>
      </c>
      <c r="O4258" s="318" t="s">
        <v>9313</v>
      </c>
      <c r="P4258" s="321"/>
    </row>
    <row spans="1:16" x14ac:dyDescent="0.25" outlineLevel="0" r="4259">
      <c r="A4259" s="311">
        <v>4261</v>
      </c>
      <c r="B4259" s="312">
        <v>4</v>
      </c>
      <c r="C4259" s="313" t="s">
        <v>388</v>
      </c>
      <c r="D4259" s="314">
        <v>45708</v>
      </c>
      <c r="E4259" s="313" t="s">
        <v>3079</v>
      </c>
      <c r="F4259" s="315" t="s">
        <v>4860</v>
      </c>
      <c r="G4259" s="316" t="s">
        <v>9415</v>
      </c>
      <c r="H4259" s="317">
        <v>0.5</v>
      </c>
      <c r="I4259" s="318"/>
      <c r="J4259" s="313" t="s">
        <v>96</v>
      </c>
      <c r="K4259" s="319">
        <v>45708.6806828704</v>
      </c>
      <c r="L4259" s="313" t="s">
        <v>97</v>
      </c>
      <c r="M4259" s="320"/>
      <c r="N4259" s="313" t="s">
        <v>97</v>
      </c>
      <c r="O4259" s="318" t="s">
        <v>9313</v>
      </c>
      <c r="P4259" s="321"/>
    </row>
    <row spans="1:16" x14ac:dyDescent="0.25" outlineLevel="0" r="4260">
      <c r="A4260" s="311">
        <v>4262</v>
      </c>
      <c r="B4260" s="312">
        <v>4</v>
      </c>
      <c r="C4260" s="313" t="s">
        <v>388</v>
      </c>
      <c r="D4260" s="314">
        <v>45708</v>
      </c>
      <c r="E4260" s="313" t="s">
        <v>301</v>
      </c>
      <c r="F4260" s="315" t="s">
        <v>1433</v>
      </c>
      <c r="G4260" s="316" t="s">
        <v>9416</v>
      </c>
      <c r="H4260" s="317">
        <v>0.5</v>
      </c>
      <c r="I4260" s="318"/>
      <c r="J4260" s="313" t="s">
        <v>96</v>
      </c>
      <c r="K4260" s="319">
        <v>45708.6812152778</v>
      </c>
      <c r="L4260" s="313" t="s">
        <v>97</v>
      </c>
      <c r="M4260" s="320"/>
      <c r="N4260" s="313" t="s">
        <v>97</v>
      </c>
      <c r="O4260" s="318" t="s">
        <v>9313</v>
      </c>
      <c r="P4260" s="321"/>
    </row>
    <row spans="1:16" x14ac:dyDescent="0.25" outlineLevel="0" r="4261">
      <c r="A4261" s="311">
        <v>4263</v>
      </c>
      <c r="B4261" s="312">
        <v>4</v>
      </c>
      <c r="C4261" s="313" t="s">
        <v>388</v>
      </c>
      <c r="D4261" s="314">
        <v>45708</v>
      </c>
      <c r="E4261" s="313" t="s">
        <v>323</v>
      </c>
      <c r="F4261" s="315" t="s">
        <v>463</v>
      </c>
      <c r="G4261" s="316" t="s">
        <v>9417</v>
      </c>
      <c r="H4261" s="317">
        <v>2.25</v>
      </c>
      <c r="I4261" s="318"/>
      <c r="J4261" s="313" t="s">
        <v>96</v>
      </c>
      <c r="K4261" s="319">
        <v>45708.6815277778</v>
      </c>
      <c r="L4261" s="313" t="s">
        <v>97</v>
      </c>
      <c r="M4261" s="320"/>
      <c r="N4261" s="313" t="s">
        <v>97</v>
      </c>
      <c r="O4261" s="318" t="s">
        <v>9313</v>
      </c>
      <c r="P4261" s="321"/>
    </row>
    <row spans="1:16" x14ac:dyDescent="0.25" outlineLevel="0" r="4262">
      <c r="A4262" s="311">
        <v>4264</v>
      </c>
      <c r="B4262" s="312">
        <v>4</v>
      </c>
      <c r="C4262" s="313" t="s">
        <v>388</v>
      </c>
      <c r="D4262" s="314">
        <v>45708</v>
      </c>
      <c r="E4262" s="313" t="s">
        <v>232</v>
      </c>
      <c r="F4262" s="315" t="s">
        <v>2187</v>
      </c>
      <c r="G4262" s="316" t="s">
        <v>9418</v>
      </c>
      <c r="H4262" s="317">
        <v>0.5</v>
      </c>
      <c r="I4262" s="318"/>
      <c r="J4262" s="313" t="s">
        <v>96</v>
      </c>
      <c r="K4262" s="319">
        <v>45708.6818634259</v>
      </c>
      <c r="L4262" s="313" t="s">
        <v>97</v>
      </c>
      <c r="M4262" s="320"/>
      <c r="N4262" s="313" t="s">
        <v>97</v>
      </c>
      <c r="O4262" s="318" t="s">
        <v>9313</v>
      </c>
      <c r="P4262" s="321"/>
    </row>
    <row spans="1:16" x14ac:dyDescent="0.25" outlineLevel="0" r="4263">
      <c r="A4263" s="311">
        <v>4265</v>
      </c>
      <c r="B4263" s="312">
        <v>4</v>
      </c>
      <c r="C4263" s="313" t="s">
        <v>388</v>
      </c>
      <c r="D4263" s="314">
        <v>45708</v>
      </c>
      <c r="E4263" s="313" t="s">
        <v>487</v>
      </c>
      <c r="F4263" s="315" t="s">
        <v>1372</v>
      </c>
      <c r="G4263" s="316" t="s">
        <v>9419</v>
      </c>
      <c r="H4263" s="317">
        <v>1</v>
      </c>
      <c r="I4263" s="318"/>
      <c r="J4263" s="313" t="s">
        <v>96</v>
      </c>
      <c r="K4263" s="319">
        <v>45708.6821064815</v>
      </c>
      <c r="L4263" s="313" t="s">
        <v>97</v>
      </c>
      <c r="M4263" s="320"/>
      <c r="N4263" s="313" t="s">
        <v>97</v>
      </c>
      <c r="O4263" s="318" t="s">
        <v>9313</v>
      </c>
      <c r="P4263" s="321"/>
    </row>
    <row spans="1:16" x14ac:dyDescent="0.25" outlineLevel="0" r="4264">
      <c r="A4264" s="311">
        <v>4266</v>
      </c>
      <c r="B4264" s="312">
        <v>4</v>
      </c>
      <c r="C4264" s="313" t="s">
        <v>388</v>
      </c>
      <c r="D4264" s="314">
        <v>45708</v>
      </c>
      <c r="E4264" s="313" t="s">
        <v>429</v>
      </c>
      <c r="F4264" s="315" t="s">
        <v>1435</v>
      </c>
      <c r="G4264" s="316" t="s">
        <v>9420</v>
      </c>
      <c r="H4264" s="317">
        <v>0.5</v>
      </c>
      <c r="I4264" s="318"/>
      <c r="J4264" s="313" t="s">
        <v>97</v>
      </c>
      <c r="K4264" s="319">
        <v>45708.6823726852</v>
      </c>
      <c r="L4264" s="313" t="s">
        <v>97</v>
      </c>
      <c r="M4264" s="320"/>
      <c r="N4264" s="313" t="s">
        <v>97</v>
      </c>
      <c r="O4264" s="318" t="s">
        <v>9313</v>
      </c>
      <c r="P4264" s="321"/>
    </row>
    <row spans="1:16" x14ac:dyDescent="0.25" outlineLevel="0" r="4265">
      <c r="A4265" s="311">
        <v>4267</v>
      </c>
      <c r="B4265" s="312">
        <v>4</v>
      </c>
      <c r="C4265" s="313" t="s">
        <v>388</v>
      </c>
      <c r="D4265" s="314">
        <v>45708</v>
      </c>
      <c r="E4265" s="313" t="s">
        <v>187</v>
      </c>
      <c r="F4265" s="315" t="s">
        <v>2185</v>
      </c>
      <c r="G4265" s="316" t="s">
        <v>9421</v>
      </c>
      <c r="H4265" s="317">
        <v>0.5</v>
      </c>
      <c r="I4265" s="318"/>
      <c r="J4265" s="313" t="s">
        <v>96</v>
      </c>
      <c r="K4265" s="319">
        <v>45708.682662037</v>
      </c>
      <c r="L4265" s="313" t="s">
        <v>97</v>
      </c>
      <c r="M4265" s="320"/>
      <c r="N4265" s="313" t="s">
        <v>97</v>
      </c>
      <c r="O4265" s="318" t="s">
        <v>9313</v>
      </c>
      <c r="P4265" s="321"/>
    </row>
    <row spans="1:16" x14ac:dyDescent="0.25" outlineLevel="0" r="4266">
      <c r="A4266" s="311">
        <v>4268</v>
      </c>
      <c r="B4266" s="312">
        <v>2</v>
      </c>
      <c r="C4266" s="313" t="s">
        <v>13</v>
      </c>
      <c r="D4266" s="314">
        <v>45708</v>
      </c>
      <c r="E4266" s="313" t="s">
        <v>111</v>
      </c>
      <c r="F4266" s="315" t="s">
        <v>3017</v>
      </c>
      <c r="G4266" s="316" t="s">
        <v>9422</v>
      </c>
      <c r="H4266" s="317">
        <v>1.2</v>
      </c>
      <c r="I4266" s="318"/>
      <c r="J4266" s="313" t="s">
        <v>97</v>
      </c>
      <c r="K4266" s="319">
        <v>45708.7784027778</v>
      </c>
      <c r="L4266" s="313" t="s">
        <v>97</v>
      </c>
      <c r="M4266" s="320"/>
      <c r="N4266" s="313" t="s">
        <v>97</v>
      </c>
      <c r="O4266" s="318" t="s">
        <v>9371</v>
      </c>
      <c r="P4266" s="321"/>
    </row>
    <row spans="1:16" x14ac:dyDescent="0.25" outlineLevel="0" r="4267">
      <c r="A4267" s="311">
        <v>4269</v>
      </c>
      <c r="B4267" s="312">
        <v>2</v>
      </c>
      <c r="C4267" s="313" t="s">
        <v>13</v>
      </c>
      <c r="D4267" s="314">
        <v>45708</v>
      </c>
      <c r="E4267" s="313" t="s">
        <v>182</v>
      </c>
      <c r="F4267" s="315" t="s">
        <v>459</v>
      </c>
      <c r="G4267" s="316" t="s">
        <v>9423</v>
      </c>
      <c r="H4267" s="317">
        <v>1.2</v>
      </c>
      <c r="I4267" s="318"/>
      <c r="J4267" s="313" t="s">
        <v>96</v>
      </c>
      <c r="K4267" s="319">
        <v>45708.7964236111</v>
      </c>
      <c r="L4267" s="313" t="s">
        <v>97</v>
      </c>
      <c r="M4267" s="320"/>
      <c r="N4267" s="313" t="s">
        <v>97</v>
      </c>
      <c r="O4267" s="318" t="s">
        <v>9371</v>
      </c>
      <c r="P4267" s="321"/>
    </row>
    <row spans="1:16" x14ac:dyDescent="0.25" outlineLevel="0" r="4268">
      <c r="A4268" s="322">
        <v>4270</v>
      </c>
      <c r="B4268" s="323">
        <v>2</v>
      </c>
      <c r="C4268" s="324" t="s">
        <v>13</v>
      </c>
      <c r="D4268" s="325">
        <v>45708</v>
      </c>
      <c r="E4268" s="324" t="s">
        <v>493</v>
      </c>
      <c r="F4268" s="326" t="s">
        <v>8733</v>
      </c>
      <c r="G4268" s="327" t="s">
        <v>9424</v>
      </c>
      <c r="H4268" s="328">
        <v>0.3</v>
      </c>
      <c r="I4268" s="329"/>
      <c r="J4268" s="324" t="s">
        <v>96</v>
      </c>
      <c r="K4268" s="330">
        <v>45708.863587963</v>
      </c>
      <c r="L4268" s="324" t="s">
        <v>97</v>
      </c>
      <c r="M4268" s="331"/>
      <c r="N4268" s="324" t="s">
        <v>97</v>
      </c>
      <c r="O4268" s="329" t="s">
        <v>9371</v>
      </c>
      <c r="P4268" s="332"/>
    </row>
    <row outlineLevel="0" r="4269">
      <c r="A4269" s="12">
        <v>4271</v>
      </c>
      <c r="B4269" s="12">
        <v>1</v>
      </c>
      <c r="C4269" s="12" t="inlineStr">
        <is>
          <t>GC</t>
        </is>
      </c>
      <c r="D4269" s="2">
        <v>45709</v>
      </c>
      <c r="E4269" s="12" t="inlineStr">
        <is>
          <t>1138</t>
        </is>
      </c>
      <c r="F4269" s="12" t="inlineStr">
        <is>
          <t>9241-7344 Québec Inc. [Carl Paquin]</t>
        </is>
      </c>
      <c r="G4269" s="12" t="inlineStr">
        <is>
          <t>courriel avec carl sur transfert d'argent de fiducie</t>
        </is>
      </c>
      <c r="H4269" s="12">
        <v>0.5</v>
      </c>
      <c r="J4269" s="12" t="inlineStr">
        <is>
          <t>VRAI</t>
        </is>
      </c>
      <c r="K4269" s="2">
        <v>45709.3276851852</v>
      </c>
      <c r="L4269" s="12" t="inlineStr">
        <is>
          <t>FAUX</t>
        </is>
      </c>
      <c r="N4269" s="12" t="inlineStr">
        <is>
          <t>FAUX</t>
        </is>
      </c>
      <c r="O4269" s="12" t="inlineStr">
        <is>
          <t>APP_v6.A.1.xlsb</t>
        </is>
      </c>
    </row>
    <row outlineLevel="0" r="4270">
      <c r="A4270" s="12">
        <v>4272</v>
      </c>
      <c r="B4270" s="12">
        <v>1</v>
      </c>
      <c r="C4270" s="12" t="inlineStr">
        <is>
          <t>GC</t>
        </is>
      </c>
      <c r="D4270" s="2">
        <v>45709</v>
      </c>
      <c r="E4270" s="12" t="inlineStr">
        <is>
          <t>1292</t>
        </is>
      </c>
      <c r="F4270" s="12" t="inlineStr">
        <is>
          <t>Assurancia Inc. [François Hamel]</t>
        </is>
      </c>
      <c r="G4270" s="12" t="inlineStr">
        <is>
          <t>courriel pour obtenir livre des minutes</t>
        </is>
      </c>
      <c r="H4270" s="12">
        <v>0.25</v>
      </c>
      <c r="J4270" s="12" t="inlineStr">
        <is>
          <t>VRAI</t>
        </is>
      </c>
      <c r="K4270" s="2">
        <v>45709.3282986111</v>
      </c>
      <c r="L4270" s="12" t="inlineStr">
        <is>
          <t>FAUX</t>
        </is>
      </c>
      <c r="N4270" s="12" t="inlineStr">
        <is>
          <t>FAUX</t>
        </is>
      </c>
      <c r="O4270" s="12" t="inlineStr">
        <is>
          <t>APP_v6.A.1.xlsb</t>
        </is>
      </c>
    </row>
    <row outlineLevel="0" r="4271">
      <c r="A4271" s="12">
        <v>4273</v>
      </c>
      <c r="B4271" s="12">
        <v>1</v>
      </c>
      <c r="C4271" s="12" t="inlineStr">
        <is>
          <t>GC</t>
        </is>
      </c>
      <c r="D4271" s="2">
        <v>45709</v>
      </c>
      <c r="E4271" s="12" t="inlineStr">
        <is>
          <t>1816</t>
        </is>
      </c>
      <c r="F4271" s="12" t="inlineStr">
        <is>
          <t>9331-3104 Québec Inc (Isolation LG4) [Carole Charbonneau]</t>
        </is>
      </c>
      <c r="G4271" s="12" t="inlineStr">
        <is>
          <t>courriel obtention livre des minutes + réception des EF et courriel obtention de T2</t>
        </is>
      </c>
      <c r="H4271" s="12">
        <v>0.5</v>
      </c>
      <c r="J4271" s="12" t="inlineStr">
        <is>
          <t>VRAI</t>
        </is>
      </c>
      <c r="K4271" s="2">
        <v>45709.3334490741</v>
      </c>
      <c r="L4271" s="12" t="inlineStr">
        <is>
          <t>FAUX</t>
        </is>
      </c>
      <c r="N4271" s="12" t="inlineStr">
        <is>
          <t>FAUX</t>
        </is>
      </c>
      <c r="O4271" s="12" t="inlineStr">
        <is>
          <t>APP_v6.A.1.xlsb</t>
        </is>
      </c>
    </row>
    <row outlineLevel="0" r="4272">
      <c r="A4272" s="12">
        <v>4274</v>
      </c>
      <c r="B4272" s="12">
        <v>1</v>
      </c>
      <c r="C4272" s="12" t="inlineStr">
        <is>
          <t>GC</t>
        </is>
      </c>
      <c r="D4272" s="2">
        <v>45709</v>
      </c>
      <c r="E4272" s="12" t="inlineStr">
        <is>
          <t>1808</t>
        </is>
      </c>
      <c r="F4272" s="12" t="inlineStr">
        <is>
          <t>Ébénisterie DSL Inc. [Nadia Béland]</t>
        </is>
      </c>
      <c r="G4272" s="12" t="inlineStr">
        <is>
          <t>extrait de réso nécessaire ou pas</t>
        </is>
      </c>
      <c r="H4272" s="12">
        <v>0.25</v>
      </c>
      <c r="J4272" s="12" t="inlineStr">
        <is>
          <t>VRAI</t>
        </is>
      </c>
      <c r="K4272" s="2">
        <v>45709.3291666667</v>
      </c>
      <c r="L4272" s="12" t="inlineStr">
        <is>
          <t>FAUX</t>
        </is>
      </c>
      <c r="N4272" s="12" t="inlineStr">
        <is>
          <t>FAUX</t>
        </is>
      </c>
      <c r="O4272" s="12" t="inlineStr">
        <is>
          <t>APP_v6.A.1.xlsb</t>
        </is>
      </c>
    </row>
    <row outlineLevel="0" r="4273">
      <c r="A4273" s="12">
        <v>4275</v>
      </c>
      <c r="B4273" s="12">
        <v>2</v>
      </c>
      <c r="C4273" s="12" t="inlineStr">
        <is>
          <t>VG</t>
        </is>
      </c>
      <c r="D4273" s="2">
        <v>45709</v>
      </c>
      <c r="E4273" s="12" t="inlineStr">
        <is>
          <t>5</t>
        </is>
      </c>
      <c r="F4273" s="12" t="inlineStr">
        <is>
          <t>z_Administratif_Autres non chargeables</t>
        </is>
      </c>
      <c r="G4273" s="12" t="inlineStr">
        <is>
          <t>Planning/suivi + suivis Michel + Signeture documents Desjardins</t>
        </is>
      </c>
      <c r="H4273" s="12">
        <v>1.1</v>
      </c>
      <c r="J4273" s="12" t="inlineStr">
        <is>
          <t>FAUX</t>
        </is>
      </c>
      <c r="K4273" s="2">
        <v>45709.6145023148</v>
      </c>
      <c r="L4273" s="12" t="inlineStr">
        <is>
          <t>FAUX</t>
        </is>
      </c>
      <c r="N4273" s="12" t="inlineStr">
        <is>
          <t>FAUX</t>
        </is>
      </c>
      <c r="O4273" s="12" t="inlineStr">
        <is>
          <t>APP_v6.A.1.xlsb</t>
        </is>
      </c>
    </row>
    <row outlineLevel="0" r="4274">
      <c r="A4274" s="12">
        <v>4276</v>
      </c>
      <c r="B4274" s="12">
        <v>2</v>
      </c>
      <c r="C4274" s="12" t="inlineStr">
        <is>
          <t>VG</t>
        </is>
      </c>
      <c r="D4274" s="2">
        <v>45709</v>
      </c>
      <c r="E4274" s="12" t="inlineStr">
        <is>
          <t>1134</t>
        </is>
      </c>
      <c r="F4274" s="12" t="inlineStr">
        <is>
          <t>Air Trans Express Inc. [Richard Lavoie]</t>
        </is>
      </c>
      <c r="G4274" s="12" t="inlineStr">
        <is>
          <t>RÉvision T2 + Gestion</t>
        </is>
      </c>
      <c r="H4274" s="12">
        <v>1.9</v>
      </c>
      <c r="J4274" s="12" t="inlineStr">
        <is>
          <t>VRAI</t>
        </is>
      </c>
      <c r="K4274" s="2">
        <v>45709.74</v>
      </c>
      <c r="L4274" s="12" t="inlineStr">
        <is>
          <t>FAUX</t>
        </is>
      </c>
      <c r="N4274" s="12" t="inlineStr">
        <is>
          <t>FAUX</t>
        </is>
      </c>
      <c r="O4274" s="12" t="inlineStr">
        <is>
          <t>APP_v6.A.1.xlsb</t>
        </is>
      </c>
    </row>
    <row outlineLevel="0" r="4275">
      <c r="A4275" s="12">
        <v>4277</v>
      </c>
      <c r="B4275" s="12">
        <v>1</v>
      </c>
      <c r="C4275" s="12" t="inlineStr">
        <is>
          <t>GC</t>
        </is>
      </c>
      <c r="D4275" s="2">
        <v>45709</v>
      </c>
      <c r="E4275" s="12" t="inlineStr">
        <is>
          <t>1528</t>
        </is>
      </c>
      <c r="F4275" s="12" t="inlineStr">
        <is>
          <t>Solutions Huwiz Inc. [Carolljo Maher]</t>
        </is>
      </c>
      <c r="G4275" s="12" t="inlineStr">
        <is>
          <t>révision de T5 de Symphonia et planification annuelle</t>
        </is>
      </c>
      <c r="H4275" s="12">
        <v>0.75</v>
      </c>
      <c r="J4275" s="12" t="inlineStr">
        <is>
          <t>VRAI</t>
        </is>
      </c>
      <c r="K4275" s="2">
        <v>45709.3541782407</v>
      </c>
      <c r="L4275" s="12" t="inlineStr">
        <is>
          <t>FAUX</t>
        </is>
      </c>
      <c r="N4275" s="12" t="inlineStr">
        <is>
          <t>FAUX</t>
        </is>
      </c>
      <c r="O4275" s="12" t="inlineStr">
        <is>
          <t>APP_v6.A.1.xlsb</t>
        </is>
      </c>
    </row>
    <row outlineLevel="0" r="4276">
      <c r="A4276" s="12">
        <v>4278</v>
      </c>
      <c r="B4276" s="12">
        <v>1</v>
      </c>
      <c r="C4276" s="12" t="inlineStr">
        <is>
          <t>GC</t>
        </is>
      </c>
      <c r="D4276" s="2">
        <v>45709</v>
      </c>
      <c r="E4276" s="12" t="inlineStr">
        <is>
          <t>1568</t>
        </is>
      </c>
      <c r="F4276" s="12" t="inlineStr">
        <is>
          <t>2956-5645 Québec Inc. [Roulements et produits industriels]</t>
        </is>
      </c>
      <c r="G4276" s="12" t="inlineStr">
        <is>
          <t>courriel avec le comptable pour expliquer la situation de vente vs évaluation</t>
        </is>
      </c>
      <c r="H4276" s="12">
        <v>0.5</v>
      </c>
      <c r="J4276" s="12" t="inlineStr">
        <is>
          <t>VRAI</t>
        </is>
      </c>
      <c r="K4276" s="2">
        <v>45709.3641898148</v>
      </c>
      <c r="L4276" s="12" t="inlineStr">
        <is>
          <t>FAUX</t>
        </is>
      </c>
      <c r="N4276" s="12" t="inlineStr">
        <is>
          <t>FAUX</t>
        </is>
      </c>
      <c r="O4276" s="12" t="inlineStr">
        <is>
          <t>APP_v6.A.1.xlsb</t>
        </is>
      </c>
    </row>
    <row outlineLevel="0" r="4277">
      <c r="A4277" s="12">
        <v>4279</v>
      </c>
      <c r="B4277" s="12">
        <v>1</v>
      </c>
      <c r="C4277" s="12" t="inlineStr">
        <is>
          <t>GC</t>
        </is>
      </c>
      <c r="D4277" s="2">
        <v>45709</v>
      </c>
      <c r="E4277" s="12" t="inlineStr">
        <is>
          <t>1721</t>
        </is>
      </c>
      <c r="F4277" s="12" t="inlineStr">
        <is>
          <t>Les Systèmes Domotinc Inc. [Jean-Pier Talbot]</t>
        </is>
      </c>
      <c r="G4277" s="12" t="inlineStr">
        <is>
          <t>tentatives de connexions avec comptable pour T5 + fournir infos au comptable et courriel avec tous</t>
        </is>
      </c>
      <c r="H4277" s="12">
        <v>1</v>
      </c>
      <c r="J4277" s="12" t="inlineStr">
        <is>
          <t>VRAI</t>
        </is>
      </c>
      <c r="K4277" s="2">
        <v>45709.401400463</v>
      </c>
      <c r="L4277" s="12" t="inlineStr">
        <is>
          <t>FAUX</t>
        </is>
      </c>
      <c r="N4277" s="12" t="inlineStr">
        <is>
          <t>FAUX</t>
        </is>
      </c>
      <c r="O4277" s="12" t="inlineStr">
        <is>
          <t>APP_v6.A.1.xlsb</t>
        </is>
      </c>
    </row>
    <row outlineLevel="0" r="4278">
      <c r="A4278" s="12">
        <v>4280</v>
      </c>
      <c r="B4278" s="12">
        <v>1</v>
      </c>
      <c r="C4278" s="12" t="inlineStr">
        <is>
          <t>GC</t>
        </is>
      </c>
      <c r="D4278" s="2">
        <v>45709</v>
      </c>
      <c r="E4278" s="12" t="inlineStr">
        <is>
          <t>1596</t>
        </is>
      </c>
      <c r="F4278" s="12" t="inlineStr">
        <is>
          <t>9450-3562 Québec Inc. [Mélanie Jalbert]</t>
        </is>
      </c>
      <c r="G4278" s="12" t="inlineStr">
        <is>
          <t>tel avec mélanie jalbert sur transfert de maison et financement</t>
        </is>
      </c>
      <c r="H4278" s="12">
        <v>0.75</v>
      </c>
      <c r="J4278" s="12" t="inlineStr">
        <is>
          <t>VRAI</t>
        </is>
      </c>
      <c r="K4278" s="2">
        <v>45709.4314699074</v>
      </c>
      <c r="L4278" s="12" t="inlineStr">
        <is>
          <t>FAUX</t>
        </is>
      </c>
      <c r="N4278" s="12" t="inlineStr">
        <is>
          <t>FAUX</t>
        </is>
      </c>
      <c r="O4278" s="12" t="inlineStr">
        <is>
          <t>APP_v6.A.1.xlsb</t>
        </is>
      </c>
    </row>
    <row outlineLevel="0" r="4279">
      <c r="A4279" s="12">
        <v>4281</v>
      </c>
      <c r="B4279" s="12">
        <v>1</v>
      </c>
      <c r="C4279" s="12" t="inlineStr">
        <is>
          <t>GC</t>
        </is>
      </c>
      <c r="D4279" s="2">
        <v>45709</v>
      </c>
      <c r="E4279" s="12" t="inlineStr">
        <is>
          <t>1484</t>
        </is>
      </c>
      <c r="F4279" s="12" t="inlineStr">
        <is>
          <t>Finex Briques &amp; Enduits Inc. [Cynthia Fournier]</t>
        </is>
      </c>
      <c r="G4279" s="12" t="inlineStr">
        <is>
          <t>courriel pour création de nouvelle société</t>
        </is>
      </c>
      <c r="H4279" s="12">
        <v>0.4</v>
      </c>
      <c r="J4279" s="12" t="inlineStr">
        <is>
          <t>VRAI</t>
        </is>
      </c>
      <c r="K4279" s="2">
        <v>45709.3845486111</v>
      </c>
      <c r="L4279" s="12" t="inlineStr">
        <is>
          <t>FAUX</t>
        </is>
      </c>
      <c r="N4279" s="12" t="inlineStr">
        <is>
          <t>FAUX</t>
        </is>
      </c>
      <c r="O4279" s="12" t="inlineStr">
        <is>
          <t>APP_v6.A.1.xlsb</t>
        </is>
      </c>
    </row>
    <row outlineLevel="0" r="4280">
      <c r="A4280" s="12">
        <v>4282</v>
      </c>
      <c r="B4280" s="12">
        <v>1</v>
      </c>
      <c r="C4280" s="12" t="inlineStr">
        <is>
          <t>GC</t>
        </is>
      </c>
      <c r="D4280" s="2">
        <v>45709</v>
      </c>
      <c r="E4280" s="12" t="inlineStr">
        <is>
          <t>1502</t>
        </is>
      </c>
      <c r="F4280" s="12" t="inlineStr">
        <is>
          <t>11117688 Canada Inc. [Sina Construction]</t>
        </is>
      </c>
      <c r="G4280" s="12" t="inlineStr">
        <is>
          <t>courriel sur création de fiducie de charles - réception de questionnaire</t>
        </is>
      </c>
      <c r="H4280" s="12">
        <v>0.4</v>
      </c>
      <c r="J4280" s="12" t="inlineStr">
        <is>
          <t>VRAI</t>
        </is>
      </c>
      <c r="K4280" s="2">
        <v>45709.3866319444</v>
      </c>
      <c r="L4280" s="12" t="inlineStr">
        <is>
          <t>FAUX</t>
        </is>
      </c>
      <c r="N4280" s="12" t="inlineStr">
        <is>
          <t>FAUX</t>
        </is>
      </c>
      <c r="O4280" s="12" t="inlineStr">
        <is>
          <t>APP_v6.A.1.xlsb</t>
        </is>
      </c>
    </row>
    <row outlineLevel="0" r="4281">
      <c r="A4281" s="12">
        <v>4283</v>
      </c>
      <c r="B4281" s="12">
        <v>1</v>
      </c>
      <c r="C4281" s="12" t="inlineStr">
        <is>
          <t>GC</t>
        </is>
      </c>
      <c r="D4281" s="2">
        <v>45709</v>
      </c>
      <c r="E4281" s="12" t="inlineStr">
        <is>
          <t>1566</t>
        </is>
      </c>
      <c r="F4281" s="12" t="inlineStr">
        <is>
          <t>9310-7761 Québec Inc. [Pretech]</t>
        </is>
      </c>
      <c r="G4281" s="12" t="inlineStr">
        <is>
          <t>validation de T5 dans Devcorp + courriel sur avances</t>
        </is>
      </c>
      <c r="H4281" s="12">
        <v>1.25</v>
      </c>
      <c r="J4281" s="12" t="inlineStr">
        <is>
          <t>VRAI</t>
        </is>
      </c>
      <c r="K4281" s="2">
        <v>45709.4169907407</v>
      </c>
      <c r="L4281" s="12" t="inlineStr">
        <is>
          <t>FAUX</t>
        </is>
      </c>
      <c r="N4281" s="12" t="inlineStr">
        <is>
          <t>FAUX</t>
        </is>
      </c>
      <c r="O4281" s="12" t="inlineStr">
        <is>
          <t>APP_v6.A.1.xlsb</t>
        </is>
      </c>
    </row>
    <row outlineLevel="0" r="4282">
      <c r="A4282" s="12">
        <v>4284</v>
      </c>
      <c r="B4282" s="12">
        <v>1</v>
      </c>
      <c r="C4282" s="12" t="inlineStr">
        <is>
          <t>GC</t>
        </is>
      </c>
      <c r="D4282" s="2">
        <v>45709</v>
      </c>
      <c r="E4282" s="12" t="inlineStr">
        <is>
          <t>1388</t>
        </is>
      </c>
      <c r="F4282" s="12" t="inlineStr">
        <is>
          <t>9307-2411 Québec Inc. [Capitaine Vap]</t>
        </is>
      </c>
      <c r="G4282" s="12" t="inlineStr">
        <is>
          <t>tel avec Dany pour autres acheteurs potentiels</t>
        </is>
      </c>
      <c r="H4282" s="12">
        <v>0.75</v>
      </c>
      <c r="J4282" s="12" t="inlineStr">
        <is>
          <t>VRAI</t>
        </is>
      </c>
      <c r="K4282" s="2">
        <v>45709.4268518519</v>
      </c>
      <c r="L4282" s="12" t="inlineStr">
        <is>
          <t>FAUX</t>
        </is>
      </c>
      <c r="N4282" s="12" t="inlineStr">
        <is>
          <t>FAUX</t>
        </is>
      </c>
      <c r="O4282" s="12" t="inlineStr">
        <is>
          <t>APP_v6.A.1.xlsb</t>
        </is>
      </c>
    </row>
    <row outlineLevel="0" r="4283">
      <c r="A4283" s="12">
        <v>4285</v>
      </c>
      <c r="B4283" s="12">
        <v>2</v>
      </c>
      <c r="C4283" s="12" t="inlineStr">
        <is>
          <t>VG</t>
        </is>
      </c>
      <c r="D4283" s="2">
        <v>45709</v>
      </c>
      <c r="E4283" s="12" t="inlineStr">
        <is>
          <t>1388</t>
        </is>
      </c>
      <c r="F4283" s="12" t="inlineStr">
        <is>
          <t>9307-2411 Québec Inc. [Capitaine Vap]</t>
        </is>
      </c>
      <c r="G4283" s="12" t="inlineStr">
        <is>
          <t>Demande de renseignements</t>
        </is>
      </c>
      <c r="H4283" s="12">
        <v>0.6</v>
      </c>
      <c r="J4283" s="12" t="inlineStr">
        <is>
          <t>VRAI</t>
        </is>
      </c>
      <c r="K4283" s="2">
        <v>45709.6932986111</v>
      </c>
      <c r="L4283" s="12" t="inlineStr">
        <is>
          <t>FAUX</t>
        </is>
      </c>
      <c r="N4283" s="12" t="inlineStr">
        <is>
          <t>FAUX</t>
        </is>
      </c>
      <c r="O4283" s="12" t="inlineStr">
        <is>
          <t>APP_v6.A.1.xlsb</t>
        </is>
      </c>
    </row>
    <row outlineLevel="0" r="4284">
      <c r="A4284" s="12">
        <v>4286</v>
      </c>
      <c r="B4284" s="12">
        <v>2</v>
      </c>
      <c r="C4284" s="12" t="inlineStr">
        <is>
          <t>VG</t>
        </is>
      </c>
      <c r="D4284" s="2">
        <v>45709</v>
      </c>
      <c r="E4284" s="12" t="inlineStr">
        <is>
          <t>1598</t>
        </is>
      </c>
      <c r="F4284" s="12" t="inlineStr">
        <is>
          <t>Sphère DI Inc. [Guillaume Barrière Shooner]</t>
        </is>
      </c>
      <c r="G4284" s="12" t="inlineStr">
        <is>
          <t>Suivi pour obtentiond des numéros + préparation fiducie</t>
        </is>
      </c>
      <c r="H4284" s="12">
        <v>0.3</v>
      </c>
      <c r="J4284" s="12" t="inlineStr">
        <is>
          <t>VRAI</t>
        </is>
      </c>
      <c r="K4284" s="2">
        <v>45709.5946412037</v>
      </c>
      <c r="L4284" s="12" t="inlineStr">
        <is>
          <t>FAUX</t>
        </is>
      </c>
      <c r="N4284" s="12" t="inlineStr">
        <is>
          <t>FAUX</t>
        </is>
      </c>
      <c r="O4284" s="12" t="inlineStr">
        <is>
          <t>APP_v6.A.1.xlsb</t>
        </is>
      </c>
    </row>
    <row outlineLevel="0" r="4285">
      <c r="A4285" s="12">
        <v>4287</v>
      </c>
      <c r="B4285" s="12">
        <v>2</v>
      </c>
      <c r="C4285" s="12" t="inlineStr">
        <is>
          <t>VG</t>
        </is>
      </c>
      <c r="D4285" s="2">
        <v>45709</v>
      </c>
      <c r="E4285" s="12" t="inlineStr">
        <is>
          <t>1739</t>
        </is>
      </c>
      <c r="F4285" s="12" t="inlineStr">
        <is>
          <t>Groupe Coalitech Inc. [Techvac Équipement]</t>
        </is>
      </c>
      <c r="G4285" s="12" t="inlineStr">
        <is>
          <t>Suivi avec Michel pour obention des numéros de fiducie</t>
        </is>
      </c>
      <c r="H4285" s="12">
        <v>0.2</v>
      </c>
      <c r="J4285" s="12" t="inlineStr">
        <is>
          <t>VRAI</t>
        </is>
      </c>
      <c r="K4285" s="2">
        <v>45709.5951273148</v>
      </c>
      <c r="L4285" s="12" t="inlineStr">
        <is>
          <t>FAUX</t>
        </is>
      </c>
      <c r="N4285" s="12" t="inlineStr">
        <is>
          <t>FAUX</t>
        </is>
      </c>
      <c r="O4285" s="12" t="inlineStr">
        <is>
          <t>APP_v6.A.1.xlsb</t>
        </is>
      </c>
    </row>
    <row outlineLevel="0" r="4286">
      <c r="A4286" s="12">
        <v>4288</v>
      </c>
      <c r="B4286" s="12">
        <v>2</v>
      </c>
      <c r="C4286" s="12" t="inlineStr">
        <is>
          <t>VG</t>
        </is>
      </c>
      <c r="D4286" s="2">
        <v>45709</v>
      </c>
      <c r="E4286" s="12" t="inlineStr">
        <is>
          <t>1388</t>
        </is>
      </c>
      <c r="F4286" s="12" t="inlineStr">
        <is>
          <t>9307-2411 Québec Inc. [Capitaine Vap]</t>
        </is>
      </c>
      <c r="G4286" s="12" t="inlineStr">
        <is>
          <t>Convos téléphonique avec Madame Audi + Envoi déclaration de 9307-2411 + Envoi des états financiers à FBL + suivi avec Laurent</t>
        </is>
      </c>
      <c r="H4286" s="12">
        <v>0.8</v>
      </c>
      <c r="J4286" s="12" t="inlineStr">
        <is>
          <t>VRAI</t>
        </is>
      </c>
      <c r="K4286" s="2">
        <v>45709.5960185185</v>
      </c>
      <c r="L4286" s="12" t="inlineStr">
        <is>
          <t>FAUX</t>
        </is>
      </c>
      <c r="N4286" s="12" t="inlineStr">
        <is>
          <t>FAUX</t>
        </is>
      </c>
      <c r="O4286" s="12" t="inlineStr">
        <is>
          <t>APP_v6.A.1.xlsb</t>
        </is>
      </c>
    </row>
    <row outlineLevel="0" r="4287">
      <c r="A4287" s="12">
        <v>4289</v>
      </c>
      <c r="B4287" s="12">
        <v>2</v>
      </c>
      <c r="C4287" s="12" t="inlineStr">
        <is>
          <t>VG</t>
        </is>
      </c>
      <c r="D4287" s="2">
        <v>45709</v>
      </c>
      <c r="E4287" s="12" t="inlineStr">
        <is>
          <t>1516</t>
        </is>
      </c>
      <c r="F4287" s="12" t="inlineStr">
        <is>
          <t>Les Industries Canplex Ltée [Marco Stocchero]</t>
        </is>
      </c>
      <c r="G4287" s="12" t="inlineStr">
        <is>
          <t>Conversation téléphonique avec Marie-Claude + préparation amendée + appel RQ + Discussion avec vérificateur</t>
        </is>
      </c>
      <c r="H4287" s="12">
        <v>2.7</v>
      </c>
      <c r="J4287" s="12" t="inlineStr">
        <is>
          <t>VRAI</t>
        </is>
      </c>
      <c r="K4287" s="2">
        <v>45709.6748032407</v>
      </c>
      <c r="L4287" s="12" t="inlineStr">
        <is>
          <t>FAUX</t>
        </is>
      </c>
      <c r="N4287" s="12" t="inlineStr">
        <is>
          <t>FAUX</t>
        </is>
      </c>
      <c r="O4287" s="12" t="inlineStr">
        <is>
          <t>APP_v6.A.1.xlsb</t>
        </is>
      </c>
    </row>
    <row outlineLevel="0" r="4288">
      <c r="A4288" s="12">
        <v>4290</v>
      </c>
      <c r="B4288" s="12">
        <v>2</v>
      </c>
      <c r="C4288" s="12" t="inlineStr">
        <is>
          <t>VG</t>
        </is>
      </c>
      <c r="D4288" s="2">
        <v>45709</v>
      </c>
      <c r="E4288" s="12" t="inlineStr">
        <is>
          <t>1739</t>
        </is>
      </c>
      <c r="F4288" s="12" t="inlineStr">
        <is>
          <t>Groupe Coalitech Inc. [Techvac Équipement]</t>
        </is>
      </c>
      <c r="G4288" s="12" t="inlineStr">
        <is>
          <t>Révision de la documentation légale corrigée + ajouter documentation au formulaire + voir modification en jaune</t>
        </is>
      </c>
      <c r="H4288" s="12">
        <v>1</v>
      </c>
      <c r="J4288" s="12" t="inlineStr">
        <is>
          <t>VRAI</t>
        </is>
      </c>
      <c r="K4288" s="2">
        <v>45709.6440972222</v>
      </c>
      <c r="L4288" s="12" t="inlineStr">
        <is>
          <t>FAUX</t>
        </is>
      </c>
      <c r="N4288" s="12" t="inlineStr">
        <is>
          <t>FAUX</t>
        </is>
      </c>
      <c r="O4288" s="12" t="inlineStr">
        <is>
          <t>APP_v6.A.1.xlsb</t>
        </is>
      </c>
    </row>
    <row outlineLevel="0" r="4289">
      <c r="A4289" s="12">
        <v>4291</v>
      </c>
      <c r="B4289" s="12">
        <v>2</v>
      </c>
      <c r="C4289" s="12" t="inlineStr">
        <is>
          <t>VG</t>
        </is>
      </c>
      <c r="D4289" s="2">
        <v>45709</v>
      </c>
      <c r="E4289" s="12" t="inlineStr">
        <is>
          <t>1662</t>
        </is>
      </c>
      <c r="F4289" s="12" t="inlineStr">
        <is>
          <t>Les Gestions Movendo Inc. [Dominique Bouvrette]</t>
        </is>
      </c>
      <c r="G4289" s="12" t="inlineStr">
        <is>
          <t>Écrire courriel à Denis Lévesque concernannt le livre des minutes</t>
        </is>
      </c>
      <c r="H4289" s="12">
        <v>0.7</v>
      </c>
      <c r="J4289" s="12" t="inlineStr">
        <is>
          <t>VRAI</t>
        </is>
      </c>
      <c r="K4289" s="2">
        <v>45709.6742476852</v>
      </c>
      <c r="L4289" s="12" t="inlineStr">
        <is>
          <t>FAUX</t>
        </is>
      </c>
      <c r="N4289" s="12" t="inlineStr">
        <is>
          <t>FAUX</t>
        </is>
      </c>
      <c r="O4289" s="12" t="inlineStr">
        <is>
          <t>APP_v6.A.1.xlsb</t>
        </is>
      </c>
    </row>
    <row outlineLevel="0" r="4290">
      <c r="A4290" s="12">
        <v>4292</v>
      </c>
      <c r="B4290" s="12">
        <v>4</v>
      </c>
      <c r="C4290" s="12" t="inlineStr">
        <is>
          <t>ML</t>
        </is>
      </c>
      <c r="D4290" s="2">
        <v>45709</v>
      </c>
      <c r="E4290" s="12" t="inlineStr">
        <is>
          <t>1516</t>
        </is>
      </c>
      <c r="F4290" s="12" t="inlineStr">
        <is>
          <t>Les Industries Canplex Ltée [Marco Stocchero]</t>
        </is>
      </c>
      <c r="G4290" s="12" t="inlineStr">
        <is>
          <t>TED pour Mario et classement et expédition des feuillets</t>
        </is>
      </c>
      <c r="H4290" s="12">
        <v>0.5</v>
      </c>
      <c r="J4290" s="12" t="inlineStr">
        <is>
          <t>VRAI</t>
        </is>
      </c>
      <c r="K4290" s="2">
        <v>45709.7087962963</v>
      </c>
      <c r="L4290" s="12" t="inlineStr">
        <is>
          <t>FAUX</t>
        </is>
      </c>
      <c r="N4290" s="12" t="inlineStr">
        <is>
          <t>FAUX</t>
        </is>
      </c>
      <c r="O4290" s="12" t="inlineStr">
        <is>
          <t>APP_v6.A.1.xlsb</t>
        </is>
      </c>
    </row>
    <row outlineLevel="0" r="4291">
      <c r="A4291" s="12">
        <v>4293</v>
      </c>
      <c r="B4291" s="12">
        <v>4</v>
      </c>
      <c r="C4291" s="12" t="inlineStr">
        <is>
          <t>ML</t>
        </is>
      </c>
      <c r="D4291" s="2">
        <v>45709</v>
      </c>
      <c r="E4291" s="12" t="inlineStr">
        <is>
          <t>1516</t>
        </is>
      </c>
      <c r="F4291" s="12" t="inlineStr">
        <is>
          <t>Les Industries Canplex Ltée [Marco Stocchero]</t>
        </is>
      </c>
      <c r="G4291" s="12" t="inlineStr">
        <is>
          <t>Problème avec TED de Gestion M3S</t>
        </is>
      </c>
      <c r="H4291" s="12">
        <v>0.5</v>
      </c>
      <c r="J4291" s="12" t="inlineStr">
        <is>
          <t>VRAI</t>
        </is>
      </c>
      <c r="K4291" s="2">
        <v>45709.7091435185</v>
      </c>
      <c r="L4291" s="12" t="inlineStr">
        <is>
          <t>FAUX</t>
        </is>
      </c>
      <c r="N4291" s="12" t="inlineStr">
        <is>
          <t>FAUX</t>
        </is>
      </c>
      <c r="O4291" s="12" t="inlineStr">
        <is>
          <t>APP_v6.A.1.xlsb</t>
        </is>
      </c>
    </row>
    <row outlineLevel="0" r="4292">
      <c r="A4292" s="12">
        <v>4294</v>
      </c>
      <c r="B4292" s="12">
        <v>4</v>
      </c>
      <c r="C4292" s="12" t="inlineStr">
        <is>
          <t>ML</t>
        </is>
      </c>
      <c r="D4292" s="2">
        <v>45709</v>
      </c>
      <c r="E4292" s="12" t="inlineStr">
        <is>
          <t>1739</t>
        </is>
      </c>
      <c r="F4292" s="12" t="inlineStr">
        <is>
          <t>Groupe Coalitech Inc. [Techvac Équipement]</t>
        </is>
      </c>
      <c r="G4292" s="12" t="inlineStr">
        <is>
          <t>Recherche de la fiducie Dusablé - sans succès</t>
        </is>
      </c>
      <c r="H4292" s="12">
        <v>0.5</v>
      </c>
      <c r="J4292" s="12" t="inlineStr">
        <is>
          <t>VRAI</t>
        </is>
      </c>
      <c r="K4292" s="2">
        <v>45709.7093981481</v>
      </c>
      <c r="L4292" s="12" t="inlineStr">
        <is>
          <t>FAUX</t>
        </is>
      </c>
      <c r="N4292" s="12" t="inlineStr">
        <is>
          <t>FAUX</t>
        </is>
      </c>
      <c r="O4292" s="12" t="inlineStr">
        <is>
          <t>APP_v6.A.1.xlsb</t>
        </is>
      </c>
    </row>
    <row outlineLevel="0" r="4293">
      <c r="A4293" s="12">
        <v>4295</v>
      </c>
      <c r="B4293" s="12">
        <v>4</v>
      </c>
      <c r="C4293" s="12" t="inlineStr">
        <is>
          <t>ML</t>
        </is>
      </c>
      <c r="D4293" s="2">
        <v>45709</v>
      </c>
      <c r="E4293" s="12" t="inlineStr">
        <is>
          <t>1598</t>
        </is>
      </c>
      <c r="F4293" s="12" t="inlineStr">
        <is>
          <t>Sphère DI Inc. [Guillaume Barrière Shooner]</t>
        </is>
      </c>
      <c r="G4293" s="12" t="inlineStr">
        <is>
          <t>Expédier l'acte de fiducie Bélair Riflade à Julien Bélair</t>
        </is>
      </c>
      <c r="H4293" s="12">
        <v>0.5</v>
      </c>
      <c r="J4293" s="12" t="inlineStr">
        <is>
          <t>VRAI</t>
        </is>
      </c>
      <c r="K4293" s="2">
        <v>45709.7097222222</v>
      </c>
      <c r="L4293" s="12" t="inlineStr">
        <is>
          <t>FAUX</t>
        </is>
      </c>
      <c r="N4293" s="12" t="inlineStr">
        <is>
          <t>FAUX</t>
        </is>
      </c>
      <c r="O4293" s="12" t="inlineStr">
        <is>
          <t>APP_v6.A.1.xlsb</t>
        </is>
      </c>
    </row>
    <row outlineLevel="0" r="4294">
      <c r="A4294" s="12">
        <v>4296</v>
      </c>
      <c r="B4294" s="12">
        <v>4</v>
      </c>
      <c r="C4294" s="12" t="inlineStr">
        <is>
          <t>ML</t>
        </is>
      </c>
      <c r="D4294" s="2">
        <v>45709</v>
      </c>
      <c r="E4294" s="12" t="inlineStr">
        <is>
          <t>1598</t>
        </is>
      </c>
      <c r="F4294" s="12" t="inlineStr">
        <is>
          <t>Sphère DI Inc. [Guillaume Barrière Shooner]</t>
        </is>
      </c>
      <c r="G4294" s="12" t="inlineStr">
        <is>
          <t>Obtention du numéro des fiducies au fédéral (Panne de courant durant la transmission d'une fiducie)</t>
        </is>
      </c>
      <c r="H4294" s="12">
        <v>0.75</v>
      </c>
      <c r="J4294" s="12" t="inlineStr">
        <is>
          <t>VRAI</t>
        </is>
      </c>
      <c r="K4294" s="2">
        <v>45709.7102546296</v>
      </c>
      <c r="L4294" s="12" t="inlineStr">
        <is>
          <t>FAUX</t>
        </is>
      </c>
      <c r="N4294" s="12" t="inlineStr">
        <is>
          <t>FAUX</t>
        </is>
      </c>
      <c r="O4294" s="12" t="inlineStr">
        <is>
          <t>APP_v6.A.1.xlsb</t>
        </is>
      </c>
    </row>
    <row outlineLevel="0" r="4295">
      <c r="A4295" s="12">
        <v>4297</v>
      </c>
      <c r="B4295" s="12">
        <v>4</v>
      </c>
      <c r="C4295" s="12" t="inlineStr">
        <is>
          <t>ML</t>
        </is>
      </c>
      <c r="D4295" s="2">
        <v>45709</v>
      </c>
      <c r="E4295" s="12" t="inlineStr">
        <is>
          <t>1739</t>
        </is>
      </c>
      <c r="F4295" s="12" t="inlineStr">
        <is>
          <t>Groupe Coalitech Inc. [Techvac Équipement]</t>
        </is>
      </c>
      <c r="G4295" s="12" t="inlineStr">
        <is>
          <t>Obtention du numéro des fiducies au fédéral</t>
        </is>
      </c>
      <c r="H4295" s="12">
        <v>0.5</v>
      </c>
      <c r="J4295" s="12" t="inlineStr">
        <is>
          <t>VRAI</t>
        </is>
      </c>
      <c r="K4295" s="2">
        <v>45709.7105555556</v>
      </c>
      <c r="L4295" s="12" t="inlineStr">
        <is>
          <t>FAUX</t>
        </is>
      </c>
      <c r="N4295" s="12" t="inlineStr">
        <is>
          <t>FAUX</t>
        </is>
      </c>
      <c r="O4295" s="12" t="inlineStr">
        <is>
          <t>APP_v6.A.1.xlsb</t>
        </is>
      </c>
    </row>
    <row outlineLevel="0" r="4296">
      <c r="A4296" s="12">
        <v>4298</v>
      </c>
      <c r="B4296" s="12">
        <v>4</v>
      </c>
      <c r="C4296" s="12" t="inlineStr">
        <is>
          <t>ML</t>
        </is>
      </c>
      <c r="D4296" s="2">
        <v>45709</v>
      </c>
      <c r="E4296" s="12" t="inlineStr">
        <is>
          <t>5</t>
        </is>
      </c>
      <c r="F4296" s="12" t="inlineStr">
        <is>
          <t>z_Administratif_Autres non chargeables</t>
        </is>
      </c>
      <c r="G4296" s="12" t="inlineStr">
        <is>
          <t>Comptabilité du cabinet</t>
        </is>
      </c>
      <c r="H4296" s="12">
        <v>1</v>
      </c>
      <c r="J4296" s="12" t="inlineStr">
        <is>
          <t>FAUX</t>
        </is>
      </c>
      <c r="K4296" s="2">
        <v>45709.7108680556</v>
      </c>
      <c r="L4296" s="12" t="inlineStr">
        <is>
          <t>FAUX</t>
        </is>
      </c>
      <c r="N4296" s="12" t="inlineStr">
        <is>
          <t>FAUX</t>
        </is>
      </c>
      <c r="O4296" s="12" t="inlineStr">
        <is>
          <t>APP_v6.A.1.xlsb</t>
        </is>
      </c>
    </row>
    <row outlineLevel="0" r="4297">
      <c r="A4297" s="12">
        <v>4299</v>
      </c>
      <c r="B4297" s="12">
        <v>4</v>
      </c>
      <c r="C4297" s="12" t="inlineStr">
        <is>
          <t>ML</t>
        </is>
      </c>
      <c r="D4297" s="2">
        <v>45709</v>
      </c>
      <c r="E4297" s="12" t="inlineStr">
        <is>
          <t>1598</t>
        </is>
      </c>
      <c r="F4297" s="12" t="inlineStr">
        <is>
          <t>Sphère DI Inc. [Guillaume Barrière Shooner]</t>
        </is>
      </c>
      <c r="G4297" s="12" t="inlineStr">
        <is>
          <t>Montage et expédition par courriel des MR-69 pour les fiducie</t>
        </is>
      </c>
      <c r="H4297" s="12">
        <v>0.75</v>
      </c>
      <c r="J4297" s="12" t="inlineStr">
        <is>
          <t>VRAI</t>
        </is>
      </c>
      <c r="K4297" s="2">
        <v>45709.7111342593</v>
      </c>
      <c r="L4297" s="12" t="inlineStr">
        <is>
          <t>FAUX</t>
        </is>
      </c>
      <c r="N4297" s="12" t="inlineStr">
        <is>
          <t>FAUX</t>
        </is>
      </c>
      <c r="O4297" s="12" t="inlineStr">
        <is>
          <t>APP_v6.A.1.xlsb</t>
        </is>
      </c>
    </row>
    <row outlineLevel="0" r="4298">
      <c r="A4298" s="12">
        <v>4300</v>
      </c>
      <c r="B4298" s="12">
        <v>4</v>
      </c>
      <c r="C4298" s="12" t="inlineStr">
        <is>
          <t>ML</t>
        </is>
      </c>
      <c r="D4298" s="2">
        <v>45709</v>
      </c>
      <c r="E4298" s="12" t="inlineStr">
        <is>
          <t>1739</t>
        </is>
      </c>
      <c r="F4298" s="12" t="inlineStr">
        <is>
          <t>Groupe Coalitech Inc. [Techvac Équipement]</t>
        </is>
      </c>
      <c r="G4298" s="12" t="inlineStr">
        <is>
          <t>Montage et expédition par courriel des MR-69 pour les fiducie</t>
        </is>
      </c>
      <c r="H4298" s="12">
        <v>0.75</v>
      </c>
      <c r="J4298" s="12" t="inlineStr">
        <is>
          <t>VRAI</t>
        </is>
      </c>
      <c r="K4298" s="2">
        <v>45709.7115046296</v>
      </c>
      <c r="L4298" s="12" t="inlineStr">
        <is>
          <t>FAUX</t>
        </is>
      </c>
      <c r="N4298" s="12" t="inlineStr">
        <is>
          <t>FAUX</t>
        </is>
      </c>
      <c r="O4298" s="12" t="inlineStr">
        <is>
          <t>APP_v6.A.1.xlsb</t>
        </is>
      </c>
    </row>
    <row outlineLevel="0" r="4299">
      <c r="A4299" s="12">
        <v>4301</v>
      </c>
      <c r="B4299" s="12">
        <v>4</v>
      </c>
      <c r="C4299" s="12" t="inlineStr">
        <is>
          <t>ML</t>
        </is>
      </c>
      <c r="D4299" s="2">
        <v>45709</v>
      </c>
      <c r="E4299" s="12" t="inlineStr">
        <is>
          <t>1388</t>
        </is>
      </c>
      <c r="F4299" s="12" t="inlineStr">
        <is>
          <t>9307-2411 Québec Inc. [Capitaine Vap]</t>
        </is>
      </c>
      <c r="G4299" s="12" t="inlineStr">
        <is>
          <t>TED des T5-R3 + montage des feuillets</t>
        </is>
      </c>
      <c r="H4299" s="12">
        <v>1.75</v>
      </c>
      <c r="J4299" s="12" t="inlineStr">
        <is>
          <t>VRAI</t>
        </is>
      </c>
      <c r="K4299" s="2">
        <v>45709.7117592593</v>
      </c>
      <c r="L4299" s="12" t="inlineStr">
        <is>
          <t>FAUX</t>
        </is>
      </c>
      <c r="N4299" s="12" t="inlineStr">
        <is>
          <t>FAUX</t>
        </is>
      </c>
      <c r="O4299" s="12" t="inlineStr">
        <is>
          <t>APP_v6.A.1.xlsb</t>
        </is>
      </c>
    </row>
    <row outlineLevel="0" r="4300">
      <c r="A4300" s="12">
        <v>4302</v>
      </c>
      <c r="B4300" s="12">
        <v>1</v>
      </c>
      <c r="C4300" s="12" t="inlineStr">
        <is>
          <t>GC</t>
        </is>
      </c>
      <c r="D4300" s="2">
        <v>45709</v>
      </c>
      <c r="E4300" s="12" t="inlineStr">
        <is>
          <t>1662</t>
        </is>
      </c>
      <c r="F4300" s="12" t="inlineStr">
        <is>
          <t>Les Gestions Movendo Inc. [Dominique Bouvrette]</t>
        </is>
      </c>
      <c r="G4300" s="12" t="inlineStr">
        <is>
          <t>courriel pour factures de fiducies à modifier</t>
        </is>
      </c>
      <c r="H4300" s="12">
        <v>0.5</v>
      </c>
      <c r="J4300" s="12" t="inlineStr">
        <is>
          <t>VRAI</t>
        </is>
      </c>
      <c r="K4300" s="2">
        <v>45709.7711458333</v>
      </c>
      <c r="L4300" s="12" t="inlineStr">
        <is>
          <t>FAUX</t>
        </is>
      </c>
      <c r="N4300" s="12" t="inlineStr">
        <is>
          <t>FAUX</t>
        </is>
      </c>
      <c r="O4300" s="12" t="inlineStr">
        <is>
          <t>APP_v6.A.1.xlsb</t>
        </is>
      </c>
    </row>
    <row outlineLevel="0" r="4301">
      <c r="A4301" s="12">
        <v>4303</v>
      </c>
      <c r="B4301" s="12">
        <v>1</v>
      </c>
      <c r="C4301" s="12" t="inlineStr">
        <is>
          <t>GC</t>
        </is>
      </c>
      <c r="D4301" s="2">
        <v>45709</v>
      </c>
      <c r="E4301" s="12" t="inlineStr">
        <is>
          <t>1574</t>
        </is>
      </c>
      <c r="F4301" s="12" t="inlineStr">
        <is>
          <t>2329-9308 Québec Inc. [Suzie Desrosiers]</t>
        </is>
      </c>
      <c r="G4301" s="12" t="inlineStr">
        <is>
          <t>courriel sur application de paiement au mauvais compte par revenu québec</t>
        </is>
      </c>
      <c r="H4301" s="12">
        <v>0.4</v>
      </c>
      <c r="J4301" s="12" t="inlineStr">
        <is>
          <t>VRAI</t>
        </is>
      </c>
      <c r="K4301" s="2">
        <v>45709.7736805556</v>
      </c>
      <c r="L4301" s="12" t="inlineStr">
        <is>
          <t>FAUX</t>
        </is>
      </c>
      <c r="N4301" s="12" t="inlineStr">
        <is>
          <t>FAUX</t>
        </is>
      </c>
      <c r="O4301" s="12" t="inlineStr">
        <is>
          <t>APP_v6.A.1.xlsb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GuillaumeCharron</cp:lastModifiedBy>
  <cp:lastPrinted>2025-01-05T16:06:35Z</cp:lastPrinted>
  <dcterms:created xsi:type="dcterms:W3CDTF">2015-06-05T18:19:34Z</dcterms:created>
  <dcterms:modified xsi:type="dcterms:W3CDTF">2025-02-21T23:34:06Z</dcterms:modified>
</cp:coreProperties>
</file>