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local_repositories\unified-btc-reverse\tools\spreadsheets\"/>
    </mc:Choice>
  </mc:AlternateContent>
  <xr:revisionPtr revIDLastSave="0" documentId="13_ncr:1_{7DFE5F3E-F046-4FC6-8FE2-4F2DBC022295}" xr6:coauthVersionLast="47" xr6:coauthVersionMax="47" xr10:uidLastSave="{00000000-0000-0000-0000-000000000000}"/>
  <bookViews>
    <workbookView xWindow="25770" yWindow="420" windowWidth="21945" windowHeight="12900" activeTab="1" xr2:uid="{498804F4-B0B8-4662-B411-3B88E937A669}"/>
  </bookViews>
  <sheets>
    <sheet name="Cover" sheetId="1" r:id="rId1"/>
    <sheet name="Defines" sheetId="3" r:id="rId2"/>
    <sheet name="Menu Data Struc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3" i="3"/>
  <c r="C24" i="3"/>
  <c r="D24" i="3"/>
  <c r="E24" i="3"/>
  <c r="F24" i="3"/>
  <c r="G24" i="3"/>
  <c r="H24" i="3"/>
  <c r="B24" i="3"/>
  <c r="B23" i="3"/>
  <c r="B28" i="3"/>
  <c r="C28" i="3"/>
  <c r="C29" i="3"/>
  <c r="B29" i="3"/>
  <c r="C19" i="3"/>
  <c r="D19" i="3"/>
  <c r="E19" i="3"/>
  <c r="F19" i="3"/>
  <c r="G19" i="3"/>
  <c r="H19" i="3"/>
  <c r="B19" i="3"/>
  <c r="B8" i="2"/>
  <c r="C8" i="2"/>
</calcChain>
</file>

<file path=xl/sharedStrings.xml><?xml version="1.0" encoding="utf-8"?>
<sst xmlns="http://schemas.openxmlformats.org/spreadsheetml/2006/main" count="109" uniqueCount="76">
  <si>
    <t>menu-structure-sizes</t>
  </si>
  <si>
    <t>Overview</t>
  </si>
  <si>
    <t>Zak</t>
  </si>
  <si>
    <t>Created</t>
  </si>
  <si>
    <t>The menu system has a number of interlocking data structures that dictate how the menu system works.  This spreadsheet aimed at helping me keep track of them all</t>
  </si>
  <si>
    <t>menus_define_setup_function_padding</t>
  </si>
  <si>
    <t>g_HceTaskMenuMultiItem_fsm_function_array</t>
  </si>
  <si>
    <t>BTC-7A</t>
  </si>
  <si>
    <t>BTC-7E</t>
  </si>
  <si>
    <t>Used By</t>
  </si>
  <si>
    <t>Size</t>
  </si>
  <si>
    <t>HceTaskMenuMultiItem_fsm_iterato</t>
  </si>
  <si>
    <t>HceTaskMenuMultiItem_fsm_iterator</t>
  </si>
  <si>
    <t>build_multi_item_menu_  [0]</t>
  </si>
  <si>
    <t>handle_multiMenu_task1  [1]</t>
  </si>
  <si>
    <t>handleMainMenu_menu     [2]</t>
  </si>
  <si>
    <t>handleCameraSetup_menu  [3]</t>
  </si>
  <si>
    <t>handlePlayback_menu     [4]</t>
  </si>
  <si>
    <t>handleSetTimeMenu       [5]</t>
  </si>
  <si>
    <t>handleOperationMode_menu [6]</t>
  </si>
  <si>
    <t>handlePhotoQuality_menu [7]</t>
  </si>
  <si>
    <t>handleVideoLength_menu  [8]</t>
  </si>
  <si>
    <t>handleVideoQuality_menu [9]</t>
  </si>
  <si>
    <t>handlePhotoDelay_menu   [10]</t>
  </si>
  <si>
    <t>handleMultiShotMode_menu [11]</t>
  </si>
  <si>
    <t>handleTempUnit_menu     [12]</t>
  </si>
  <si>
    <t>handleCameraName_menu   [13]</t>
  </si>
  <si>
    <t>handleImageTestStrip_m  [14]</t>
  </si>
  <si>
    <t>handleMotionTest_menu   [15]</t>
  </si>
  <si>
    <t>handlePIRRange_menu     [16]</t>
  </si>
  <si>
    <t>handleBatteryType_menu  [17]</t>
  </si>
  <si>
    <t>handleTriggerSpeed_menu [18]</t>
  </si>
  <si>
    <t>handleRestoreDefault_m  [19]</t>
  </si>
  <si>
    <t>handleTimeLapseFreq_menu [20]</t>
  </si>
  <si>
    <t>handleTimeLapsePeriod_  [21]</t>
  </si>
  <si>
    <t>handleDeleteAll_menu    [22]</t>
  </si>
  <si>
    <t>handleIRLedPower_menu   [23]</t>
  </si>
  <si>
    <t>handleSmartIRVideo_menu [24]</t>
  </si>
  <si>
    <t>handleSDManagement_menu [25]</t>
  </si>
  <si>
    <t>handleLanguage_menu     [26]</t>
  </si>
  <si>
    <t>handleCaptureTimerP_menu [27]</t>
  </si>
  <si>
    <t>handleSetCaptureTimerP  [28]</t>
  </si>
  <si>
    <t>handleFirmwareUpgrade_  [29]</t>
  </si>
  <si>
    <t>handleCommitUpdates_menu [30]</t>
  </si>
  <si>
    <t>handleImageDataStrip_m  [14]</t>
  </si>
  <si>
    <t>handleTimelapsePeriod_  [21]</t>
  </si>
  <si>
    <t>handleTVOutMenu         [23]</t>
  </si>
  <si>
    <t>handleIRLedPower_menu   [24]</t>
  </si>
  <si>
    <t>handleSmartIRVideo_menu [25]</t>
  </si>
  <si>
    <t>handleSDManagement_menu [26]</t>
  </si>
  <si>
    <t>handleMainFWUpgrade_menu [27]</t>
  </si>
  <si>
    <t>handleCommitUpdates_menu [28]</t>
  </si>
  <si>
    <t>handleMainFWUpgrade_menu [29]</t>
  </si>
  <si>
    <t>menus_define_num_btc_setup_functions</t>
  </si>
  <si>
    <t>BTC-8E</t>
  </si>
  <si>
    <t>BTC-7E-HP4</t>
  </si>
  <si>
    <t>BTC-8E-HP4</t>
  </si>
  <si>
    <t>BTC-7E-HP5</t>
  </si>
  <si>
    <t>BTC-8E-HP5</t>
  </si>
  <si>
    <t>wbwl</t>
  </si>
  <si>
    <t xml:space="preserve">  rtc_handle_date_format_menu,</t>
  </si>
  <si>
    <t xml:space="preserve">  rtc_handle_time_format_menu,</t>
  </si>
  <si>
    <t xml:space="preserve">  dslr_handle_led_enable_menu,</t>
  </si>
  <si>
    <t xml:space="preserve">  apt_handle_aperture_menu,</t>
  </si>
  <si>
    <t xml:space="preserve">  tlps_handle_file_type_menu, </t>
  </si>
  <si>
    <t xml:space="preserve">  menus_handleCommitUpdates_menu</t>
  </si>
  <si>
    <t>menus_define_num_wbwl_setup_functions</t>
  </si>
  <si>
    <t>New</t>
  </si>
  <si>
    <t>Expected(code)</t>
  </si>
  <si>
    <t>Expected(computed)</t>
  </si>
  <si>
    <t>g_HceTaskMenuMultiItem_fsm_function_array size</t>
  </si>
  <si>
    <t>Code</t>
  </si>
  <si>
    <t>Computed</t>
  </si>
  <si>
    <t>menus_define_hidden_menus</t>
  </si>
  <si>
    <t>HceTaskMenuMultiItem_fsm_iterator @ Line</t>
  </si>
  <si>
    <t>handle_main_menu @ Line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</si>
</sst>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668C-7A15-45A0-A281-84C6AF32B2E5}">
  <dimension ref="A2:C10"/>
  <sheetViews>
    <sheetView topLeftCell="A4" workbookViewId="0">
      <selection activeCell="B5" sqref="B5"/>
    </sheetView>
  </sheetViews>
  <sheetFormatPr defaultRowHeight="15" x14ac:dyDescent="0.25"/>
  <cols>
    <col min="1" max="1" width="10.42578125" bestFit="1" customWidth="1"/>
  </cols>
  <sheetData>
    <row r="2" spans="1:3" x14ac:dyDescent="0.25">
      <c r="A2" t="s">
        <v>0</v>
      </c>
    </row>
    <row r="4" spans="1:3" x14ac:dyDescent="0.25">
      <c r="A4" t="s">
        <v>1</v>
      </c>
      <c r="B4" t="s">
        <v>4</v>
      </c>
    </row>
    <row r="10" spans="1:3" x14ac:dyDescent="0.25">
      <c r="A10" s="1">
        <v>45656</v>
      </c>
      <c r="B10" t="s">
        <v>2</v>
      </c>
      <c r="C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FEB0-6BA3-43F9-803A-4C9906CB5B93}">
  <dimension ref="A2:H29"/>
  <sheetViews>
    <sheetView tabSelected="1" topLeftCell="A13" workbookViewId="0">
      <selection activeCell="B28" sqref="B28"/>
    </sheetView>
  </sheetViews>
  <sheetFormatPr defaultRowHeight="15" x14ac:dyDescent="0.25"/>
  <cols>
    <col min="1" max="1" width="40.140625" customWidth="1"/>
    <col min="2" max="2" width="12.5703125" customWidth="1"/>
    <col min="3" max="3" width="13.28515625" customWidth="1"/>
    <col min="4" max="4" width="11.7109375" customWidth="1"/>
    <col min="5" max="5" width="12.85546875" customWidth="1"/>
    <col min="6" max="6" width="13.7109375" customWidth="1"/>
    <col min="7" max="7" width="12.7109375" customWidth="1"/>
    <col min="8" max="8" width="13.28515625" customWidth="1"/>
  </cols>
  <sheetData>
    <row r="2" spans="1:8" x14ac:dyDescent="0.25">
      <c r="B2" t="s">
        <v>7</v>
      </c>
      <c r="C2" t="s">
        <v>8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5">
      <c r="A3" t="s">
        <v>53</v>
      </c>
      <c r="B3">
        <v>24</v>
      </c>
      <c r="C3">
        <v>25</v>
      </c>
      <c r="D3">
        <v>25</v>
      </c>
      <c r="E3">
        <v>25</v>
      </c>
      <c r="F3">
        <v>25</v>
      </c>
      <c r="G3">
        <v>26</v>
      </c>
      <c r="H3">
        <v>26</v>
      </c>
    </row>
    <row r="4" spans="1:8" x14ac:dyDescent="0.25">
      <c r="A4" t="s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8" x14ac:dyDescent="0.25">
      <c r="A5" t="s">
        <v>66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8" x14ac:dyDescent="0.25">
      <c r="A6" t="s">
        <v>73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17" spans="1:8" x14ac:dyDescent="0.25">
      <c r="A17" t="s">
        <v>70</v>
      </c>
    </row>
    <row r="18" spans="1:8" x14ac:dyDescent="0.25">
      <c r="A18" s="2" t="s">
        <v>71</v>
      </c>
      <c r="B18">
        <v>29</v>
      </c>
      <c r="C18">
        <v>31</v>
      </c>
    </row>
    <row r="19" spans="1:8" x14ac:dyDescent="0.25">
      <c r="A19" s="2" t="s">
        <v>72</v>
      </c>
      <c r="B19">
        <f>B3+B4+B6</f>
        <v>29</v>
      </c>
      <c r="C19">
        <f t="shared" ref="C19:H19" si="0">C3+C4+C6</f>
        <v>31</v>
      </c>
      <c r="D19">
        <f t="shared" si="0"/>
        <v>31</v>
      </c>
      <c r="E19">
        <f t="shared" si="0"/>
        <v>31</v>
      </c>
      <c r="F19">
        <f t="shared" si="0"/>
        <v>31</v>
      </c>
      <c r="G19">
        <f t="shared" si="0"/>
        <v>32</v>
      </c>
      <c r="H19">
        <f t="shared" si="0"/>
        <v>32</v>
      </c>
    </row>
    <row r="21" spans="1:8" x14ac:dyDescent="0.25">
      <c r="A21" t="s">
        <v>74</v>
      </c>
      <c r="B21">
        <v>22</v>
      </c>
      <c r="C21">
        <v>23</v>
      </c>
    </row>
    <row r="22" spans="1:8" x14ac:dyDescent="0.25">
      <c r="A22" s="2" t="s">
        <v>68</v>
      </c>
      <c r="B22">
        <v>29</v>
      </c>
      <c r="C22">
        <v>31</v>
      </c>
    </row>
    <row r="23" spans="1:8" x14ac:dyDescent="0.25">
      <c r="A23" s="2" t="s">
        <v>69</v>
      </c>
      <c r="B23">
        <f>B3+B4+B6</f>
        <v>29</v>
      </c>
      <c r="C23">
        <f t="shared" ref="C23:H23" si="1">C3+C4+C6</f>
        <v>31</v>
      </c>
      <c r="D23">
        <f t="shared" si="1"/>
        <v>31</v>
      </c>
      <c r="E23">
        <f t="shared" si="1"/>
        <v>31</v>
      </c>
      <c r="F23">
        <f t="shared" si="1"/>
        <v>31</v>
      </c>
      <c r="G23">
        <f t="shared" si="1"/>
        <v>32</v>
      </c>
      <c r="H23">
        <f t="shared" si="1"/>
        <v>32</v>
      </c>
    </row>
    <row r="24" spans="1:8" x14ac:dyDescent="0.25">
      <c r="A24" s="2" t="s">
        <v>67</v>
      </c>
      <c r="B24">
        <f>B3+B4+B5+B6</f>
        <v>34</v>
      </c>
      <c r="C24">
        <f t="shared" ref="C24:H24" si="2">C3+C4+C5+C6</f>
        <v>36</v>
      </c>
      <c r="D24">
        <f t="shared" si="2"/>
        <v>36</v>
      </c>
      <c r="E24">
        <f t="shared" si="2"/>
        <v>36</v>
      </c>
      <c r="F24">
        <f t="shared" si="2"/>
        <v>36</v>
      </c>
      <c r="G24">
        <f t="shared" si="2"/>
        <v>37</v>
      </c>
      <c r="H24">
        <f t="shared" si="2"/>
        <v>37</v>
      </c>
    </row>
    <row r="26" spans="1:8" x14ac:dyDescent="0.25">
      <c r="A26" t="s">
        <v>75</v>
      </c>
    </row>
    <row r="27" spans="1:8" x14ac:dyDescent="0.25">
      <c r="A27" s="2" t="s">
        <v>68</v>
      </c>
      <c r="B27">
        <v>28</v>
      </c>
      <c r="C27">
        <v>30</v>
      </c>
    </row>
    <row r="28" spans="1:8" x14ac:dyDescent="0.25">
      <c r="A28" s="2" t="s">
        <v>69</v>
      </c>
      <c r="B28">
        <f>B3+B4-1+B6</f>
        <v>28</v>
      </c>
      <c r="C28">
        <f>C3+C4-1+C6</f>
        <v>30</v>
      </c>
    </row>
    <row r="29" spans="1:8" x14ac:dyDescent="0.25">
      <c r="A29" s="2" t="s">
        <v>67</v>
      </c>
      <c r="B29">
        <f>B3+B4+B5-1+B6</f>
        <v>33</v>
      </c>
      <c r="C29">
        <f>C3+C4+C5-1+C6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AD3F-8024-4E9B-9A63-FCED624BBB99}">
  <dimension ref="A2:K48"/>
  <sheetViews>
    <sheetView topLeftCell="A25" workbookViewId="0">
      <selection activeCell="A47" sqref="A47:XFD47"/>
    </sheetView>
  </sheetViews>
  <sheetFormatPr defaultRowHeight="15" x14ac:dyDescent="0.25"/>
  <cols>
    <col min="1" max="1" width="35.140625" customWidth="1"/>
    <col min="2" max="2" width="31.85546875" bestFit="1" customWidth="1"/>
    <col min="3" max="3" width="31" bestFit="1" customWidth="1"/>
    <col min="9" max="9" width="37.7109375" customWidth="1"/>
  </cols>
  <sheetData>
    <row r="2" spans="1:11" x14ac:dyDescent="0.25">
      <c r="A2" t="s">
        <v>6</v>
      </c>
    </row>
    <row r="3" spans="1:11" x14ac:dyDescent="0.25">
      <c r="A3" t="s">
        <v>12</v>
      </c>
    </row>
    <row r="5" spans="1:11" x14ac:dyDescent="0.25">
      <c r="B5" t="s">
        <v>7</v>
      </c>
      <c r="C5" t="s">
        <v>8</v>
      </c>
      <c r="K5" t="s">
        <v>9</v>
      </c>
    </row>
    <row r="6" spans="1:11" x14ac:dyDescent="0.25">
      <c r="C6" t="s">
        <v>11</v>
      </c>
    </row>
    <row r="7" spans="1:11" x14ac:dyDescent="0.25">
      <c r="A7" t="s">
        <v>10</v>
      </c>
      <c r="B7">
        <v>29</v>
      </c>
      <c r="C7">
        <v>31</v>
      </c>
    </row>
    <row r="8" spans="1:11" x14ac:dyDescent="0.25">
      <c r="B8">
        <f>ROW(H37)-ROW(B9) + 1</f>
        <v>29</v>
      </c>
      <c r="C8">
        <f>ROW(I39)-ROW(C9) + 1</f>
        <v>31</v>
      </c>
    </row>
    <row r="9" spans="1:11" x14ac:dyDescent="0.25">
      <c r="B9" t="s">
        <v>13</v>
      </c>
      <c r="C9" t="s">
        <v>13</v>
      </c>
    </row>
    <row r="10" spans="1:11" x14ac:dyDescent="0.25">
      <c r="B10" t="s">
        <v>14</v>
      </c>
      <c r="C10" t="s">
        <v>14</v>
      </c>
    </row>
    <row r="11" spans="1:11" x14ac:dyDescent="0.25">
      <c r="B11" t="s">
        <v>15</v>
      </c>
      <c r="C11" t="s">
        <v>15</v>
      </c>
    </row>
    <row r="12" spans="1:11" x14ac:dyDescent="0.25">
      <c r="B12" t="s">
        <v>16</v>
      </c>
      <c r="C12" t="s">
        <v>16</v>
      </c>
    </row>
    <row r="13" spans="1:11" x14ac:dyDescent="0.25">
      <c r="B13" t="s">
        <v>17</v>
      </c>
      <c r="C13" t="s">
        <v>17</v>
      </c>
    </row>
    <row r="14" spans="1:11" x14ac:dyDescent="0.25">
      <c r="B14" t="s">
        <v>18</v>
      </c>
      <c r="C14" t="s">
        <v>18</v>
      </c>
    </row>
    <row r="15" spans="1:11" x14ac:dyDescent="0.25">
      <c r="B15" t="s">
        <v>19</v>
      </c>
      <c r="C15" t="s">
        <v>19</v>
      </c>
    </row>
    <row r="16" spans="1:11" x14ac:dyDescent="0.25">
      <c r="B16" t="s">
        <v>20</v>
      </c>
      <c r="C16" t="s">
        <v>20</v>
      </c>
    </row>
    <row r="17" spans="2:3" x14ac:dyDescent="0.25">
      <c r="B17" t="s">
        <v>21</v>
      </c>
      <c r="C17" t="s">
        <v>21</v>
      </c>
    </row>
    <row r="18" spans="2:3" x14ac:dyDescent="0.25">
      <c r="B18" t="s">
        <v>22</v>
      </c>
      <c r="C18" t="s">
        <v>22</v>
      </c>
    </row>
    <row r="19" spans="2:3" x14ac:dyDescent="0.25">
      <c r="B19" t="s">
        <v>23</v>
      </c>
      <c r="C19" t="s">
        <v>23</v>
      </c>
    </row>
    <row r="20" spans="2:3" x14ac:dyDescent="0.25">
      <c r="B20" t="s">
        <v>24</v>
      </c>
      <c r="C20" t="s">
        <v>24</v>
      </c>
    </row>
    <row r="21" spans="2:3" x14ac:dyDescent="0.25">
      <c r="B21" t="s">
        <v>25</v>
      </c>
      <c r="C21" t="s">
        <v>25</v>
      </c>
    </row>
    <row r="22" spans="2:3" x14ac:dyDescent="0.25">
      <c r="B22" t="s">
        <v>26</v>
      </c>
      <c r="C22" t="s">
        <v>26</v>
      </c>
    </row>
    <row r="23" spans="2:3" x14ac:dyDescent="0.25">
      <c r="B23" t="s">
        <v>44</v>
      </c>
      <c r="C23" t="s">
        <v>27</v>
      </c>
    </row>
    <row r="24" spans="2:3" x14ac:dyDescent="0.25">
      <c r="B24" t="s">
        <v>28</v>
      </c>
      <c r="C24" t="s">
        <v>28</v>
      </c>
    </row>
    <row r="25" spans="2:3" x14ac:dyDescent="0.25">
      <c r="B25" t="s">
        <v>29</v>
      </c>
      <c r="C25" t="s">
        <v>29</v>
      </c>
    </row>
    <row r="26" spans="2:3" x14ac:dyDescent="0.25">
      <c r="B26" t="s">
        <v>30</v>
      </c>
      <c r="C26" t="s">
        <v>30</v>
      </c>
    </row>
    <row r="27" spans="2:3" x14ac:dyDescent="0.25">
      <c r="B27" t="s">
        <v>31</v>
      </c>
      <c r="C27" t="s">
        <v>31</v>
      </c>
    </row>
    <row r="28" spans="2:3" x14ac:dyDescent="0.25">
      <c r="B28" t="s">
        <v>32</v>
      </c>
      <c r="C28" t="s">
        <v>32</v>
      </c>
    </row>
    <row r="29" spans="2:3" x14ac:dyDescent="0.25">
      <c r="B29" t="s">
        <v>33</v>
      </c>
      <c r="C29" t="s">
        <v>33</v>
      </c>
    </row>
    <row r="30" spans="2:3" x14ac:dyDescent="0.25">
      <c r="B30" t="s">
        <v>45</v>
      </c>
      <c r="C30" t="s">
        <v>34</v>
      </c>
    </row>
    <row r="31" spans="2:3" x14ac:dyDescent="0.25">
      <c r="B31" t="s">
        <v>35</v>
      </c>
      <c r="C31" t="s">
        <v>35</v>
      </c>
    </row>
    <row r="32" spans="2:3" x14ac:dyDescent="0.25">
      <c r="B32" t="s">
        <v>46</v>
      </c>
      <c r="C32" t="s">
        <v>36</v>
      </c>
    </row>
    <row r="33" spans="1:9" x14ac:dyDescent="0.25">
      <c r="B33" t="s">
        <v>47</v>
      </c>
      <c r="C33" t="s">
        <v>37</v>
      </c>
    </row>
    <row r="34" spans="1:9" x14ac:dyDescent="0.25">
      <c r="B34" t="s">
        <v>48</v>
      </c>
      <c r="C34" t="s">
        <v>38</v>
      </c>
    </row>
    <row r="35" spans="1:9" x14ac:dyDescent="0.25">
      <c r="B35" t="s">
        <v>49</v>
      </c>
      <c r="C35" t="s">
        <v>39</v>
      </c>
    </row>
    <row r="36" spans="1:9" x14ac:dyDescent="0.25">
      <c r="B36" t="s">
        <v>50</v>
      </c>
      <c r="C36" t="s">
        <v>40</v>
      </c>
    </row>
    <row r="37" spans="1:9" x14ac:dyDescent="0.25">
      <c r="B37" t="s">
        <v>51</v>
      </c>
      <c r="C37" t="s">
        <v>41</v>
      </c>
    </row>
    <row r="38" spans="1:9" x14ac:dyDescent="0.25">
      <c r="C38" t="s">
        <v>52</v>
      </c>
      <c r="I38" t="s">
        <v>42</v>
      </c>
    </row>
    <row r="39" spans="1:9" x14ac:dyDescent="0.25">
      <c r="C39" t="s">
        <v>43</v>
      </c>
      <c r="I39" t="s">
        <v>43</v>
      </c>
    </row>
    <row r="42" spans="1:9" x14ac:dyDescent="0.25">
      <c r="A42" t="s">
        <v>59</v>
      </c>
      <c r="B42" t="s">
        <v>60</v>
      </c>
      <c r="C42" t="s">
        <v>60</v>
      </c>
    </row>
    <row r="43" spans="1:9" x14ac:dyDescent="0.25">
      <c r="B43" t="s">
        <v>61</v>
      </c>
      <c r="C43" t="s">
        <v>61</v>
      </c>
    </row>
    <row r="44" spans="1:9" x14ac:dyDescent="0.25">
      <c r="B44" t="s">
        <v>62</v>
      </c>
      <c r="C44" t="s">
        <v>62</v>
      </c>
    </row>
    <row r="45" spans="1:9" x14ac:dyDescent="0.25">
      <c r="B45" t="s">
        <v>63</v>
      </c>
      <c r="C45" t="s">
        <v>63</v>
      </c>
    </row>
    <row r="46" spans="1:9" x14ac:dyDescent="0.25">
      <c r="B46" t="s">
        <v>64</v>
      </c>
      <c r="C46" t="s">
        <v>64</v>
      </c>
    </row>
    <row r="48" spans="1:9" x14ac:dyDescent="0.25">
      <c r="B48" t="s">
        <v>65</v>
      </c>
      <c r="C4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Defines</vt:lpstr>
      <vt:lpstr>Menu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Zak</dc:creator>
  <cp:lastModifiedBy>Bob Zak</cp:lastModifiedBy>
  <dcterms:created xsi:type="dcterms:W3CDTF">2024-12-30T22:34:28Z</dcterms:created>
  <dcterms:modified xsi:type="dcterms:W3CDTF">2024-12-31T20:59:24Z</dcterms:modified>
</cp:coreProperties>
</file>