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ort Vision\Podešavanja\"/>
    </mc:Choice>
  </mc:AlternateContent>
  <bookViews>
    <workbookView xWindow="0" yWindow="0" windowWidth="14145" windowHeight="4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9" i="1"/>
  <c r="A12" i="1"/>
  <c r="A15" i="1"/>
  <c r="A18" i="1"/>
  <c r="A21" i="1"/>
  <c r="A24" i="1"/>
  <c r="A27" i="1"/>
  <c r="A30" i="1"/>
  <c r="A33" i="1"/>
  <c r="A36" i="1"/>
  <c r="A3" i="1"/>
  <c r="C2" i="3"/>
  <c r="C3" i="3"/>
  <c r="C4" i="3"/>
  <c r="C5" i="3"/>
  <c r="C6" i="3"/>
  <c r="C7" i="3"/>
  <c r="C8" i="3"/>
  <c r="C9" i="3"/>
  <c r="C10" i="3"/>
  <c r="C11" i="3"/>
  <c r="C12" i="3"/>
  <c r="C1" i="3"/>
  <c r="G8" i="2" l="1"/>
  <c r="B9" i="2"/>
  <c r="C9" i="2"/>
  <c r="D9" i="2"/>
  <c r="E9" i="2"/>
  <c r="F9" i="2"/>
  <c r="G9" i="2"/>
  <c r="H9" i="2"/>
  <c r="I9" i="2"/>
  <c r="J9" i="2"/>
  <c r="K9" i="2"/>
  <c r="L9" i="2"/>
  <c r="B6" i="2"/>
  <c r="C6" i="2"/>
  <c r="D6" i="2"/>
  <c r="E6" i="2"/>
  <c r="F6" i="2"/>
  <c r="G6" i="2"/>
  <c r="H6" i="2"/>
  <c r="I6" i="2"/>
  <c r="J6" i="2"/>
  <c r="K6" i="2"/>
  <c r="L6" i="2"/>
  <c r="A9" i="2"/>
  <c r="A6" i="2"/>
  <c r="E8" i="2" l="1"/>
  <c r="B3" i="2"/>
  <c r="C3" i="2"/>
  <c r="D3" i="2"/>
  <c r="E3" i="2"/>
  <c r="F3" i="2"/>
  <c r="G3" i="2"/>
  <c r="H3" i="2"/>
  <c r="I3" i="2"/>
  <c r="J3" i="2"/>
  <c r="K3" i="2"/>
  <c r="L3" i="2"/>
  <c r="A3" i="2"/>
  <c r="B8" i="2"/>
  <c r="C8" i="2"/>
  <c r="D8" i="2"/>
  <c r="F8" i="2"/>
  <c r="H8" i="2"/>
  <c r="I8" i="2"/>
  <c r="J8" i="2"/>
  <c r="K8" i="2"/>
  <c r="L8" i="2"/>
  <c r="B5" i="2"/>
  <c r="C5" i="2"/>
  <c r="D5" i="2"/>
  <c r="E5" i="2"/>
  <c r="F5" i="2"/>
  <c r="G5" i="2"/>
  <c r="H5" i="2"/>
  <c r="I5" i="2"/>
  <c r="J5" i="2"/>
  <c r="K5" i="2"/>
  <c r="L5" i="2"/>
  <c r="A8" i="2"/>
  <c r="A5" i="2"/>
</calcChain>
</file>

<file path=xl/sharedStrings.xml><?xml version="1.0" encoding="utf-8"?>
<sst xmlns="http://schemas.openxmlformats.org/spreadsheetml/2006/main" count="211" uniqueCount="89">
  <si>
    <t>IF xkomv-kinak NA 'AKLMXZ'.</t>
  </si>
  <si>
    <t>ENDIF.</t>
  </si>
  <si>
    <t>03</t>
  </si>
  <si>
    <t>05</t>
  </si>
  <si>
    <t>06</t>
  </si>
  <si>
    <t>07</t>
  </si>
  <si>
    <t>08</t>
  </si>
  <si>
    <t>09</t>
  </si>
  <si>
    <r>
      <t>DATA</t>
    </r>
    <r>
      <rPr>
        <sz val="10"/>
        <color rgb="FF800080"/>
        <rFont val="Courier New"/>
        <family val="3"/>
        <charset val="238"/>
      </rPr>
      <t>: </t>
    </r>
    <r>
      <rPr>
        <sz val="10"/>
        <color rgb="FF000000"/>
        <rFont val="Courier New"/>
        <family val="3"/>
        <charset val="238"/>
      </rPr>
      <t>WORKFIELD</t>
    </r>
    <r>
      <rPr>
        <sz val="10"/>
        <color rgb="FF800080"/>
        <rFont val="Courier New"/>
        <family val="3"/>
        <charset val="238"/>
      </rPr>
      <t>(</t>
    </r>
    <r>
      <rPr>
        <sz val="10"/>
        <color rgb="FF3399FF"/>
        <rFont val="Courier New"/>
        <family val="3"/>
        <charset val="238"/>
      </rPr>
      <t>16</t>
    </r>
    <r>
      <rPr>
        <sz val="10"/>
        <color rgb="FF800080"/>
        <rFont val="Courier New"/>
        <family val="3"/>
        <charset val="238"/>
      </rPr>
      <t>) </t>
    </r>
    <r>
      <rPr>
        <sz val="10"/>
        <color rgb="FF0000FF"/>
        <rFont val="Courier New"/>
        <family val="3"/>
        <charset val="238"/>
      </rPr>
      <t>TYPE </t>
    </r>
    <r>
      <rPr>
        <sz val="10"/>
        <color rgb="FF000000"/>
        <rFont val="Courier New"/>
        <family val="3"/>
        <charset val="238"/>
      </rPr>
      <t>P </t>
    </r>
    <r>
      <rPr>
        <sz val="10"/>
        <color rgb="FF0000FF"/>
        <rFont val="Courier New"/>
        <family val="3"/>
        <charset val="238"/>
      </rPr>
      <t>DECIMALS </t>
    </r>
    <r>
      <rPr>
        <sz val="10"/>
        <color rgb="FF3399FF"/>
        <rFont val="Courier New"/>
        <family val="3"/>
        <charset val="238"/>
      </rPr>
      <t>2</t>
    </r>
    <r>
      <rPr>
        <sz val="10"/>
        <color rgb="FF800080"/>
        <rFont val="Courier New"/>
        <family val="3"/>
        <charset val="238"/>
      </rPr>
      <t>.</t>
    </r>
  </si>
  <si>
    <r>
      <t>  </t>
    </r>
    <r>
      <rPr>
        <sz val="10"/>
        <color rgb="FF0000FF"/>
        <rFont val="Courier New"/>
        <family val="3"/>
        <charset val="238"/>
      </rPr>
      <t>CASE </t>
    </r>
    <r>
      <rPr>
        <sz val="10"/>
        <color rgb="FF000000"/>
        <rFont val="Courier New"/>
        <family val="3"/>
        <charset val="238"/>
      </rPr>
      <t>XKOMV</t>
    </r>
    <r>
      <rPr>
        <sz val="10"/>
        <color rgb="FF808080"/>
        <rFont val="Courier New"/>
        <family val="3"/>
        <charset val="238"/>
      </rPr>
      <t>-</t>
    </r>
    <r>
      <rPr>
        <sz val="10"/>
        <color rgb="FF000000"/>
        <rFont val="Courier New"/>
        <family val="3"/>
        <charset val="238"/>
      </rPr>
      <t>KSCHL</t>
    </r>
    <r>
      <rPr>
        <sz val="10"/>
        <color rgb="FF800080"/>
        <rFont val="Courier New"/>
        <family val="3"/>
        <charset val="238"/>
      </rPr>
      <t>.</t>
    </r>
  </si>
  <si>
    <r>
      <t>      XKWERT </t>
    </r>
    <r>
      <rPr>
        <sz val="10"/>
        <color rgb="FF800080"/>
        <rFont val="Courier New"/>
        <family val="3"/>
        <charset val="238"/>
      </rPr>
      <t>= </t>
    </r>
    <r>
      <rPr>
        <sz val="10"/>
        <color rgb="FF000000"/>
        <rFont val="Courier New"/>
        <family val="3"/>
        <charset val="238"/>
      </rPr>
      <t>WORKFIELD</t>
    </r>
    <r>
      <rPr>
        <sz val="10"/>
        <color rgb="FF800080"/>
        <rFont val="Courier New"/>
        <family val="3"/>
        <charset val="238"/>
      </rPr>
      <t>.</t>
    </r>
  </si>
  <si>
    <r>
      <t>  </t>
    </r>
    <r>
      <rPr>
        <sz val="10"/>
        <color rgb="FF0000FF"/>
        <rFont val="Courier New"/>
        <family val="3"/>
        <charset val="238"/>
      </rPr>
      <t>ENDCASE</t>
    </r>
    <r>
      <rPr>
        <sz val="10"/>
        <color rgb="FF800080"/>
        <rFont val="Courier New"/>
        <family val="3"/>
        <charset val="238"/>
      </rPr>
      <t>.</t>
    </r>
  </si>
  <si>
    <r>
      <t>ELSE</t>
    </r>
    <r>
      <rPr>
        <sz val="10"/>
        <color rgb="FF800080"/>
        <rFont val="Courier New"/>
        <family val="3"/>
        <charset val="238"/>
      </rPr>
      <t>.</t>
    </r>
  </si>
  <si>
    <r>
      <t>XKWERT </t>
    </r>
    <r>
      <rPr>
        <sz val="10"/>
        <color rgb="FF800080"/>
        <rFont val="Courier New"/>
        <family val="3"/>
        <charset val="238"/>
      </rPr>
      <t>= </t>
    </r>
    <r>
      <rPr>
        <sz val="10"/>
        <color rgb="FF3399FF"/>
        <rFont val="Courier New"/>
        <family val="3"/>
        <charset val="238"/>
      </rPr>
      <t>0</t>
    </r>
    <r>
      <rPr>
        <sz val="10"/>
        <color rgb="FF800080"/>
        <rFont val="Courier New"/>
        <family val="3"/>
        <charset val="238"/>
      </rPr>
      <t>.</t>
    </r>
  </si>
  <si>
    <r>
      <t>ENDIF</t>
    </r>
    <r>
      <rPr>
        <sz val="10"/>
        <color rgb="FF800080"/>
        <rFont val="Courier New"/>
        <family val="3"/>
        <charset val="238"/>
      </rPr>
      <t>.</t>
    </r>
  </si>
  <si>
    <t>ZP19</t>
  </si>
  <si>
    <t>Prov. Intesa VISA</t>
  </si>
  <si>
    <t>ZP20</t>
  </si>
  <si>
    <t>Pro. Int. Mas./Maes.</t>
  </si>
  <si>
    <t>ZP21</t>
  </si>
  <si>
    <t>Prov. Intesa Dina</t>
  </si>
  <si>
    <t>ZP22</t>
  </si>
  <si>
    <t>Provizija AMEX</t>
  </si>
  <si>
    <t>ZP26</t>
  </si>
  <si>
    <t>Prov. Societe VISA</t>
  </si>
  <si>
    <t>ZP25</t>
  </si>
  <si>
    <t>Prov. Societe Master</t>
  </si>
  <si>
    <t>ZP23</t>
  </si>
  <si>
    <t>Prov Societe Maestro</t>
  </si>
  <si>
    <t>ZP27</t>
  </si>
  <si>
    <t>Prov. Societe Dina</t>
  </si>
  <si>
    <t>ZP28</t>
  </si>
  <si>
    <t>Prov. Diners Card</t>
  </si>
  <si>
    <t>ZP34</t>
  </si>
  <si>
    <t>Prov. Komercijalna</t>
  </si>
  <si>
    <t>ZP36</t>
  </si>
  <si>
    <t>Provizija Unicredit</t>
  </si>
  <si>
    <t>ZP37</t>
  </si>
  <si>
    <t>Provizija Pouzećem</t>
  </si>
  <si>
    <t>ZP39</t>
  </si>
  <si>
    <t>Osnov. Intesa Visa</t>
  </si>
  <si>
    <t>ZP40</t>
  </si>
  <si>
    <t>Osnov. Intesa Master/Maestro</t>
  </si>
  <si>
    <t>ZP41</t>
  </si>
  <si>
    <t>Osnov. Intesa Dina</t>
  </si>
  <si>
    <t>ZP42</t>
  </si>
  <si>
    <t>Osnov. AMEX</t>
  </si>
  <si>
    <t>ZP46</t>
  </si>
  <si>
    <t>Osnov. Societe Maestro</t>
  </si>
  <si>
    <t>ZP45</t>
  </si>
  <si>
    <t>Osnov. Societe Master</t>
  </si>
  <si>
    <t>ZP43</t>
  </si>
  <si>
    <t>Osnov. Societe Visa</t>
  </si>
  <si>
    <t>ZP47</t>
  </si>
  <si>
    <t>Osnov. Societe Dina</t>
  </si>
  <si>
    <t>ZP48</t>
  </si>
  <si>
    <t>Osnov. Diners</t>
  </si>
  <si>
    <t>ZP54</t>
  </si>
  <si>
    <t>Osnov. Komercijalna</t>
  </si>
  <si>
    <t>ZP56</t>
  </si>
  <si>
    <t>Osnov. Unicredit</t>
  </si>
  <si>
    <t>ZP57</t>
  </si>
  <si>
    <t>Osnov. Pouzećem</t>
  </si>
  <si>
    <t>XWORK09</t>
  </si>
  <si>
    <t>XWORK10</t>
  </si>
  <si>
    <t>XWORK11</t>
  </si>
  <si>
    <t>XWORK12</t>
  </si>
  <si>
    <t>XWORK03</t>
  </si>
  <si>
    <t>XWORK05</t>
  </si>
  <si>
    <t>XWORK06</t>
  </si>
  <si>
    <t>XWORK07</t>
  </si>
  <si>
    <t>XWORK08</t>
  </si>
  <si>
    <t>XWORK14</t>
  </si>
  <si>
    <t>XWORK16</t>
  </si>
  <si>
    <t>XWORK17</t>
  </si>
  <si>
    <t>Formula</t>
  </si>
  <si>
    <r>
      <t>CLEAR </t>
    </r>
    <r>
      <rPr>
        <sz val="10"/>
        <color rgb="FF000000"/>
        <rFont val="Courier New"/>
        <family val="3"/>
        <charset val="238"/>
      </rPr>
      <t>xwork03</t>
    </r>
  </si>
  <si>
    <r>
      <t>CLEAR </t>
    </r>
    <r>
      <rPr>
        <sz val="10"/>
        <color rgb="FF000000"/>
        <rFont val="Courier New"/>
        <family val="3"/>
        <charset val="238"/>
      </rPr>
      <t>xwork05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</si>
  <si>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xwork06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</si>
  <si>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xwork07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</si>
  <si>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xwork08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</si>
  <si>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xwork09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</si>
  <si>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xwork10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</si>
  <si>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xwork11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</si>
  <si>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xwork12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</si>
  <si>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xwork14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</si>
  <si>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xwork16</t>
    </r>
    <r>
      <rPr>
        <sz val="11"/>
        <color theme="1"/>
        <rFont val="Calibri"/>
        <family val="2"/>
        <charset val="238"/>
        <scheme val="minor"/>
      </rPr>
      <t/>
    </r>
  </si>
  <si>
    <r>
      <t>CLEAR </t>
    </r>
    <r>
      <rPr>
        <sz val="10"/>
        <color rgb="FF000000"/>
        <rFont val="Courier New"/>
        <family val="3"/>
        <charset val="238"/>
      </rPr>
      <t>xwork17</t>
    </r>
    <r>
      <rPr>
        <sz val="11"/>
        <color theme="1"/>
        <rFont val="Calibri"/>
        <family val="2"/>
        <charset val="238"/>
        <scheme val="minor"/>
      </rPr>
      <t/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</si>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</sst>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10"/>
      <color rgb="FF0000FF"/>
      <name val="Courier New"/>
      <family val="3"/>
      <charset val="238"/>
    </font>
    <font>
      <sz val="10"/>
      <color rgb="FF800080"/>
      <name val="Courier New"/>
      <family val="3"/>
      <charset val="238"/>
    </font>
    <font>
      <sz val="10"/>
      <color rgb="FF3399FF"/>
      <name val="Courier New"/>
      <family val="3"/>
      <charset val="238"/>
    </font>
    <font>
      <sz val="10"/>
      <color rgb="FF808080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3" workbookViewId="0">
      <selection activeCell="I38" sqref="I38"/>
    </sheetView>
  </sheetViews>
  <sheetFormatPr defaultRowHeight="15" x14ac:dyDescent="0.25"/>
  <cols>
    <col min="1" max="1" width="27" bestFit="1" customWidth="1"/>
    <col min="2" max="2" width="9.140625" style="1"/>
  </cols>
  <sheetData>
    <row r="1" spans="1:3" x14ac:dyDescent="0.25">
      <c r="A1" s="8"/>
      <c r="B1" s="9"/>
      <c r="C1" s="8" t="s">
        <v>75</v>
      </c>
    </row>
    <row r="2" spans="1:3" x14ac:dyDescent="0.25">
      <c r="A2" t="s">
        <v>0</v>
      </c>
      <c r="B2" s="1" t="s">
        <v>2</v>
      </c>
      <c r="C2">
        <v>988</v>
      </c>
    </row>
    <row r="3" spans="1:3" x14ac:dyDescent="0.25">
      <c r="A3" t="str">
        <f>"  ADD xkwert TO XWORK"&amp;B2&amp;"."</f>
        <v xml:space="preserve">  ADD xkwert TO XWORK03.</v>
      </c>
    </row>
    <row r="4" spans="1:3" x14ac:dyDescent="0.25">
      <c r="A4" t="s">
        <v>1</v>
      </c>
    </row>
    <row r="5" spans="1:3" x14ac:dyDescent="0.25">
      <c r="A5" t="s">
        <v>0</v>
      </c>
      <c r="B5" s="1" t="s">
        <v>3</v>
      </c>
      <c r="C5">
        <v>989</v>
      </c>
    </row>
    <row r="6" spans="1:3" x14ac:dyDescent="0.25">
      <c r="A6" t="str">
        <f t="shared" ref="A6:A37" si="0">"  ADD xkwert TO XWORK"&amp;B5&amp;"."</f>
        <v xml:space="preserve">  ADD xkwert TO XWORK05.</v>
      </c>
    </row>
    <row r="7" spans="1:3" x14ac:dyDescent="0.25">
      <c r="A7" t="s">
        <v>1</v>
      </c>
    </row>
    <row r="8" spans="1:3" x14ac:dyDescent="0.25">
      <c r="A8" t="s">
        <v>0</v>
      </c>
      <c r="B8" s="1" t="s">
        <v>4</v>
      </c>
      <c r="C8">
        <v>990</v>
      </c>
    </row>
    <row r="9" spans="1:3" x14ac:dyDescent="0.25">
      <c r="A9" t="str">
        <f t="shared" ref="A9:A37" si="1">"  ADD xkwert TO XWORK"&amp;B8&amp;"."</f>
        <v xml:space="preserve">  ADD xkwert TO XWORK06.</v>
      </c>
    </row>
    <row r="10" spans="1:3" x14ac:dyDescent="0.25">
      <c r="A10" t="s">
        <v>1</v>
      </c>
    </row>
    <row r="11" spans="1:3" x14ac:dyDescent="0.25">
      <c r="A11" t="s">
        <v>0</v>
      </c>
      <c r="B11" s="1" t="s">
        <v>5</v>
      </c>
      <c r="C11">
        <v>991</v>
      </c>
    </row>
    <row r="12" spans="1:3" x14ac:dyDescent="0.25">
      <c r="A12" t="str">
        <f t="shared" ref="A12:A37" si="2">"  ADD xkwert TO XWORK"&amp;B11&amp;"."</f>
        <v xml:space="preserve">  ADD xkwert TO XWORK07.</v>
      </c>
    </row>
    <row r="13" spans="1:3" x14ac:dyDescent="0.25">
      <c r="A13" t="s">
        <v>1</v>
      </c>
    </row>
    <row r="14" spans="1:3" x14ac:dyDescent="0.25">
      <c r="A14" t="s">
        <v>0</v>
      </c>
      <c r="B14" s="1" t="s">
        <v>6</v>
      </c>
      <c r="C14">
        <v>992</v>
      </c>
    </row>
    <row r="15" spans="1:3" x14ac:dyDescent="0.25">
      <c r="A15" t="str">
        <f t="shared" ref="A15:A37" si="3">"  ADD xkwert TO XWORK"&amp;B14&amp;"."</f>
        <v xml:space="preserve">  ADD xkwert TO XWORK08.</v>
      </c>
    </row>
    <row r="16" spans="1:3" x14ac:dyDescent="0.25">
      <c r="A16" t="s">
        <v>1</v>
      </c>
    </row>
    <row r="17" spans="1:3" x14ac:dyDescent="0.25">
      <c r="A17" t="s">
        <v>0</v>
      </c>
      <c r="B17" s="1" t="s">
        <v>7</v>
      </c>
      <c r="C17">
        <v>993</v>
      </c>
    </row>
    <row r="18" spans="1:3" x14ac:dyDescent="0.25">
      <c r="A18" t="str">
        <f t="shared" ref="A18:A37" si="4">"  ADD xkwert TO XWORK"&amp;B17&amp;"."</f>
        <v xml:space="preserve">  ADD xkwert TO XWORK09.</v>
      </c>
    </row>
    <row r="19" spans="1:3" x14ac:dyDescent="0.25">
      <c r="A19" t="s">
        <v>1</v>
      </c>
    </row>
    <row r="20" spans="1:3" x14ac:dyDescent="0.25">
      <c r="A20" t="s">
        <v>0</v>
      </c>
      <c r="B20" s="1">
        <v>10</v>
      </c>
      <c r="C20">
        <v>994</v>
      </c>
    </row>
    <row r="21" spans="1:3" x14ac:dyDescent="0.25">
      <c r="A21" t="str">
        <f t="shared" ref="A21:A37" si="5">"  ADD xkwert TO XWORK"&amp;B20&amp;"."</f>
        <v xml:space="preserve">  ADD xkwert TO XWORK10.</v>
      </c>
    </row>
    <row r="22" spans="1:3" x14ac:dyDescent="0.25">
      <c r="A22" t="s">
        <v>1</v>
      </c>
    </row>
    <row r="23" spans="1:3" x14ac:dyDescent="0.25">
      <c r="A23" t="s">
        <v>0</v>
      </c>
      <c r="B23" s="1">
        <v>11</v>
      </c>
      <c r="C23">
        <v>995</v>
      </c>
    </row>
    <row r="24" spans="1:3" x14ac:dyDescent="0.25">
      <c r="A24" t="str">
        <f t="shared" ref="A24:A37" si="6">"  ADD xkwert TO XWORK"&amp;B23&amp;"."</f>
        <v xml:space="preserve">  ADD xkwert TO XWORK11.</v>
      </c>
    </row>
    <row r="25" spans="1:3" x14ac:dyDescent="0.25">
      <c r="A25" t="s">
        <v>1</v>
      </c>
    </row>
    <row r="26" spans="1:3" x14ac:dyDescent="0.25">
      <c r="A26" t="s">
        <v>0</v>
      </c>
      <c r="B26" s="1">
        <v>12</v>
      </c>
      <c r="C26">
        <v>996</v>
      </c>
    </row>
    <row r="27" spans="1:3" x14ac:dyDescent="0.25">
      <c r="A27" t="str">
        <f t="shared" ref="A27:A37" si="7">"  ADD xkwert TO XWORK"&amp;B26&amp;"."</f>
        <v xml:space="preserve">  ADD xkwert TO XWORK12.</v>
      </c>
    </row>
    <row r="28" spans="1:3" x14ac:dyDescent="0.25">
      <c r="A28" t="s">
        <v>1</v>
      </c>
    </row>
    <row r="29" spans="1:3" x14ac:dyDescent="0.25">
      <c r="A29" t="s">
        <v>0</v>
      </c>
      <c r="B29" s="1">
        <v>14</v>
      </c>
      <c r="C29">
        <v>997</v>
      </c>
    </row>
    <row r="30" spans="1:3" x14ac:dyDescent="0.25">
      <c r="A30" t="str">
        <f t="shared" ref="A30:A37" si="8">"  ADD xkwert TO XWORK"&amp;B29&amp;"."</f>
        <v xml:space="preserve">  ADD xkwert TO XWORK14.</v>
      </c>
    </row>
    <row r="31" spans="1:3" x14ac:dyDescent="0.25">
      <c r="A31" t="s">
        <v>1</v>
      </c>
    </row>
    <row r="32" spans="1:3" x14ac:dyDescent="0.25">
      <c r="A32" t="s">
        <v>0</v>
      </c>
      <c r="B32" s="1">
        <v>16</v>
      </c>
      <c r="C32">
        <v>998</v>
      </c>
    </row>
    <row r="33" spans="1:3" x14ac:dyDescent="0.25">
      <c r="A33" t="str">
        <f t="shared" ref="A33:A37" si="9">"  ADD xkwert TO XWORK"&amp;B32&amp;"."</f>
        <v xml:space="preserve">  ADD xkwert TO XWORK16.</v>
      </c>
    </row>
    <row r="34" spans="1:3" x14ac:dyDescent="0.25">
      <c r="A34" t="s">
        <v>1</v>
      </c>
    </row>
    <row r="35" spans="1:3" x14ac:dyDescent="0.25">
      <c r="A35" t="s">
        <v>0</v>
      </c>
      <c r="B35" s="1">
        <v>17</v>
      </c>
      <c r="C35">
        <v>999</v>
      </c>
    </row>
    <row r="36" spans="1:3" x14ac:dyDescent="0.25">
      <c r="A36" t="str">
        <f t="shared" ref="A36:A37" si="10">"  ADD xkwert TO XWORK"&amp;B35&amp;"."</f>
        <v xml:space="preserve">  ADD xkwert TO XWORK17.</v>
      </c>
    </row>
    <row r="37" spans="1:3" x14ac:dyDescent="0.25">
      <c r="A37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6" sqref="A16"/>
    </sheetView>
  </sheetViews>
  <sheetFormatPr defaultRowHeight="15" x14ac:dyDescent="0.25"/>
  <cols>
    <col min="1" max="12" width="62.42578125" bestFit="1" customWidth="1"/>
  </cols>
  <sheetData>
    <row r="1" spans="1:12" x14ac:dyDescent="0.25">
      <c r="A1" s="8">
        <v>901</v>
      </c>
      <c r="B1" s="8">
        <v>902</v>
      </c>
      <c r="C1" s="8">
        <v>903</v>
      </c>
      <c r="D1" s="8">
        <v>904</v>
      </c>
      <c r="E1" s="8">
        <v>905</v>
      </c>
      <c r="F1" s="8">
        <v>906</v>
      </c>
      <c r="G1" s="8">
        <v>907</v>
      </c>
      <c r="H1" s="8">
        <v>908</v>
      </c>
      <c r="I1" s="8">
        <v>909</v>
      </c>
      <c r="J1" s="8">
        <v>910</v>
      </c>
      <c r="K1" s="8">
        <v>911</v>
      </c>
      <c r="L1" s="8">
        <v>912</v>
      </c>
    </row>
    <row r="2" spans="1:12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</row>
    <row r="3" spans="1:12" x14ac:dyDescent="0.25">
      <c r="A3" s="2" t="str">
        <f>"IF "&amp;A16&amp;" NE 0."</f>
        <v>IF XWORK09 NE 0.</v>
      </c>
      <c r="B3" s="2" t="str">
        <f t="shared" ref="B3:L3" si="0">"IF "&amp;B16&amp;" NE 0."</f>
        <v>IF XWORK10 NE 0.</v>
      </c>
      <c r="C3" s="2" t="str">
        <f t="shared" si="0"/>
        <v>IF XWORK11 NE 0.</v>
      </c>
      <c r="D3" s="2" t="str">
        <f t="shared" si="0"/>
        <v>IF XWORK12 NE 0.</v>
      </c>
      <c r="E3" s="2" t="str">
        <f t="shared" si="0"/>
        <v>IF XWORK03 NE 0.</v>
      </c>
      <c r="F3" s="2" t="str">
        <f t="shared" si="0"/>
        <v>IF XWORK05 NE 0.</v>
      </c>
      <c r="G3" s="2" t="str">
        <f t="shared" si="0"/>
        <v>IF XWORK06 NE 0.</v>
      </c>
      <c r="H3" s="2" t="str">
        <f t="shared" si="0"/>
        <v>IF XWORK07 NE 0.</v>
      </c>
      <c r="I3" s="2" t="str">
        <f t="shared" si="0"/>
        <v>IF XWORK08 NE 0.</v>
      </c>
      <c r="J3" s="2" t="str">
        <f t="shared" si="0"/>
        <v>IF XWORK14 NE 0.</v>
      </c>
      <c r="K3" s="2" t="str">
        <f t="shared" si="0"/>
        <v>IF XWORK16 NE 0.</v>
      </c>
      <c r="L3" s="2" t="str">
        <f t="shared" si="0"/>
        <v>IF XWORK17 NE 0.</v>
      </c>
    </row>
    <row r="4" spans="1:12" x14ac:dyDescent="0.2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x14ac:dyDescent="0.25">
      <c r="A5" s="3" t="str">
        <f>"    WHEN '"&amp;A17&amp;"'.  ""Ako je uslov "&amp;A18</f>
        <v>    WHEN 'ZP19'.  "Ako je uslov Prov. Intesa VISA</v>
      </c>
      <c r="B5" s="3" t="str">
        <f t="shared" ref="B5:L5" si="1">"    WHEN '"&amp;B17&amp;"'.  ""Ako je uslov "&amp;B18</f>
        <v>    WHEN 'ZP20'.  "Ako je uslov Pro. Int. Mas./Maes.</v>
      </c>
      <c r="C5" s="3" t="str">
        <f t="shared" si="1"/>
        <v>    WHEN 'ZP21'.  "Ako je uslov Prov. Intesa Dina</v>
      </c>
      <c r="D5" s="3" t="str">
        <f t="shared" si="1"/>
        <v>    WHEN 'ZP22'.  "Ako je uslov Provizija AMEX</v>
      </c>
      <c r="E5" s="3" t="str">
        <f t="shared" si="1"/>
        <v>    WHEN 'ZP23'.  "Ako je uslov Prov. Societe VISA</v>
      </c>
      <c r="F5" s="3" t="str">
        <f t="shared" si="1"/>
        <v>    WHEN 'ZP25'.  "Ako je uslov Prov. Societe Master</v>
      </c>
      <c r="G5" s="3" t="str">
        <f t="shared" si="1"/>
        <v>    WHEN 'ZP26'.  "Ako je uslov Prov Societe Maestro</v>
      </c>
      <c r="H5" s="3" t="str">
        <f t="shared" si="1"/>
        <v>    WHEN 'ZP27'.  "Ako je uslov Prov. Societe Dina</v>
      </c>
      <c r="I5" s="3" t="str">
        <f t="shared" si="1"/>
        <v>    WHEN 'ZP28'.  "Ako je uslov Prov. Diners Card</v>
      </c>
      <c r="J5" s="3" t="str">
        <f t="shared" si="1"/>
        <v>    WHEN 'ZP34'.  "Ako je uslov Prov. Komercijalna</v>
      </c>
      <c r="K5" s="3" t="str">
        <f t="shared" si="1"/>
        <v>    WHEN 'ZP36'.  "Ako je uslov Provizija Unicredit</v>
      </c>
      <c r="L5" s="3" t="str">
        <f t="shared" si="1"/>
        <v>    WHEN 'ZP37'.  "Ako je uslov Provizija Pouzećem</v>
      </c>
    </row>
    <row r="6" spans="1:12" x14ac:dyDescent="0.25">
      <c r="A6" s="3" t="str">
        <f>"      WORKFIELD = "&amp;A16&amp;" * 5 / 1000."</f>
        <v>      WORKFIELD = XWORK09 * 5 / 1000.</v>
      </c>
      <c r="B6" s="3" t="str">
        <f t="shared" ref="B6:L6" si="2">"      WORKFIELD = "&amp;B16&amp;" * 5 / 1000."</f>
        <v>      WORKFIELD = XWORK10 * 5 / 1000.</v>
      </c>
      <c r="C6" s="3" t="str">
        <f t="shared" si="2"/>
        <v>      WORKFIELD = XWORK11 * 5 / 1000.</v>
      </c>
      <c r="D6" s="3" t="str">
        <f t="shared" si="2"/>
        <v>      WORKFIELD = XWORK12 * 5 / 1000.</v>
      </c>
      <c r="E6" s="3" t="str">
        <f t="shared" si="2"/>
        <v>      WORKFIELD = XWORK03 * 5 / 1000.</v>
      </c>
      <c r="F6" s="3" t="str">
        <f t="shared" si="2"/>
        <v>      WORKFIELD = XWORK05 * 5 / 1000.</v>
      </c>
      <c r="G6" s="3" t="str">
        <f t="shared" si="2"/>
        <v>      WORKFIELD = XWORK06 * 5 / 1000.</v>
      </c>
      <c r="H6" s="3" t="str">
        <f t="shared" si="2"/>
        <v>      WORKFIELD = XWORK07 * 5 / 1000.</v>
      </c>
      <c r="I6" s="3" t="str">
        <f t="shared" si="2"/>
        <v>      WORKFIELD = XWORK08 * 5 / 1000.</v>
      </c>
      <c r="J6" s="3" t="str">
        <f t="shared" si="2"/>
        <v>      WORKFIELD = XWORK14 * 5 / 1000.</v>
      </c>
      <c r="K6" s="3" t="str">
        <f t="shared" si="2"/>
        <v>      WORKFIELD = XWORK16 * 5 / 1000.</v>
      </c>
      <c r="L6" s="3" t="str">
        <f t="shared" si="2"/>
        <v>      WORKFIELD = XWORK17 * 5 / 1000.</v>
      </c>
    </row>
    <row r="7" spans="1:12" x14ac:dyDescent="0.2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</row>
    <row r="8" spans="1:12" x14ac:dyDescent="0.25">
      <c r="A8" s="3" t="str">
        <f>"    WHEN '"&amp;A19&amp;"'.  ""Ako je uslov "&amp;A20</f>
        <v>    WHEN 'ZP39'.  "Ako je uslov Osnov. Intesa Visa</v>
      </c>
      <c r="B8" s="3" t="str">
        <f t="shared" ref="B8:L8" si="3">"    WHEN '"&amp;B19&amp;"'.  ""Ako je uslov "&amp;B20</f>
        <v>    WHEN 'ZP40'.  "Ako je uslov Osnov. Intesa Master/Maestro</v>
      </c>
      <c r="C8" s="3" t="str">
        <f t="shared" si="3"/>
        <v>    WHEN 'ZP41'.  "Ako je uslov Osnov. Intesa Dina</v>
      </c>
      <c r="D8" s="3" t="str">
        <f t="shared" si="3"/>
        <v>    WHEN 'ZP42'.  "Ako je uslov Osnov. AMEX</v>
      </c>
      <c r="E8" s="3" t="str">
        <f>"    WHEN '"&amp;E19&amp;"'.  ""Ako je uslov "&amp;E20</f>
        <v>    WHEN 'ZP43'.  "Ako je uslov Osnov. Societe Visa</v>
      </c>
      <c r="F8" s="3" t="str">
        <f t="shared" si="3"/>
        <v>    WHEN 'ZP45'.  "Ako je uslov Osnov. Societe Master</v>
      </c>
      <c r="G8" s="3" t="str">
        <f>"    WHEN '"&amp;G19&amp;"'.  ""Ako je uslov "&amp;G20</f>
        <v>    WHEN 'ZP46'.  "Ako je uslov Osnov. Societe Maestro</v>
      </c>
      <c r="H8" s="3" t="str">
        <f t="shared" si="3"/>
        <v>    WHEN 'ZP47'.  "Ako je uslov Osnov. Societe Dina</v>
      </c>
      <c r="I8" s="3" t="str">
        <f t="shared" si="3"/>
        <v>    WHEN 'ZP48'.  "Ako je uslov Osnov. Diners</v>
      </c>
      <c r="J8" s="3" t="str">
        <f t="shared" si="3"/>
        <v>    WHEN 'ZP54'.  "Ako je uslov Osnov. Komercijalna</v>
      </c>
      <c r="K8" s="3" t="str">
        <f t="shared" si="3"/>
        <v>    WHEN 'ZP56'.  "Ako je uslov Osnov. Unicredit</v>
      </c>
      <c r="L8" s="3" t="str">
        <f t="shared" si="3"/>
        <v>    WHEN 'ZP57'.  "Ako je uslov Osnov. Pouzećem</v>
      </c>
    </row>
    <row r="9" spans="1:12" x14ac:dyDescent="0.25">
      <c r="A9" s="3" t="str">
        <f>"      WORKFIELD = "&amp;A16&amp;" * 995 / 1000."</f>
        <v>      WORKFIELD = XWORK09 * 995 / 1000.</v>
      </c>
      <c r="B9" s="3" t="str">
        <f t="shared" ref="B9:L9" si="4">"      WORKFIELD = "&amp;B16&amp;" * 995 / 1000."</f>
        <v>      WORKFIELD = XWORK10 * 995 / 1000.</v>
      </c>
      <c r="C9" s="3" t="str">
        <f t="shared" si="4"/>
        <v>      WORKFIELD = XWORK11 * 995 / 1000.</v>
      </c>
      <c r="D9" s="3" t="str">
        <f t="shared" si="4"/>
        <v>      WORKFIELD = XWORK12 * 995 / 1000.</v>
      </c>
      <c r="E9" s="3" t="str">
        <f t="shared" si="4"/>
        <v>      WORKFIELD = XWORK03 * 995 / 1000.</v>
      </c>
      <c r="F9" s="3" t="str">
        <f t="shared" si="4"/>
        <v>      WORKFIELD = XWORK05 * 995 / 1000.</v>
      </c>
      <c r="G9" s="3" t="str">
        <f t="shared" si="4"/>
        <v>      WORKFIELD = XWORK06 * 995 / 1000.</v>
      </c>
      <c r="H9" s="3" t="str">
        <f t="shared" si="4"/>
        <v>      WORKFIELD = XWORK07 * 995 / 1000.</v>
      </c>
      <c r="I9" s="3" t="str">
        <f t="shared" si="4"/>
        <v>      WORKFIELD = XWORK08 * 995 / 1000.</v>
      </c>
      <c r="J9" s="3" t="str">
        <f t="shared" si="4"/>
        <v>      WORKFIELD = XWORK14 * 995 / 1000.</v>
      </c>
      <c r="K9" s="3" t="str">
        <f t="shared" si="4"/>
        <v>      WORKFIELD = XWORK16 * 995 / 1000.</v>
      </c>
      <c r="L9" s="3" t="str">
        <f t="shared" si="4"/>
        <v>      WORKFIELD = XWORK17 * 995 / 1000.</v>
      </c>
    </row>
    <row r="10" spans="1:12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</row>
    <row r="11" spans="1:12" x14ac:dyDescent="0.25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</row>
    <row r="12" spans="1:12" x14ac:dyDescent="0.25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</row>
    <row r="13" spans="1:12" x14ac:dyDescent="0.25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 x14ac:dyDescent="0.25">
      <c r="A14" s="2" t="s">
        <v>14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6" spans="1:12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</row>
    <row r="17" spans="1:12" x14ac:dyDescent="0.25">
      <c r="A17" s="4" t="s">
        <v>15</v>
      </c>
      <c r="B17" s="4" t="s">
        <v>17</v>
      </c>
      <c r="C17" s="4" t="s">
        <v>19</v>
      </c>
      <c r="D17" s="4" t="s">
        <v>21</v>
      </c>
      <c r="E17" s="4" t="s">
        <v>27</v>
      </c>
      <c r="F17" s="4" t="s">
        <v>25</v>
      </c>
      <c r="G17" s="4" t="s">
        <v>23</v>
      </c>
      <c r="H17" s="4" t="s">
        <v>29</v>
      </c>
      <c r="I17" s="4" t="s">
        <v>31</v>
      </c>
      <c r="J17" s="4" t="s">
        <v>33</v>
      </c>
      <c r="K17" s="4" t="s">
        <v>35</v>
      </c>
      <c r="L17" s="4" t="s">
        <v>37</v>
      </c>
    </row>
    <row r="18" spans="1:12" x14ac:dyDescent="0.25">
      <c r="A18" s="6" t="s">
        <v>16</v>
      </c>
      <c r="B18" s="6" t="s">
        <v>18</v>
      </c>
      <c r="C18" s="6" t="s">
        <v>20</v>
      </c>
      <c r="D18" s="6" t="s">
        <v>22</v>
      </c>
      <c r="E18" s="6" t="s">
        <v>24</v>
      </c>
      <c r="F18" s="6" t="s">
        <v>26</v>
      </c>
      <c r="G18" s="6" t="s">
        <v>28</v>
      </c>
      <c r="H18" s="6" t="s">
        <v>30</v>
      </c>
      <c r="I18" s="6" t="s">
        <v>32</v>
      </c>
      <c r="J18" s="6" t="s">
        <v>34</v>
      </c>
      <c r="K18" s="6" t="s">
        <v>36</v>
      </c>
      <c r="L18" s="6" t="s">
        <v>38</v>
      </c>
    </row>
    <row r="19" spans="1:12" x14ac:dyDescent="0.25">
      <c r="A19" s="5" t="s">
        <v>39</v>
      </c>
      <c r="B19" s="5" t="s">
        <v>41</v>
      </c>
      <c r="C19" s="5" t="s">
        <v>43</v>
      </c>
      <c r="D19" s="5" t="s">
        <v>45</v>
      </c>
      <c r="E19" s="5" t="s">
        <v>51</v>
      </c>
      <c r="F19" s="5" t="s">
        <v>49</v>
      </c>
      <c r="G19" s="5" t="s">
        <v>47</v>
      </c>
      <c r="H19" s="5" t="s">
        <v>53</v>
      </c>
      <c r="I19" s="5" t="s">
        <v>55</v>
      </c>
      <c r="J19" s="5" t="s">
        <v>57</v>
      </c>
      <c r="K19" s="5" t="s">
        <v>59</v>
      </c>
      <c r="L19" s="5" t="s">
        <v>61</v>
      </c>
    </row>
    <row r="20" spans="1:12" x14ac:dyDescent="0.25">
      <c r="A20" s="7" t="s">
        <v>40</v>
      </c>
      <c r="B20" s="7" t="s">
        <v>42</v>
      </c>
      <c r="C20" s="7" t="s">
        <v>44</v>
      </c>
      <c r="D20" s="7" t="s">
        <v>46</v>
      </c>
      <c r="E20" s="7" t="s">
        <v>52</v>
      </c>
      <c r="F20" s="7" t="s">
        <v>50</v>
      </c>
      <c r="G20" s="7" t="s">
        <v>48</v>
      </c>
      <c r="H20" s="7" t="s">
        <v>54</v>
      </c>
      <c r="I20" s="7" t="s">
        <v>56</v>
      </c>
      <c r="J20" s="7" t="s">
        <v>58</v>
      </c>
      <c r="K20" s="7" t="s">
        <v>60</v>
      </c>
      <c r="L20" s="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" x14ac:dyDescent="0.25"/>
  <cols>
    <col min="1" max="1" width="17.28515625" bestFit="1" customWidth="1"/>
  </cols>
  <sheetData>
    <row r="1" spans="1:3" x14ac:dyDescent="0.25">
      <c r="A1" s="2" t="s">
        <v>76</v>
      </c>
      <c r="B1" t="s">
        <v>88</v>
      </c>
      <c r="C1" t="str">
        <f>A1&amp;B1</f>
        <v>CLEAR xwork03.</v>
      </c>
    </row>
    <row r="2" spans="1:3" x14ac:dyDescent="0.25">
      <c r="A2" s="2" t="s">
        <v>77</v>
      </c>
      <c r="B2" t="s">
        <v>88</v>
      </c>
      <c r="C2" t="str">
        <f t="shared" ref="C2:C12" si="0">A2&amp;B2</f>
        <v>CLEAR xwork05.</v>
      </c>
    </row>
    <row r="3" spans="1:3" x14ac:dyDescent="0.25">
      <c r="A3" s="2" t="s">
        <v>78</v>
      </c>
      <c r="B3" t="s">
        <v>88</v>
      </c>
      <c r="C3" t="str">
        <f t="shared" si="0"/>
        <v>CLEAR xwork06.</v>
      </c>
    </row>
    <row r="4" spans="1:3" x14ac:dyDescent="0.25">
      <c r="A4" s="2" t="s">
        <v>79</v>
      </c>
      <c r="B4" t="s">
        <v>88</v>
      </c>
      <c r="C4" t="str">
        <f t="shared" si="0"/>
        <v>CLEAR xwork07.</v>
      </c>
    </row>
    <row r="5" spans="1:3" x14ac:dyDescent="0.25">
      <c r="A5" s="2" t="s">
        <v>80</v>
      </c>
      <c r="B5" t="s">
        <v>88</v>
      </c>
      <c r="C5" t="str">
        <f t="shared" si="0"/>
        <v>CLEAR xwork08.</v>
      </c>
    </row>
    <row r="6" spans="1:3" x14ac:dyDescent="0.25">
      <c r="A6" s="2" t="s">
        <v>81</v>
      </c>
      <c r="B6" t="s">
        <v>88</v>
      </c>
      <c r="C6" t="str">
        <f t="shared" si="0"/>
        <v>CLEAR xwork09.</v>
      </c>
    </row>
    <row r="7" spans="1:3" x14ac:dyDescent="0.25">
      <c r="A7" s="2" t="s">
        <v>82</v>
      </c>
      <c r="B7" t="s">
        <v>88</v>
      </c>
      <c r="C7" t="str">
        <f t="shared" si="0"/>
        <v>CLEAR xwork10.</v>
      </c>
    </row>
    <row r="8" spans="1:3" x14ac:dyDescent="0.25">
      <c r="A8" s="2" t="s">
        <v>83</v>
      </c>
      <c r="B8" t="s">
        <v>88</v>
      </c>
      <c r="C8" t="str">
        <f t="shared" si="0"/>
        <v>CLEAR xwork11.</v>
      </c>
    </row>
    <row r="9" spans="1:3" x14ac:dyDescent="0.25">
      <c r="A9" s="2" t="s">
        <v>84</v>
      </c>
      <c r="B9" t="s">
        <v>88</v>
      </c>
      <c r="C9" t="str">
        <f t="shared" si="0"/>
        <v>CLEAR xwork12.</v>
      </c>
    </row>
    <row r="10" spans="1:3" x14ac:dyDescent="0.25">
      <c r="A10" s="2" t="s">
        <v>85</v>
      </c>
      <c r="B10" t="s">
        <v>88</v>
      </c>
      <c r="C10" t="str">
        <f t="shared" si="0"/>
        <v>CLEAR xwork14.</v>
      </c>
    </row>
    <row r="11" spans="1:3" x14ac:dyDescent="0.25">
      <c r="A11" s="2" t="s">
        <v>86</v>
      </c>
      <c r="B11" t="s">
        <v>88</v>
      </c>
      <c r="C11" t="str">
        <f t="shared" si="0"/>
        <v>CLEAR xwork16.</v>
      </c>
    </row>
    <row r="12" spans="1:3" x14ac:dyDescent="0.25">
      <c r="A12" s="2" t="s">
        <v>87</v>
      </c>
      <c r="B12" t="s">
        <v>88</v>
      </c>
      <c r="C12" t="str">
        <f t="shared" si="0"/>
        <v>CLEAR xwork17.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2014-05-07T11:20:45Z</dcterms:created>
  <dcterms:modified xsi:type="dcterms:W3CDTF">2014-05-09T09:58:17Z</dcterms:modified>
</cp:coreProperties>
</file>