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203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AO13" i="1" s="1"/>
  <c r="Y13" i="1" l="1"/>
  <c r="AJ13" i="1"/>
  <c r="P13" i="1"/>
  <c r="AK13" i="1"/>
  <c r="AL13" i="1"/>
  <c r="Z13" i="1"/>
  <c r="AH13" i="1"/>
  <c r="AB13" i="1"/>
  <c r="AD13" i="1"/>
  <c r="AM13" i="1"/>
  <c r="Q13" i="1"/>
  <c r="AA13" i="1"/>
  <c r="T13" i="1"/>
  <c r="U13" i="1"/>
  <c r="V13" i="1"/>
  <c r="W13" i="1"/>
  <c r="AE13" i="1"/>
  <c r="AN13" i="1"/>
  <c r="AG13" i="1"/>
  <c r="R13" i="1"/>
  <c r="AC13" i="1"/>
  <c r="O13" i="1"/>
  <c r="X13" i="1"/>
  <c r="AF13" i="1"/>
  <c r="N13" i="1"/>
  <c r="M13" i="1"/>
  <c r="L13" i="1"/>
  <c r="J13" i="1"/>
  <c r="I13" i="1"/>
  <c r="H13" i="1"/>
  <c r="F13" i="1"/>
  <c r="E18" i="1" l="1"/>
  <c r="E20" i="1"/>
  <c r="E15" i="1"/>
  <c r="E17" i="1"/>
  <c r="E19" i="1"/>
  <c r="E16" i="1"/>
  <c r="E21" i="1" l="1"/>
</calcChain>
</file>

<file path=xl/sharedStrings.xml><?xml version="1.0" encoding="utf-8"?>
<sst xmlns="http://schemas.openxmlformats.org/spreadsheetml/2006/main" count="118" uniqueCount="11">
  <si>
    <t>x</t>
  </si>
  <si>
    <t>p1</t>
  </si>
  <si>
    <t>p2</t>
  </si>
  <si>
    <t>p4</t>
  </si>
  <si>
    <t>p8</t>
  </si>
  <si>
    <t>p16</t>
  </si>
  <si>
    <t>p32</t>
  </si>
  <si>
    <t>Unencoded Data</t>
  </si>
  <si>
    <t>Encoded Data</t>
  </si>
  <si>
    <t>gp</t>
  </si>
  <si>
    <t>d5500531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</si>
</sst>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21"/>
  <sheetViews>
    <sheetView tabSelected="1" workbookViewId="0">
      <selection activeCell="B14" sqref="B14"/>
    </sheetView>
  </sheetViews>
  <sheetFormatPr defaultRowHeight="15" x14ac:dyDescent="0.25"/>
  <cols>
    <col min="4" max="21" width="4" style="1" customWidth="1"/>
    <col min="22" max="32" width="3.85546875" style="1" customWidth="1"/>
    <col min="33" max="41" width="3.140625" style="1" customWidth="1"/>
  </cols>
  <sheetData>
    <row r="3" spans="2:41" x14ac:dyDescent="0.25">
      <c r="D3" s="1" t="s">
        <v>1</v>
      </c>
      <c r="E3" s="1" t="s">
        <v>2</v>
      </c>
      <c r="G3" s="1" t="s">
        <v>3</v>
      </c>
      <c r="K3" s="1" t="s">
        <v>4</v>
      </c>
      <c r="S3" s="1" t="s">
        <v>5</v>
      </c>
      <c r="AI3" s="1" t="s">
        <v>6</v>
      </c>
    </row>
    <row r="4" spans="2:41" x14ac:dyDescent="0.25">
      <c r="B4" t="s">
        <v>8</v>
      </c>
      <c r="D4" s="2">
        <v>1</v>
      </c>
      <c r="E4" s="2">
        <v>2</v>
      </c>
      <c r="F4" s="1">
        <v>3</v>
      </c>
      <c r="G4" s="2">
        <v>4</v>
      </c>
      <c r="H4" s="1">
        <v>5</v>
      </c>
      <c r="I4" s="1">
        <v>6</v>
      </c>
      <c r="J4" s="1">
        <v>7</v>
      </c>
      <c r="K4" s="2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2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  <c r="AI4" s="2">
        <v>32</v>
      </c>
      <c r="AJ4" s="1">
        <v>33</v>
      </c>
      <c r="AK4" s="1">
        <v>34</v>
      </c>
      <c r="AL4" s="1">
        <v>35</v>
      </c>
      <c r="AM4" s="1">
        <v>36</v>
      </c>
      <c r="AN4" s="1">
        <v>37</v>
      </c>
      <c r="AO4" s="1">
        <v>38</v>
      </c>
    </row>
    <row r="5" spans="2:41" x14ac:dyDescent="0.25">
      <c r="C5" s="13" t="s">
        <v>1</v>
      </c>
      <c r="D5" s="3" t="s">
        <v>0</v>
      </c>
      <c r="E5" s="4"/>
      <c r="F5" s="4" t="s">
        <v>0</v>
      </c>
      <c r="G5" s="4"/>
      <c r="H5" s="4" t="s">
        <v>0</v>
      </c>
      <c r="I5" s="4"/>
      <c r="J5" s="4" t="s">
        <v>0</v>
      </c>
      <c r="K5" s="4"/>
      <c r="L5" s="4" t="s">
        <v>0</v>
      </c>
      <c r="M5" s="4"/>
      <c r="N5" s="4" t="s">
        <v>0</v>
      </c>
      <c r="O5" s="4"/>
      <c r="P5" s="4" t="s">
        <v>0</v>
      </c>
      <c r="Q5" s="4"/>
      <c r="R5" s="4" t="s">
        <v>0</v>
      </c>
      <c r="S5" s="4"/>
      <c r="T5" s="4" t="s">
        <v>0</v>
      </c>
      <c r="U5" s="4"/>
      <c r="V5" s="4" t="s">
        <v>0</v>
      </c>
      <c r="W5" s="4"/>
      <c r="X5" s="4" t="s">
        <v>0</v>
      </c>
      <c r="Y5" s="4"/>
      <c r="Z5" s="4" t="s">
        <v>0</v>
      </c>
      <c r="AA5" s="4"/>
      <c r="AB5" s="4" t="s">
        <v>0</v>
      </c>
      <c r="AC5" s="4"/>
      <c r="AD5" s="4" t="s">
        <v>0</v>
      </c>
      <c r="AE5" s="4"/>
      <c r="AF5" s="4" t="s">
        <v>0</v>
      </c>
      <c r="AG5" s="4"/>
      <c r="AH5" s="4" t="s">
        <v>0</v>
      </c>
      <c r="AI5" s="4"/>
      <c r="AJ5" s="4" t="s">
        <v>0</v>
      </c>
      <c r="AK5" s="4"/>
      <c r="AL5" s="4" t="s">
        <v>0</v>
      </c>
      <c r="AM5" s="4"/>
      <c r="AN5" s="4" t="s">
        <v>0</v>
      </c>
      <c r="AO5" s="5"/>
    </row>
    <row r="6" spans="2:41" x14ac:dyDescent="0.25">
      <c r="C6" s="13" t="s">
        <v>2</v>
      </c>
      <c r="D6" s="6"/>
      <c r="E6" s="7" t="s">
        <v>0</v>
      </c>
      <c r="F6" s="7" t="s">
        <v>0</v>
      </c>
      <c r="G6" s="7"/>
      <c r="H6" s="7"/>
      <c r="I6" s="7" t="s">
        <v>0</v>
      </c>
      <c r="J6" s="7" t="s">
        <v>0</v>
      </c>
      <c r="K6" s="7"/>
      <c r="L6" s="7"/>
      <c r="M6" s="7" t="s">
        <v>0</v>
      </c>
      <c r="N6" s="7" t="s">
        <v>0</v>
      </c>
      <c r="O6" s="7"/>
      <c r="P6" s="7"/>
      <c r="Q6" s="7" t="s">
        <v>0</v>
      </c>
      <c r="R6" s="7" t="s">
        <v>0</v>
      </c>
      <c r="S6" s="7"/>
      <c r="T6" s="7"/>
      <c r="U6" s="7" t="s">
        <v>0</v>
      </c>
      <c r="V6" s="7" t="s">
        <v>0</v>
      </c>
      <c r="W6" s="7"/>
      <c r="X6" s="7"/>
      <c r="Y6" s="7" t="s">
        <v>0</v>
      </c>
      <c r="Z6" s="7" t="s">
        <v>0</v>
      </c>
      <c r="AA6" s="7"/>
      <c r="AB6" s="7"/>
      <c r="AC6" s="7" t="s">
        <v>0</v>
      </c>
      <c r="AD6" s="7" t="s">
        <v>0</v>
      </c>
      <c r="AE6" s="7"/>
      <c r="AF6" s="7"/>
      <c r="AG6" s="7" t="s">
        <v>0</v>
      </c>
      <c r="AH6" s="7" t="s">
        <v>0</v>
      </c>
      <c r="AI6" s="7"/>
      <c r="AJ6" s="7"/>
      <c r="AK6" s="7" t="s">
        <v>0</v>
      </c>
      <c r="AL6" s="7" t="s">
        <v>0</v>
      </c>
      <c r="AM6" s="7"/>
      <c r="AN6" s="7"/>
      <c r="AO6" s="8" t="s">
        <v>0</v>
      </c>
    </row>
    <row r="7" spans="2:41" x14ac:dyDescent="0.25">
      <c r="C7" s="13" t="s">
        <v>3</v>
      </c>
      <c r="D7" s="6"/>
      <c r="E7" s="7"/>
      <c r="F7" s="7"/>
      <c r="G7" s="7" t="s">
        <v>0</v>
      </c>
      <c r="H7" s="7" t="s">
        <v>0</v>
      </c>
      <c r="I7" s="7" t="s">
        <v>0</v>
      </c>
      <c r="J7" s="7" t="s">
        <v>0</v>
      </c>
      <c r="K7" s="7"/>
      <c r="L7" s="7"/>
      <c r="M7" s="7"/>
      <c r="N7" s="7"/>
      <c r="O7" s="7" t="s">
        <v>0</v>
      </c>
      <c r="P7" s="7" t="s">
        <v>0</v>
      </c>
      <c r="Q7" s="7" t="s">
        <v>0</v>
      </c>
      <c r="R7" s="7" t="s">
        <v>0</v>
      </c>
      <c r="S7" s="7"/>
      <c r="T7" s="7"/>
      <c r="U7" s="7"/>
      <c r="V7" s="7"/>
      <c r="W7" s="7" t="s">
        <v>0</v>
      </c>
      <c r="X7" s="7" t="s">
        <v>0</v>
      </c>
      <c r="Y7" s="7" t="s">
        <v>0</v>
      </c>
      <c r="Z7" s="7" t="s">
        <v>0</v>
      </c>
      <c r="AA7" s="7"/>
      <c r="AB7" s="7"/>
      <c r="AC7" s="7"/>
      <c r="AD7" s="7"/>
      <c r="AE7" s="7" t="s">
        <v>0</v>
      </c>
      <c r="AF7" s="7" t="s">
        <v>0</v>
      </c>
      <c r="AG7" s="7" t="s">
        <v>0</v>
      </c>
      <c r="AH7" s="7" t="s">
        <v>0</v>
      </c>
      <c r="AI7" s="7"/>
      <c r="AJ7" s="7"/>
      <c r="AK7" s="7"/>
      <c r="AL7" s="7"/>
      <c r="AM7" s="7" t="s">
        <v>0</v>
      </c>
      <c r="AN7" s="7" t="s">
        <v>0</v>
      </c>
      <c r="AO7" s="8" t="s">
        <v>0</v>
      </c>
    </row>
    <row r="8" spans="2:41" x14ac:dyDescent="0.25">
      <c r="C8" s="13" t="s">
        <v>4</v>
      </c>
      <c r="D8" s="6"/>
      <c r="E8" s="7"/>
      <c r="F8" s="7"/>
      <c r="G8" s="7"/>
      <c r="H8" s="7"/>
      <c r="I8" s="7"/>
      <c r="J8" s="7"/>
      <c r="K8" s="7" t="s">
        <v>0</v>
      </c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7" t="s">
        <v>0</v>
      </c>
      <c r="S8" s="7"/>
      <c r="T8" s="7"/>
      <c r="U8" s="7"/>
      <c r="V8" s="7"/>
      <c r="W8" s="7"/>
      <c r="X8" s="7"/>
      <c r="Y8" s="7"/>
      <c r="Z8" s="7"/>
      <c r="AA8" s="7" t="s">
        <v>0</v>
      </c>
      <c r="AB8" s="7" t="s">
        <v>0</v>
      </c>
      <c r="AC8" s="7" t="s">
        <v>0</v>
      </c>
      <c r="AD8" s="7" t="s">
        <v>0</v>
      </c>
      <c r="AE8" s="7" t="s">
        <v>0</v>
      </c>
      <c r="AF8" s="7" t="s">
        <v>0</v>
      </c>
      <c r="AG8" s="7" t="s">
        <v>0</v>
      </c>
      <c r="AH8" s="7" t="s">
        <v>0</v>
      </c>
      <c r="AI8" s="7"/>
      <c r="AJ8" s="7"/>
      <c r="AK8" s="7"/>
      <c r="AL8" s="7"/>
      <c r="AM8" s="7"/>
      <c r="AN8" s="7"/>
      <c r="AO8" s="8"/>
    </row>
    <row r="9" spans="2:41" x14ac:dyDescent="0.25">
      <c r="C9" s="13" t="s">
        <v>5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 t="s">
        <v>0</v>
      </c>
      <c r="T9" s="7" t="s">
        <v>0</v>
      </c>
      <c r="U9" s="7" t="s">
        <v>0</v>
      </c>
      <c r="V9" s="7" t="s">
        <v>0</v>
      </c>
      <c r="W9" s="7" t="s">
        <v>0</v>
      </c>
      <c r="X9" s="7" t="s">
        <v>0</v>
      </c>
      <c r="Y9" s="7" t="s">
        <v>0</v>
      </c>
      <c r="Z9" s="7" t="s">
        <v>0</v>
      </c>
      <c r="AA9" s="7" t="s">
        <v>0</v>
      </c>
      <c r="AB9" s="7" t="s">
        <v>0</v>
      </c>
      <c r="AC9" s="7" t="s">
        <v>0</v>
      </c>
      <c r="AD9" s="7" t="s">
        <v>0</v>
      </c>
      <c r="AE9" s="7" t="s">
        <v>0</v>
      </c>
      <c r="AF9" s="7" t="s">
        <v>0</v>
      </c>
      <c r="AG9" s="7" t="s">
        <v>0</v>
      </c>
      <c r="AH9" s="7" t="s">
        <v>0</v>
      </c>
      <c r="AI9" s="7"/>
      <c r="AJ9" s="7"/>
      <c r="AK9" s="7"/>
      <c r="AL9" s="7"/>
      <c r="AM9" s="7"/>
      <c r="AN9" s="7"/>
      <c r="AO9" s="8"/>
    </row>
    <row r="10" spans="2:41" x14ac:dyDescent="0.25">
      <c r="C10" s="13" t="s">
        <v>6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 t="s">
        <v>0</v>
      </c>
      <c r="AJ10" s="10" t="s">
        <v>0</v>
      </c>
      <c r="AK10" s="10" t="s">
        <v>0</v>
      </c>
      <c r="AL10" s="10" t="s">
        <v>0</v>
      </c>
      <c r="AM10" s="10" t="s">
        <v>0</v>
      </c>
      <c r="AN10" s="10" t="s">
        <v>0</v>
      </c>
      <c r="AO10" s="11" t="s">
        <v>0</v>
      </c>
    </row>
    <row r="11" spans="2:41" x14ac:dyDescent="0.25">
      <c r="B11" s="14" t="s">
        <v>7</v>
      </c>
      <c r="F11" s="1">
        <v>0</v>
      </c>
      <c r="H11" s="1">
        <v>1</v>
      </c>
      <c r="I11" s="1">
        <v>2</v>
      </c>
      <c r="J11" s="1">
        <v>3</v>
      </c>
      <c r="L11" s="1">
        <v>4</v>
      </c>
      <c r="M11" s="1">
        <v>5</v>
      </c>
      <c r="N11" s="1">
        <v>6</v>
      </c>
      <c r="O11" s="1">
        <v>7</v>
      </c>
      <c r="P11" s="1">
        <v>8</v>
      </c>
      <c r="Q11" s="1">
        <v>9</v>
      </c>
      <c r="R11" s="1">
        <v>10</v>
      </c>
      <c r="T11" s="1">
        <v>11</v>
      </c>
      <c r="U11" s="1">
        <v>12</v>
      </c>
      <c r="V11" s="1">
        <v>13</v>
      </c>
      <c r="W11" s="1">
        <v>14</v>
      </c>
      <c r="X11" s="1">
        <v>15</v>
      </c>
      <c r="Y11" s="1">
        <v>16</v>
      </c>
      <c r="Z11" s="1">
        <v>17</v>
      </c>
      <c r="AA11" s="1">
        <v>18</v>
      </c>
      <c r="AB11" s="1">
        <v>19</v>
      </c>
      <c r="AC11" s="1">
        <v>20</v>
      </c>
      <c r="AD11" s="1">
        <v>21</v>
      </c>
      <c r="AE11" s="1">
        <v>22</v>
      </c>
      <c r="AF11" s="1">
        <v>23</v>
      </c>
      <c r="AG11" s="1">
        <v>24</v>
      </c>
      <c r="AH11" s="1">
        <v>25</v>
      </c>
      <c r="AJ11" s="1">
        <v>26</v>
      </c>
      <c r="AK11" s="1">
        <v>27</v>
      </c>
      <c r="AL11" s="1">
        <v>28</v>
      </c>
      <c r="AM11" s="1">
        <v>29</v>
      </c>
      <c r="AN11" s="1">
        <v>30</v>
      </c>
      <c r="AO11" s="1">
        <v>31</v>
      </c>
    </row>
    <row r="13" spans="2:41" x14ac:dyDescent="0.25">
      <c r="B13" t="s">
        <v>10</v>
      </c>
      <c r="C13">
        <f>HEX2DEC(B13)</f>
        <v>3578791217</v>
      </c>
      <c r="E13" s="12"/>
      <c r="F13" s="1">
        <f>MOD(C13,2)</f>
        <v>1</v>
      </c>
      <c r="H13" s="1">
        <f>TRUNC(MOD(C13/2,2))</f>
        <v>0</v>
      </c>
      <c r="I13" s="1">
        <f>TRUNC(MOD(C13/4,2))</f>
        <v>0</v>
      </c>
      <c r="J13" s="1">
        <f>TRUNC(MOD(C13/8,2))</f>
        <v>0</v>
      </c>
      <c r="L13" s="1">
        <f>TRUNC(MOD($C13/16,2))</f>
        <v>1</v>
      </c>
      <c r="M13" s="1">
        <f>TRUNC(MOD($C13/32,2))</f>
        <v>1</v>
      </c>
      <c r="N13" s="1">
        <f>TRUNC(MOD($C13/64,2))</f>
        <v>0</v>
      </c>
      <c r="O13" s="1">
        <f>TRUNC(MOD($C13/128,2))</f>
        <v>0</v>
      </c>
      <c r="P13" s="1">
        <f>TRUNC(MOD($C13/256,2))</f>
        <v>1</v>
      </c>
      <c r="Q13" s="1">
        <f>TRUNC(MOD($C13/512,2))</f>
        <v>0</v>
      </c>
      <c r="R13" s="1">
        <f>TRUNC(MOD($C13/1024,2))</f>
        <v>1</v>
      </c>
      <c r="T13" s="1">
        <f>TRUNC(MOD($C13/2048,2))</f>
        <v>0</v>
      </c>
      <c r="U13" s="1">
        <f>TRUNC(MOD($C13/4096,2))</f>
        <v>0</v>
      </c>
      <c r="V13" s="1">
        <f>TRUNC(MOD($C13/8192,2))</f>
        <v>0</v>
      </c>
      <c r="W13" s="1">
        <f>TRUNC(MOD($C13/16384,2))</f>
        <v>0</v>
      </c>
      <c r="X13" s="1">
        <f>TRUNC(MOD($C13/32768,2))</f>
        <v>0</v>
      </c>
      <c r="Y13" s="1">
        <f>TRUNC(MOD($C13/65536,2))</f>
        <v>0</v>
      </c>
      <c r="Z13" s="1">
        <f>TRUNC(MOD($C13/131072,2))</f>
        <v>0</v>
      </c>
      <c r="AA13" s="1">
        <f>TRUNC(MOD($C13/262144,2))</f>
        <v>0</v>
      </c>
      <c r="AB13" s="1">
        <f>TRUNC(MOD($C13/524288,2))</f>
        <v>0</v>
      </c>
      <c r="AC13" s="1">
        <f>TRUNC(MOD($C13/1048576,2))</f>
        <v>1</v>
      </c>
      <c r="AD13" s="1">
        <f>TRUNC(MOD($C13/2097152,2))</f>
        <v>0</v>
      </c>
      <c r="AE13" s="1">
        <f>TRUNC(MOD($C13/4194304,2))</f>
        <v>1</v>
      </c>
      <c r="AF13" s="1">
        <f>TRUNC(MOD($C13/8388608,2))</f>
        <v>0</v>
      </c>
      <c r="AG13" s="1">
        <f>TRUNC(MOD($C13/16777216,2))</f>
        <v>1</v>
      </c>
      <c r="AH13" s="1">
        <f>TRUNC(MOD($C13/33554432,2))</f>
        <v>0</v>
      </c>
      <c r="AJ13" s="1">
        <f>TRUNC(MOD($C13/67108864,2))</f>
        <v>1</v>
      </c>
      <c r="AK13" s="1">
        <f>TRUNC(MOD($C13/134217728,2))</f>
        <v>0</v>
      </c>
      <c r="AL13" s="1">
        <f>TRUNC(MOD($C13/268435456,2))</f>
        <v>1</v>
      </c>
      <c r="AM13" s="1">
        <f>TRUNC(MOD($C13/536870912,2))</f>
        <v>0</v>
      </c>
      <c r="AN13" s="1">
        <f>TRUNC(MOD($C13/1073741824,2))</f>
        <v>1</v>
      </c>
      <c r="AO13" s="1">
        <f>TRUNC(MOD($C13/2147483648,2))</f>
        <v>1</v>
      </c>
    </row>
    <row r="15" spans="2:41" x14ac:dyDescent="0.25">
      <c r="C15" t="s">
        <v>1</v>
      </c>
      <c r="E15" s="1">
        <f>MOD(F13+H13+J13+L13+N13+P13+R13+T13+V13+X13+Z13+AB13+AD13+AF13+AH13+AJ13+AL13+AN13,2)</f>
        <v>1</v>
      </c>
    </row>
    <row r="16" spans="2:41" x14ac:dyDescent="0.25">
      <c r="C16" t="s">
        <v>2</v>
      </c>
      <c r="E16" s="1">
        <f>MOD(F13+I13+J13+M13+N13+Q13+R13+U13+V13+Y13+Z13+AC13+AD13+AG13+AH13+AK13+AL13+AO13,2)</f>
        <v>1</v>
      </c>
    </row>
    <row r="17" spans="3:5" x14ac:dyDescent="0.25">
      <c r="C17" t="s">
        <v>3</v>
      </c>
      <c r="E17" s="1">
        <f>MOD(H13+I13+J13+O13+P13+Q13+R13+W13+X13+Y13+Z13+AE13+AF13+AG13+AH13+AM13+AN13+AO13,2)</f>
        <v>0</v>
      </c>
    </row>
    <row r="18" spans="3:5" x14ac:dyDescent="0.25">
      <c r="C18" t="s">
        <v>4</v>
      </c>
      <c r="E18" s="1">
        <f>MOD(L13+M13+N13+O13+P13+Q13+R13+AA13+AB13+AC13+AD13+AE13+AF13+AG13+AH13,2)</f>
        <v>1</v>
      </c>
    </row>
    <row r="19" spans="3:5" x14ac:dyDescent="0.25">
      <c r="C19" t="s">
        <v>5</v>
      </c>
      <c r="E19" s="1">
        <f>MOD(T13+U13+V13+W13+X13+Y13+Z13+AA13+AB13+AC13+AD13+AE13+AF13+AG13+AH13,2)</f>
        <v>1</v>
      </c>
    </row>
    <row r="20" spans="3:5" x14ac:dyDescent="0.25">
      <c r="C20" t="s">
        <v>6</v>
      </c>
      <c r="E20" s="1">
        <f>MOD(AJ13+AK13+AL13+AM13+AN13+AO13,2)</f>
        <v>0</v>
      </c>
    </row>
    <row r="21" spans="3:5" x14ac:dyDescent="0.25">
      <c r="C21" t="s">
        <v>9</v>
      </c>
      <c r="E21" s="1">
        <f>MOD(F13+H13+I13+J13+L13+M13+N13+O13+P13+Q13+R13+T13+U13+V13+W13+X13+Y13+Z13+AA13+AB13+AC13+AD13+AE13+AF13+AG13+AH13+AJ13+AK13+AL13+AM13+AN13+AO13+E15+E16+E17+E18+E19+E20,2)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robfinch@sympatico.ca</dc:creator>
  <cp:lastModifiedBy>robfinch@sympatico.ca</cp:lastModifiedBy>
  <dcterms:created xsi:type="dcterms:W3CDTF">2016-01-05T02:42:33Z</dcterms:created>
  <dcterms:modified xsi:type="dcterms:W3CDTF">2016-01-07T09:47:59Z</dcterms:modified>
</cp:coreProperties>
</file>