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robg/Dropbox/teaching/1030-2017/slides/19_AI_Data/"/>
    </mc:Choice>
  </mc:AlternateContent>
  <bookViews>
    <workbookView xWindow="4160" yWindow="440" windowWidth="20480" windowHeight="140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K12" i="1"/>
  <c r="B2" i="1"/>
  <c r="C2" i="1"/>
  <c r="D2" i="1"/>
  <c r="E2" i="1"/>
  <c r="F2" i="1"/>
  <c r="G2" i="1"/>
  <c r="H2" i="1"/>
  <c r="I2" i="1"/>
  <c r="J2" i="1"/>
  <c r="K2" i="1"/>
  <c r="B2" i="2"/>
  <c r="B3" i="2"/>
  <c r="B4" i="2"/>
  <c r="B5" i="2"/>
  <c r="B6" i="2"/>
  <c r="B7" i="2"/>
  <c r="B1" i="2"/>
  <c r="J12" i="1"/>
</calcChain>
</file>

<file path=xl/sharedStrings.xml><?xml version="1.0" encoding="utf-8"?>
<sst xmlns="http://schemas.openxmlformats.org/spreadsheetml/2006/main" count="31" uniqueCount="31">
  <si>
    <t>name</t>
  </si>
  <si>
    <t>a1</t>
  </si>
  <si>
    <t>a2</t>
  </si>
  <si>
    <t>a3</t>
  </si>
  <si>
    <t>a4</t>
  </si>
  <si>
    <t>a5</t>
  </si>
  <si>
    <t>labs</t>
  </si>
  <si>
    <t>midterm</t>
  </si>
  <si>
    <t>final</t>
  </si>
  <si>
    <t>total</t>
  </si>
  <si>
    <t>grade</t>
  </si>
  <si>
    <t>Ron Weasley</t>
  </si>
  <si>
    <t>Hermione Granger</t>
  </si>
  <si>
    <t>Lord Voldemort</t>
  </si>
  <si>
    <t>Albus Dumbledore</t>
  </si>
  <si>
    <t>Severus Snape</t>
  </si>
  <si>
    <t>Rubeus Hagrid</t>
  </si>
  <si>
    <t>Draco Malfoy</t>
  </si>
  <si>
    <t>Vincent Crabbe</t>
  </si>
  <si>
    <t>Gregory Goyle</t>
  </si>
  <si>
    <t>A+</t>
  </si>
  <si>
    <t>A</t>
  </si>
  <si>
    <t>B+</t>
  </si>
  <si>
    <t>B</t>
  </si>
  <si>
    <t>C+</t>
  </si>
  <si>
    <t>C</t>
  </si>
  <si>
    <t>D</t>
  </si>
  <si>
    <t>F</t>
  </si>
  <si>
    <t>Harry Potter</t>
  </si>
  <si>
    <t>Neville Longbottom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</si>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</sst>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showRuler="0" workbookViewId="0">
      <selection activeCell="B2" sqref="B2:I2"/>
    </sheetView>
  </sheetViews>
  <sheetFormatPr baseColWidth="10" defaultRowHeight="16" x14ac:dyDescent="0.2"/>
  <cols>
    <col min="1" max="1" width="16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28</v>
      </c>
      <c r="B2">
        <f ca="1">RANDBETWEEN(60,95)</f>
        <v>95</v>
      </c>
      <c r="C2">
        <f t="shared" ref="C2:I2" ca="1" si="0">RANDBETWEEN(60,95)</f>
        <v>68</v>
      </c>
      <c r="D2">
        <f t="shared" ca="1" si="0"/>
        <v>74</v>
      </c>
      <c r="E2">
        <f t="shared" ca="1" si="0"/>
        <v>86</v>
      </c>
      <c r="F2">
        <f t="shared" ca="1" si="0"/>
        <v>88</v>
      </c>
      <c r="G2">
        <f t="shared" ca="1" si="0"/>
        <v>85</v>
      </c>
      <c r="H2">
        <f t="shared" ca="1" si="0"/>
        <v>65</v>
      </c>
      <c r="I2">
        <f t="shared" ca="1" si="0"/>
        <v>75</v>
      </c>
      <c r="J2">
        <f t="shared" ref="J2:J11" ca="1" si="1">(SUM(B2:F2)/5) * 0.25 +G2*0.1 + H2*0.15 + I2*0.5</f>
        <v>76.3</v>
      </c>
      <c r="K2" t="str">
        <f ca="1">VLOOKUP(Sheet1!J2,Sheet2!A$1:C$8,  3, TRUE)</f>
        <v>B+</v>
      </c>
    </row>
    <row r="3" spans="1:11" x14ac:dyDescent="0.2">
      <c r="A3" t="s">
        <v>11</v>
      </c>
      <c r="B3">
        <f ca="1">RANDBETWEEN(50,75)</f>
        <v>63</v>
      </c>
      <c r="C3">
        <f t="shared" ref="C3:I3" ca="1" si="2">RANDBETWEEN(50,75)</f>
        <v>58</v>
      </c>
      <c r="D3">
        <f t="shared" ca="1" si="2"/>
        <v>71</v>
      </c>
      <c r="E3">
        <f t="shared" ca="1" si="2"/>
        <v>58</v>
      </c>
      <c r="F3">
        <f t="shared" ca="1" si="2"/>
        <v>64</v>
      </c>
      <c r="G3">
        <f t="shared" ca="1" si="2"/>
        <v>74</v>
      </c>
      <c r="H3">
        <f t="shared" ca="1" si="2"/>
        <v>66</v>
      </c>
      <c r="I3">
        <f t="shared" ca="1" si="2"/>
        <v>54</v>
      </c>
      <c r="J3">
        <f t="shared" ca="1" si="1"/>
        <v>60</v>
      </c>
      <c r="K3" t="str">
        <f ca="1">VLOOKUP(Sheet1!J3,Sheet2!A$1:C$8,  3, TRUE)</f>
        <v>C</v>
      </c>
    </row>
    <row r="4" spans="1:11" x14ac:dyDescent="0.2">
      <c r="A4" t="s">
        <v>12</v>
      </c>
      <c r="B4">
        <f ca="1">RANDBETWEEN(95,100)</f>
        <v>95</v>
      </c>
      <c r="C4">
        <f t="shared" ref="C4:I4" ca="1" si="3">RANDBETWEEN(95,100)</f>
        <v>98</v>
      </c>
      <c r="D4">
        <f t="shared" ca="1" si="3"/>
        <v>99</v>
      </c>
      <c r="E4">
        <f t="shared" ca="1" si="3"/>
        <v>100</v>
      </c>
      <c r="F4">
        <f t="shared" ca="1" si="3"/>
        <v>98</v>
      </c>
      <c r="G4">
        <f t="shared" ca="1" si="3"/>
        <v>100</v>
      </c>
      <c r="H4">
        <f t="shared" ca="1" si="3"/>
        <v>96</v>
      </c>
      <c r="I4">
        <f t="shared" ca="1" si="3"/>
        <v>99</v>
      </c>
      <c r="J4">
        <f t="shared" ca="1" si="1"/>
        <v>98.4</v>
      </c>
      <c r="K4" t="str">
        <f ca="1">VLOOKUP(Sheet1!J4,Sheet2!A$1:C$8,  3, TRUE)</f>
        <v>A+</v>
      </c>
    </row>
    <row r="5" spans="1:11" x14ac:dyDescent="0.2">
      <c r="A5" t="s">
        <v>13</v>
      </c>
      <c r="B5">
        <f ca="1">RANDBETWEEN(10,100)</f>
        <v>59</v>
      </c>
      <c r="C5">
        <f t="shared" ref="C5:I5" ca="1" si="4">RANDBETWEEN(10,100)</f>
        <v>48</v>
      </c>
      <c r="D5">
        <f t="shared" ca="1" si="4"/>
        <v>86</v>
      </c>
      <c r="E5">
        <f t="shared" ca="1" si="4"/>
        <v>53</v>
      </c>
      <c r="F5">
        <f t="shared" ca="1" si="4"/>
        <v>75</v>
      </c>
      <c r="G5">
        <f t="shared" ca="1" si="4"/>
        <v>64</v>
      </c>
      <c r="H5">
        <f t="shared" ca="1" si="4"/>
        <v>71</v>
      </c>
      <c r="I5">
        <f t="shared" ca="1" si="4"/>
        <v>40</v>
      </c>
      <c r="J5">
        <f t="shared" ca="1" si="1"/>
        <v>53.1</v>
      </c>
      <c r="K5" t="str">
        <f ca="1">VLOOKUP(Sheet1!J5,Sheet2!A$1:C$8,  3, TRUE)</f>
        <v>D</v>
      </c>
    </row>
    <row r="6" spans="1:11" x14ac:dyDescent="0.2">
      <c r="A6" t="s">
        <v>14</v>
      </c>
      <c r="B6">
        <f ca="1">RANDBETWEEN(95,100)</f>
        <v>96</v>
      </c>
      <c r="C6">
        <f t="shared" ref="C6:I6" ca="1" si="5">RANDBETWEEN(95,100)</f>
        <v>97</v>
      </c>
      <c r="D6">
        <f t="shared" ca="1" si="5"/>
        <v>97</v>
      </c>
      <c r="E6">
        <f t="shared" ca="1" si="5"/>
        <v>97</v>
      </c>
      <c r="F6">
        <f t="shared" ca="1" si="5"/>
        <v>100</v>
      </c>
      <c r="G6">
        <f t="shared" ca="1" si="5"/>
        <v>96</v>
      </c>
      <c r="H6">
        <f t="shared" ca="1" si="5"/>
        <v>97</v>
      </c>
      <c r="I6">
        <f t="shared" ca="1" si="5"/>
        <v>99</v>
      </c>
      <c r="J6">
        <f t="shared" ca="1" si="1"/>
        <v>98</v>
      </c>
      <c r="K6" t="str">
        <f ca="1">VLOOKUP(Sheet1!J6,Sheet2!A$1:C$8,  3, TRUE)</f>
        <v>A+</v>
      </c>
    </row>
    <row r="7" spans="1:11" x14ac:dyDescent="0.2">
      <c r="A7" t="s">
        <v>15</v>
      </c>
      <c r="B7">
        <f ca="1">RANDBETWEEN(60,100)</f>
        <v>75</v>
      </c>
      <c r="C7">
        <f t="shared" ref="C7:I7" ca="1" si="6">RANDBETWEEN(60,100)</f>
        <v>77</v>
      </c>
      <c r="D7">
        <f t="shared" ca="1" si="6"/>
        <v>84</v>
      </c>
      <c r="E7">
        <f t="shared" ca="1" si="6"/>
        <v>98</v>
      </c>
      <c r="F7">
        <f t="shared" ca="1" si="6"/>
        <v>98</v>
      </c>
      <c r="G7">
        <f t="shared" ca="1" si="6"/>
        <v>60</v>
      </c>
      <c r="H7">
        <f t="shared" ca="1" si="6"/>
        <v>84</v>
      </c>
      <c r="I7">
        <f t="shared" ca="1" si="6"/>
        <v>81</v>
      </c>
      <c r="J7">
        <f t="shared" ca="1" si="1"/>
        <v>80.7</v>
      </c>
      <c r="K7" t="str">
        <f ca="1">VLOOKUP(Sheet1!J7,Sheet2!A$1:C$8,  3, TRUE)</f>
        <v>A</v>
      </c>
    </row>
    <row r="8" spans="1:11" x14ac:dyDescent="0.2">
      <c r="A8" t="s">
        <v>16</v>
      </c>
      <c r="B8">
        <f ca="1">RANDBETWEEN(30,60)</f>
        <v>59</v>
      </c>
      <c r="C8">
        <f t="shared" ref="C8:I8" ca="1" si="7">RANDBETWEEN(30,60)</f>
        <v>56</v>
      </c>
      <c r="D8">
        <f t="shared" ca="1" si="7"/>
        <v>36</v>
      </c>
      <c r="E8">
        <f t="shared" ca="1" si="7"/>
        <v>51</v>
      </c>
      <c r="F8">
        <f t="shared" ca="1" si="7"/>
        <v>51</v>
      </c>
      <c r="G8">
        <f t="shared" ca="1" si="7"/>
        <v>39</v>
      </c>
      <c r="H8">
        <f t="shared" ca="1" si="7"/>
        <v>34</v>
      </c>
      <c r="I8">
        <f t="shared" ca="1" si="7"/>
        <v>46</v>
      </c>
      <c r="J8">
        <f t="shared" ca="1" si="1"/>
        <v>44.65</v>
      </c>
      <c r="K8" t="str">
        <f ca="1">VLOOKUP(Sheet1!J8,Sheet2!A$1:C$8,  3, TRUE)</f>
        <v>F</v>
      </c>
    </row>
    <row r="9" spans="1:11" x14ac:dyDescent="0.2">
      <c r="A9" t="s">
        <v>17</v>
      </c>
      <c r="B9">
        <f ca="1">RANDBETWEEN(60,99)</f>
        <v>90</v>
      </c>
      <c r="C9">
        <f t="shared" ref="C9:I9" ca="1" si="8">RANDBETWEEN(60,99)</f>
        <v>92</v>
      </c>
      <c r="D9">
        <f t="shared" ca="1" si="8"/>
        <v>74</v>
      </c>
      <c r="E9">
        <f t="shared" ca="1" si="8"/>
        <v>75</v>
      </c>
      <c r="F9">
        <f t="shared" ca="1" si="8"/>
        <v>87</v>
      </c>
      <c r="G9">
        <f t="shared" ca="1" si="8"/>
        <v>60</v>
      </c>
      <c r="H9">
        <f t="shared" ca="1" si="8"/>
        <v>79</v>
      </c>
      <c r="I9">
        <f t="shared" ca="1" si="8"/>
        <v>89</v>
      </c>
      <c r="J9">
        <f t="shared" ca="1" si="1"/>
        <v>83.25</v>
      </c>
      <c r="K9" t="str">
        <f ca="1">VLOOKUP(Sheet1!J9,Sheet2!A$1:C$8,  3, TRUE)</f>
        <v>A</v>
      </c>
    </row>
    <row r="10" spans="1:11" x14ac:dyDescent="0.2">
      <c r="A10" t="s">
        <v>18</v>
      </c>
      <c r="B10">
        <f ca="1">RANDBETWEEN(10,50)</f>
        <v>24</v>
      </c>
      <c r="C10">
        <f t="shared" ref="C10:I10" ca="1" si="9">RANDBETWEEN(10,50)</f>
        <v>50</v>
      </c>
      <c r="D10">
        <f t="shared" ca="1" si="9"/>
        <v>45</v>
      </c>
      <c r="E10">
        <f t="shared" ca="1" si="9"/>
        <v>18</v>
      </c>
      <c r="F10">
        <f t="shared" ca="1" si="9"/>
        <v>32</v>
      </c>
      <c r="G10">
        <f t="shared" ca="1" si="9"/>
        <v>10</v>
      </c>
      <c r="H10">
        <f t="shared" ca="1" si="9"/>
        <v>28</v>
      </c>
      <c r="I10">
        <f t="shared" ca="1" si="9"/>
        <v>49</v>
      </c>
      <c r="J10">
        <f t="shared" ca="1" si="1"/>
        <v>38.15</v>
      </c>
      <c r="K10" t="str">
        <f ca="1">VLOOKUP(Sheet1!J10,Sheet2!A$1:C$8,  3, TRUE)</f>
        <v>F</v>
      </c>
    </row>
    <row r="11" spans="1:11" x14ac:dyDescent="0.2">
      <c r="A11" t="s">
        <v>19</v>
      </c>
      <c r="B11">
        <f ca="1">RANDBETWEEN(20,60)</f>
        <v>45</v>
      </c>
      <c r="C11">
        <f t="shared" ref="C11:I11" ca="1" si="10">RANDBETWEEN(20,60)</f>
        <v>59</v>
      </c>
      <c r="D11">
        <f t="shared" ca="1" si="10"/>
        <v>47</v>
      </c>
      <c r="E11">
        <f t="shared" ca="1" si="10"/>
        <v>41</v>
      </c>
      <c r="F11">
        <f t="shared" ca="1" si="10"/>
        <v>37</v>
      </c>
      <c r="G11">
        <f t="shared" ca="1" si="10"/>
        <v>49</v>
      </c>
      <c r="H11">
        <f t="shared" ca="1" si="10"/>
        <v>40</v>
      </c>
      <c r="I11">
        <f t="shared" ca="1" si="10"/>
        <v>58</v>
      </c>
      <c r="J11">
        <f t="shared" ca="1" si="1"/>
        <v>51.35</v>
      </c>
      <c r="K11" t="str">
        <f ca="1">VLOOKUP(Sheet1!J11,Sheet2!A$1:C$8,  3, TRUE)</f>
        <v>D</v>
      </c>
    </row>
    <row r="12" spans="1:11" x14ac:dyDescent="0.2">
      <c r="A12" t="s">
        <v>29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f>(SUM(B12:F12)/5) * 0.25 +G12*0.1 + H12*0.15 + I12*0.5</f>
        <v>100</v>
      </c>
      <c r="K12" t="str">
        <f>VLOOKUP(Sheet1!J12,Sheet2!A$1:C$8,  3, TRUE)</f>
        <v>A+</v>
      </c>
    </row>
    <row r="17" spans="11:11" x14ac:dyDescent="0.2">
      <c r="K17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Ruler="0" workbookViewId="0">
      <selection activeCell="C8" sqref="C8"/>
    </sheetView>
  </sheetViews>
  <sheetFormatPr baseColWidth="10" defaultRowHeight="16" x14ac:dyDescent="0.2"/>
  <sheetData>
    <row r="1" spans="1:3" x14ac:dyDescent="0.2">
      <c r="A1">
        <v>0</v>
      </c>
      <c r="B1">
        <f>A2-1</f>
        <v>49</v>
      </c>
      <c r="C1" t="s">
        <v>27</v>
      </c>
    </row>
    <row r="2" spans="1:3" x14ac:dyDescent="0.2">
      <c r="A2">
        <v>50</v>
      </c>
      <c r="B2">
        <f t="shared" ref="B2:B7" si="0">A3-1</f>
        <v>59</v>
      </c>
      <c r="C2" t="s">
        <v>26</v>
      </c>
    </row>
    <row r="3" spans="1:3" x14ac:dyDescent="0.2">
      <c r="A3">
        <v>60</v>
      </c>
      <c r="B3">
        <f t="shared" si="0"/>
        <v>64</v>
      </c>
      <c r="C3" t="s">
        <v>25</v>
      </c>
    </row>
    <row r="4" spans="1:3" x14ac:dyDescent="0.2">
      <c r="A4">
        <v>65</v>
      </c>
      <c r="B4">
        <f t="shared" si="0"/>
        <v>69</v>
      </c>
      <c r="C4" t="s">
        <v>24</v>
      </c>
    </row>
    <row r="5" spans="1:3" x14ac:dyDescent="0.2">
      <c r="A5">
        <v>70</v>
      </c>
      <c r="B5">
        <f t="shared" si="0"/>
        <v>74</v>
      </c>
      <c r="C5" t="s">
        <v>23</v>
      </c>
    </row>
    <row r="6" spans="1:3" x14ac:dyDescent="0.2">
      <c r="A6">
        <v>75</v>
      </c>
      <c r="B6">
        <f t="shared" si="0"/>
        <v>79</v>
      </c>
      <c r="C6" t="s">
        <v>22</v>
      </c>
    </row>
    <row r="7" spans="1:3" x14ac:dyDescent="0.2">
      <c r="A7">
        <v>80</v>
      </c>
      <c r="B7">
        <f t="shared" si="0"/>
        <v>89</v>
      </c>
      <c r="C7" t="s">
        <v>21</v>
      </c>
    </row>
    <row r="8" spans="1:3" x14ac:dyDescent="0.2">
      <c r="A8">
        <v>90</v>
      </c>
      <c r="B8">
        <v>100</v>
      </c>
      <c r="C8" t="s">
        <v>20</v>
      </c>
    </row>
  </sheetData>
  <sortState ref="A2:B9">
    <sortCondition ref="A1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2017-11-27T15:49:48Z</dcterms:created>
  <dcterms:modified xsi:type="dcterms:W3CDTF">2017-11-28T14:14:42Z</dcterms:modified>
</cp:coreProperties>
</file>