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cuments/Bahan Materi/Sistem Pakar/Certainty Factor/perhitungan/"/>
    </mc:Choice>
  </mc:AlternateContent>
  <xr:revisionPtr revIDLastSave="0" documentId="8_{05BAB722-F56A-064A-8B82-A3D4ACAC29C3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Studi Kasus" sheetId="2" r:id="rId1"/>
  </sheets>
  <calcPr calcId="191029"/>
  <fileRecoveryPr repairLoad="1"/>
</workbook>
</file>

<file path=xl/calcChain.xml><?xml version="1.0" encoding="utf-8"?>
<calcChain xmlns="http://schemas.openxmlformats.org/spreadsheetml/2006/main">
  <c r="J4" i="2" l="1"/>
  <c r="G4" i="2"/>
  <c r="G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G6" i="2"/>
  <c r="G7" i="2"/>
  <c r="G8" i="2"/>
  <c r="G9" i="2"/>
  <c r="G10" i="2"/>
  <c r="G11" i="2"/>
  <c r="J11" i="2" s="1"/>
  <c r="G12" i="2"/>
  <c r="G13" i="2"/>
  <c r="G14" i="2"/>
  <c r="G15" i="2"/>
  <c r="G16" i="2"/>
  <c r="G17" i="2"/>
  <c r="G18" i="2"/>
  <c r="F4" i="2"/>
  <c r="F5" i="2"/>
  <c r="J10" i="2"/>
  <c r="J6" i="2"/>
  <c r="J7" i="2"/>
  <c r="J8" i="2"/>
  <c r="F6" i="2"/>
  <c r="F7" i="2"/>
  <c r="F8" i="2"/>
  <c r="F9" i="2"/>
  <c r="F10" i="2"/>
  <c r="F11" i="2"/>
  <c r="F12" i="2"/>
  <c r="F13" i="2"/>
  <c r="F14" i="2"/>
  <c r="J14" i="2" s="1"/>
  <c r="F15" i="2"/>
  <c r="F16" i="2"/>
  <c r="F17" i="2"/>
  <c r="F18" i="2"/>
  <c r="J18" i="2" s="1"/>
  <c r="J15" i="2" l="1"/>
  <c r="J12" i="2"/>
  <c r="J16" i="2"/>
  <c r="J17" i="2"/>
  <c r="J13" i="2"/>
  <c r="J9" i="2"/>
  <c r="J5" i="2"/>
</calcChain>
</file>

<file path=xl/sharedStrings.xml><?xml version="1.0" encoding="utf-8"?>
<sst xmlns="http://schemas.openxmlformats.org/spreadsheetml/2006/main" count="67" uniqueCount="35">
  <si>
    <t>Kode Gejala</t>
  </si>
  <si>
    <t>Nama Variabel Gejala</t>
  </si>
  <si>
    <t>Nilai CF User</t>
  </si>
  <si>
    <t>Nilai CF Pakar</t>
  </si>
  <si>
    <t>PERHITUNGAN SISTEM PAKAR METODE CERTAINTY FACTOR</t>
  </si>
  <si>
    <t>Hama Penyakit</t>
  </si>
  <si>
    <t>G1</t>
  </si>
  <si>
    <t>G2</t>
  </si>
  <si>
    <t>G3</t>
  </si>
  <si>
    <t>G4</t>
  </si>
  <si>
    <t>G5</t>
  </si>
  <si>
    <t>G6</t>
  </si>
  <si>
    <t>G7</t>
  </si>
  <si>
    <t>Panas</t>
  </si>
  <si>
    <t>Sakit Kepala</t>
  </si>
  <si>
    <t>Bersin</t>
  </si>
  <si>
    <t>Batuk</t>
  </si>
  <si>
    <t>Pilek, Hidung buntu</t>
  </si>
  <si>
    <t>Badan Lemas</t>
  </si>
  <si>
    <t>Kedinginan</t>
  </si>
  <si>
    <t>Anemia</t>
  </si>
  <si>
    <t>Bronkhitis</t>
  </si>
  <si>
    <t>Demam</t>
  </si>
  <si>
    <t>Flu</t>
  </si>
  <si>
    <t>MB 
(Ukuran Kepercayaan)</t>
  </si>
  <si>
    <t>MD
(Ukuran ketidakpercayaan)</t>
  </si>
  <si>
    <t>Total</t>
  </si>
  <si>
    <t>Total Orang Dalam Pengecekan</t>
  </si>
  <si>
    <t>CF</t>
  </si>
  <si>
    <t>Konsultasi</t>
  </si>
  <si>
    <t>P(H)</t>
  </si>
  <si>
    <t>P(H|E)</t>
  </si>
  <si>
    <t>YA</t>
  </si>
  <si>
    <t>TIDAK</t>
  </si>
  <si>
    <t>Penyakit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</si>
</sst>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entury Gothic"/>
      <family val="2"/>
    </font>
    <font>
      <sz val="11"/>
      <name val="Century Gothic"/>
      <family val="2"/>
    </font>
    <font>
      <sz val="11"/>
      <color theme="0"/>
      <name val="Century Gothic"/>
      <family val="2"/>
    </font>
    <font>
      <b/>
      <sz val="11"/>
      <color rgb="FFFF0066"/>
      <name val="Century Gothic"/>
      <family val="2"/>
    </font>
    <font>
      <u/>
      <sz val="11"/>
      <color rgb="FF0000FF"/>
      <name val="Calibri"/>
      <family val="2"/>
      <scheme val="minor"/>
    </font>
    <font>
      <b/>
      <u/>
      <sz val="12"/>
      <color theme="10"/>
      <name val="Century Gothic"/>
      <family val="2"/>
    </font>
    <font>
      <u/>
      <sz val="11"/>
      <color rgb="FF0000FF"/>
      <name val="Century Gothic"/>
      <family val="2"/>
    </font>
    <font>
      <b/>
      <sz val="11"/>
      <color theme="1"/>
      <name val="Century Gothic"/>
      <family val="1"/>
    </font>
    <font>
      <sz val="12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DA8"/>
        <bgColor indexed="64"/>
      </patternFill>
    </fill>
    <fill>
      <patternFill patternType="solid">
        <fgColor rgb="FFA6E7F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2" fillId="0" borderId="0" xfId="0" applyFont="1" applyBorder="1"/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10" fillId="0" borderId="0" xfId="1" applyFont="1" applyBorder="1" applyAlignment="1" applyProtection="1">
      <alignment vertical="center"/>
    </xf>
    <xf numFmtId="0" fontId="9" fillId="0" borderId="0" xfId="1" applyFont="1" applyBorder="1" applyAlignment="1" applyProtection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2" fillId="6" borderId="5" xfId="0" applyFont="1" applyFill="1" applyBorder="1" applyAlignment="1"/>
    <xf numFmtId="0" fontId="2" fillId="6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A6E7F4"/>
      <color rgb="FFFF7DA8"/>
      <color rgb="FFFF0066"/>
      <color rgb="FF65F0F7"/>
      <color rgb="FFFF2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38AE-9646-1445-981F-532F7F748FEF}">
  <dimension ref="A1:U39"/>
  <sheetViews>
    <sheetView tabSelected="1" topLeftCell="A3" zoomScale="94" zoomScaleNormal="200" workbookViewId="0">
      <selection activeCell="G30" sqref="G30"/>
    </sheetView>
  </sheetViews>
  <sheetFormatPr baseColWidth="10" defaultColWidth="9.1640625" defaultRowHeight="14" x14ac:dyDescent="0.15"/>
  <cols>
    <col min="1" max="1" width="9.1640625" style="5"/>
    <col min="2" max="2" width="30.1640625" style="1" bestFit="1" customWidth="1"/>
    <col min="3" max="3" width="15" style="1" bestFit="1" customWidth="1"/>
    <col min="4" max="6" width="12.6640625" style="1" customWidth="1"/>
    <col min="7" max="7" width="21.5" style="1" customWidth="1"/>
    <col min="8" max="8" width="27.83203125" style="1" customWidth="1"/>
    <col min="9" max="9" width="9.1640625" style="1"/>
    <col min="10" max="10" width="10.83203125" style="1" customWidth="1"/>
    <col min="11" max="11" width="14.33203125" style="1" customWidth="1"/>
    <col min="12" max="12" width="3.1640625" style="1" customWidth="1"/>
    <col min="13" max="13" width="13.33203125" style="1" customWidth="1"/>
    <col min="14" max="14" width="14.5" style="1" customWidth="1"/>
    <col min="15" max="15" width="14.1640625" style="1" customWidth="1"/>
    <col min="16" max="16" width="14" style="1" customWidth="1"/>
    <col min="17" max="17" width="3.6640625" style="1" customWidth="1"/>
    <col min="18" max="16384" width="9.1640625" style="1"/>
  </cols>
  <sheetData>
    <row r="1" spans="1:21" ht="23.25" customHeight="1" x14ac:dyDescent="0.2">
      <c r="A1" s="44" t="s">
        <v>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21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21" ht="45" x14ac:dyDescent="0.15">
      <c r="A3" s="9" t="s">
        <v>0</v>
      </c>
      <c r="B3" s="9" t="s">
        <v>1</v>
      </c>
      <c r="C3" s="13" t="s">
        <v>5</v>
      </c>
      <c r="D3" s="13" t="s">
        <v>26</v>
      </c>
      <c r="E3" s="13" t="s">
        <v>30</v>
      </c>
      <c r="F3" s="13" t="s">
        <v>31</v>
      </c>
      <c r="G3" s="13" t="s">
        <v>24</v>
      </c>
      <c r="H3" s="13" t="s">
        <v>25</v>
      </c>
      <c r="I3" s="9" t="s">
        <v>2</v>
      </c>
      <c r="J3" s="9" t="s">
        <v>3</v>
      </c>
      <c r="K3" s="9" t="s">
        <v>28</v>
      </c>
    </row>
    <row r="4" spans="1:21" ht="16.5" customHeight="1" x14ac:dyDescent="0.2">
      <c r="A4" s="37" t="s">
        <v>7</v>
      </c>
      <c r="B4" s="38" t="s">
        <v>14</v>
      </c>
      <c r="C4" s="40" t="s">
        <v>20</v>
      </c>
      <c r="D4" s="10">
        <v>80</v>
      </c>
      <c r="E4" s="50">
        <v>0.23</v>
      </c>
      <c r="F4" s="49">
        <f>D4/$C$20</f>
        <v>0.66666666666666663</v>
      </c>
      <c r="G4" s="55">
        <f>((MAX(E4:F4)-E4)/(1-E4))</f>
        <v>0.5670995670995671</v>
      </c>
      <c r="H4" s="55">
        <f>((MIN(E4:F4)-E4)/(0-E4))</f>
        <v>0</v>
      </c>
      <c r="I4" s="10"/>
      <c r="J4" s="54">
        <f>G4-H4</f>
        <v>0.5670995670995671</v>
      </c>
      <c r="K4" s="16"/>
      <c r="M4" s="27"/>
      <c r="N4" s="27"/>
      <c r="O4" s="27"/>
      <c r="P4" s="27"/>
      <c r="Q4" s="27"/>
      <c r="R4" s="27"/>
      <c r="S4" s="27"/>
      <c r="T4" s="27"/>
      <c r="U4" s="27"/>
    </row>
    <row r="5" spans="1:21" ht="15.75" customHeight="1" x14ac:dyDescent="0.15">
      <c r="A5" s="37" t="s">
        <v>11</v>
      </c>
      <c r="B5" s="39" t="s">
        <v>18</v>
      </c>
      <c r="C5" s="40"/>
      <c r="D5" s="10">
        <v>11</v>
      </c>
      <c r="E5" s="50">
        <v>0.23</v>
      </c>
      <c r="F5" s="49">
        <f>D5/$C$20</f>
        <v>9.166666666666666E-2</v>
      </c>
      <c r="G5" s="55">
        <f>((MAX(E5:F5)-E5)/(1-E5))</f>
        <v>0</v>
      </c>
      <c r="H5" s="55">
        <f t="shared" ref="H5:H18" si="0">((MIN(E5:F5)-E5)/(0-E5))</f>
        <v>0.60144927536231896</v>
      </c>
      <c r="I5" s="10"/>
      <c r="J5" s="54">
        <f t="shared" ref="J5:J11" si="1">G5-H5</f>
        <v>-0.60144927536231896</v>
      </c>
      <c r="K5" s="16"/>
      <c r="M5" s="28"/>
      <c r="N5" s="28"/>
      <c r="O5" s="29"/>
      <c r="P5" s="27"/>
      <c r="Q5" s="27"/>
      <c r="R5" s="2"/>
      <c r="S5" s="2"/>
      <c r="T5" s="2"/>
      <c r="U5" s="2"/>
    </row>
    <row r="6" spans="1:21" ht="15" x14ac:dyDescent="0.15">
      <c r="A6" s="17" t="s">
        <v>6</v>
      </c>
      <c r="B6" s="18" t="s">
        <v>13</v>
      </c>
      <c r="C6" s="41" t="s">
        <v>21</v>
      </c>
      <c r="D6" s="10">
        <v>37</v>
      </c>
      <c r="E6" s="51">
        <v>0.45</v>
      </c>
      <c r="F6" s="49">
        <f t="shared" ref="F5:F18" si="2">D6/$C$20</f>
        <v>0.30833333333333335</v>
      </c>
      <c r="G6" s="55">
        <f t="shared" ref="G5:G18" si="3">((MAX(E6:F6)-E6)/(1-E6))</f>
        <v>0</v>
      </c>
      <c r="H6" s="55">
        <f t="shared" si="0"/>
        <v>0.31481481481481483</v>
      </c>
      <c r="I6" s="10"/>
      <c r="J6" s="56">
        <f t="shared" si="1"/>
        <v>-0.31481481481481483</v>
      </c>
      <c r="K6" s="19"/>
      <c r="M6" s="27"/>
      <c r="N6" s="27"/>
      <c r="O6" s="27"/>
      <c r="P6" s="27"/>
      <c r="Q6" s="27"/>
      <c r="R6" s="30"/>
      <c r="S6" s="30"/>
      <c r="T6" s="27"/>
      <c r="U6" s="27"/>
    </row>
    <row r="7" spans="1:21" ht="15" x14ac:dyDescent="0.15">
      <c r="A7" s="17" t="s">
        <v>8</v>
      </c>
      <c r="B7" s="18" t="s">
        <v>15</v>
      </c>
      <c r="C7" s="41"/>
      <c r="D7" s="10">
        <v>48</v>
      </c>
      <c r="E7" s="51">
        <v>0.45</v>
      </c>
      <c r="F7" s="49">
        <f t="shared" si="2"/>
        <v>0.4</v>
      </c>
      <c r="G7" s="55">
        <f t="shared" si="3"/>
        <v>0</v>
      </c>
      <c r="H7" s="55">
        <f t="shared" si="0"/>
        <v>0.11111111111111108</v>
      </c>
      <c r="I7" s="10"/>
      <c r="J7" s="56">
        <f t="shared" si="1"/>
        <v>-0.11111111111111108</v>
      </c>
      <c r="K7" s="19"/>
      <c r="M7" s="31"/>
      <c r="N7" s="31"/>
      <c r="O7" s="31"/>
      <c r="P7" s="32"/>
      <c r="Q7" s="33"/>
      <c r="R7" s="27"/>
      <c r="S7" s="27"/>
      <c r="T7" s="27"/>
      <c r="U7" s="27"/>
    </row>
    <row r="8" spans="1:21" ht="18" customHeight="1" x14ac:dyDescent="0.15">
      <c r="A8" s="17" t="s">
        <v>9</v>
      </c>
      <c r="B8" s="18" t="s">
        <v>16</v>
      </c>
      <c r="C8" s="41"/>
      <c r="D8" s="10">
        <v>85</v>
      </c>
      <c r="E8" s="51">
        <v>0.45</v>
      </c>
      <c r="F8" s="49">
        <f t="shared" si="2"/>
        <v>0.70833333333333337</v>
      </c>
      <c r="G8" s="55">
        <f t="shared" si="3"/>
        <v>0.46969696969696972</v>
      </c>
      <c r="H8" s="55">
        <f t="shared" si="0"/>
        <v>0</v>
      </c>
      <c r="I8" s="11"/>
      <c r="J8" s="56">
        <f t="shared" si="1"/>
        <v>0.46969696969696972</v>
      </c>
      <c r="K8" s="19"/>
      <c r="M8" s="31"/>
      <c r="N8" s="31"/>
      <c r="O8" s="31"/>
      <c r="P8" s="31"/>
      <c r="Q8" s="27"/>
      <c r="R8" s="2"/>
      <c r="S8" s="27"/>
      <c r="T8" s="27"/>
      <c r="U8" s="27"/>
    </row>
    <row r="9" spans="1:21" ht="15" x14ac:dyDescent="0.15">
      <c r="A9" s="20" t="s">
        <v>12</v>
      </c>
      <c r="B9" s="21" t="s">
        <v>19</v>
      </c>
      <c r="C9" s="42" t="s">
        <v>22</v>
      </c>
      <c r="D9" s="10">
        <v>91</v>
      </c>
      <c r="E9" s="53">
        <v>0.68</v>
      </c>
      <c r="F9" s="49">
        <f t="shared" si="2"/>
        <v>0.7583333333333333</v>
      </c>
      <c r="G9" s="55">
        <f t="shared" si="3"/>
        <v>0.24479166666666646</v>
      </c>
      <c r="H9" s="55">
        <f t="shared" si="0"/>
        <v>0</v>
      </c>
      <c r="I9" s="11"/>
      <c r="J9" s="57">
        <f t="shared" si="1"/>
        <v>0.24479166666666646</v>
      </c>
      <c r="K9" s="26"/>
      <c r="M9" s="31"/>
      <c r="N9" s="31"/>
      <c r="O9" s="31"/>
      <c r="P9" s="31"/>
      <c r="Q9" s="27"/>
      <c r="R9" s="30"/>
      <c r="S9" s="30"/>
      <c r="T9" s="27"/>
      <c r="U9" s="27"/>
    </row>
    <row r="10" spans="1:21" ht="15" x14ac:dyDescent="0.15">
      <c r="A10" s="20" t="s">
        <v>11</v>
      </c>
      <c r="B10" s="21" t="s">
        <v>18</v>
      </c>
      <c r="C10" s="42"/>
      <c r="D10" s="10">
        <v>67</v>
      </c>
      <c r="E10" s="53">
        <v>0.68</v>
      </c>
      <c r="F10" s="49">
        <f t="shared" si="2"/>
        <v>0.55833333333333335</v>
      </c>
      <c r="G10" s="55">
        <f t="shared" si="3"/>
        <v>0</v>
      </c>
      <c r="H10" s="55">
        <f t="shared" si="0"/>
        <v>0.17892156862745101</v>
      </c>
      <c r="I10" s="11"/>
      <c r="J10" s="57">
        <f t="shared" si="1"/>
        <v>-0.17892156862745101</v>
      </c>
      <c r="K10" s="26"/>
      <c r="M10" s="27"/>
      <c r="N10" s="27"/>
      <c r="O10" s="27"/>
      <c r="P10" s="27"/>
      <c r="Q10" s="27"/>
      <c r="R10" s="27"/>
      <c r="S10" s="27"/>
      <c r="T10" s="27"/>
      <c r="U10" s="27"/>
    </row>
    <row r="11" spans="1:21" ht="15" x14ac:dyDescent="0.15">
      <c r="A11" s="20" t="s">
        <v>6</v>
      </c>
      <c r="B11" s="21" t="s">
        <v>13</v>
      </c>
      <c r="C11" s="42"/>
      <c r="D11" s="10">
        <v>49</v>
      </c>
      <c r="E11" s="53">
        <v>0.68</v>
      </c>
      <c r="F11" s="49">
        <f t="shared" si="2"/>
        <v>0.40833333333333333</v>
      </c>
      <c r="G11" s="55">
        <f t="shared" si="3"/>
        <v>0</v>
      </c>
      <c r="H11" s="55">
        <f t="shared" si="0"/>
        <v>0.39950980392156871</v>
      </c>
      <c r="I11" s="11"/>
      <c r="J11" s="57">
        <f t="shared" si="1"/>
        <v>-0.39950980392156871</v>
      </c>
      <c r="K11" s="26"/>
      <c r="M11" s="27"/>
      <c r="N11" s="27"/>
      <c r="O11" s="27"/>
      <c r="P11" s="27"/>
      <c r="Q11" s="27"/>
      <c r="R11" s="27"/>
      <c r="S11" s="27"/>
      <c r="T11" s="27"/>
      <c r="U11" s="27"/>
    </row>
    <row r="12" spans="1:21" ht="15" x14ac:dyDescent="0.15">
      <c r="A12" s="22" t="s">
        <v>6</v>
      </c>
      <c r="B12" s="23" t="s">
        <v>13</v>
      </c>
      <c r="C12" s="43" t="s">
        <v>23</v>
      </c>
      <c r="D12" s="10">
        <v>69</v>
      </c>
      <c r="E12" s="52">
        <v>0.85</v>
      </c>
      <c r="F12" s="49">
        <f t="shared" si="2"/>
        <v>0.57499999999999996</v>
      </c>
      <c r="G12" s="55">
        <f t="shared" si="3"/>
        <v>0</v>
      </c>
      <c r="H12" s="55">
        <f t="shared" si="0"/>
        <v>0.3235294117647059</v>
      </c>
      <c r="I12" s="11"/>
      <c r="J12" s="58">
        <f>G12-H12</f>
        <v>-0.3235294117647059</v>
      </c>
      <c r="K12" s="25"/>
      <c r="M12" s="27"/>
      <c r="N12" s="27"/>
      <c r="O12" s="27"/>
      <c r="P12" s="27"/>
      <c r="Q12" s="27"/>
      <c r="R12" s="27"/>
      <c r="S12" s="27"/>
      <c r="T12" s="27"/>
      <c r="U12" s="27"/>
    </row>
    <row r="13" spans="1:21" ht="18" customHeight="1" x14ac:dyDescent="0.2">
      <c r="A13" s="22" t="s">
        <v>7</v>
      </c>
      <c r="B13" s="24" t="s">
        <v>14</v>
      </c>
      <c r="C13" s="43"/>
      <c r="D13" s="10">
        <v>62</v>
      </c>
      <c r="E13" s="52">
        <v>0.85</v>
      </c>
      <c r="F13" s="49">
        <f t="shared" si="2"/>
        <v>0.51666666666666672</v>
      </c>
      <c r="G13" s="55">
        <f t="shared" si="3"/>
        <v>0</v>
      </c>
      <c r="H13" s="55">
        <f t="shared" si="0"/>
        <v>0.39215686274509798</v>
      </c>
      <c r="I13" s="10"/>
      <c r="J13" s="58">
        <f>G13-H13</f>
        <v>-0.39215686274509798</v>
      </c>
      <c r="K13" s="25"/>
      <c r="M13" s="27"/>
      <c r="N13" s="27"/>
      <c r="O13" s="27"/>
      <c r="P13" s="27"/>
      <c r="Q13" s="27"/>
      <c r="R13" s="2"/>
      <c r="S13" s="2"/>
      <c r="T13" s="2"/>
      <c r="U13" s="2"/>
    </row>
    <row r="14" spans="1:21" ht="15" x14ac:dyDescent="0.15">
      <c r="A14" s="22" t="s">
        <v>8</v>
      </c>
      <c r="B14" s="23" t="s">
        <v>15</v>
      </c>
      <c r="C14" s="43"/>
      <c r="D14" s="10">
        <v>65</v>
      </c>
      <c r="E14" s="52">
        <v>0.85</v>
      </c>
      <c r="F14" s="49">
        <f t="shared" si="2"/>
        <v>0.54166666666666663</v>
      </c>
      <c r="G14" s="55">
        <f t="shared" si="3"/>
        <v>0</v>
      </c>
      <c r="H14" s="55">
        <f t="shared" si="0"/>
        <v>0.36274509803921573</v>
      </c>
      <c r="I14" s="10"/>
      <c r="J14" s="58">
        <f>G14-H14</f>
        <v>-0.36274509803921573</v>
      </c>
      <c r="K14" s="25"/>
      <c r="M14" s="27"/>
      <c r="N14" s="27"/>
      <c r="O14" s="27"/>
      <c r="P14" s="27"/>
      <c r="Q14" s="27"/>
      <c r="R14" s="30"/>
      <c r="S14" s="30"/>
      <c r="T14" s="2"/>
      <c r="U14" s="2"/>
    </row>
    <row r="15" spans="1:21" ht="15" x14ac:dyDescent="0.15">
      <c r="A15" s="22" t="s">
        <v>9</v>
      </c>
      <c r="B15" s="23" t="s">
        <v>16</v>
      </c>
      <c r="C15" s="43"/>
      <c r="D15" s="10">
        <v>68</v>
      </c>
      <c r="E15" s="52">
        <v>0.85</v>
      </c>
      <c r="F15" s="49">
        <f t="shared" si="2"/>
        <v>0.56666666666666665</v>
      </c>
      <c r="G15" s="55">
        <f t="shared" si="3"/>
        <v>0</v>
      </c>
      <c r="H15" s="55">
        <f t="shared" si="0"/>
        <v>0.33333333333333331</v>
      </c>
      <c r="I15" s="10"/>
      <c r="J15" s="58">
        <f>G15-H15</f>
        <v>-0.33333333333333331</v>
      </c>
      <c r="K15" s="25"/>
      <c r="M15" s="27"/>
      <c r="N15" s="27"/>
      <c r="O15" s="27"/>
      <c r="P15" s="27"/>
      <c r="Q15" s="27"/>
      <c r="R15" s="27"/>
      <c r="S15" s="27"/>
      <c r="T15" s="27"/>
      <c r="U15" s="27"/>
    </row>
    <row r="16" spans="1:21" ht="15" x14ac:dyDescent="0.15">
      <c r="A16" s="22" t="s">
        <v>10</v>
      </c>
      <c r="B16" s="23" t="s">
        <v>17</v>
      </c>
      <c r="C16" s="43"/>
      <c r="D16" s="10">
        <v>41</v>
      </c>
      <c r="E16" s="52">
        <v>0.85</v>
      </c>
      <c r="F16" s="49">
        <f t="shared" si="2"/>
        <v>0.34166666666666667</v>
      </c>
      <c r="G16" s="55">
        <f t="shared" si="3"/>
        <v>0</v>
      </c>
      <c r="H16" s="55">
        <f t="shared" si="0"/>
        <v>0.59803921568627449</v>
      </c>
      <c r="I16" s="10"/>
      <c r="J16" s="58">
        <f>G16-H16</f>
        <v>-0.59803921568627449</v>
      </c>
      <c r="K16" s="25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5" x14ac:dyDescent="0.15">
      <c r="A17" s="22" t="s">
        <v>11</v>
      </c>
      <c r="B17" s="23" t="s">
        <v>18</v>
      </c>
      <c r="C17" s="43"/>
      <c r="D17" s="10">
        <v>36</v>
      </c>
      <c r="E17" s="52">
        <v>0.85</v>
      </c>
      <c r="F17" s="49">
        <f t="shared" si="2"/>
        <v>0.3</v>
      </c>
      <c r="G17" s="55">
        <f t="shared" si="3"/>
        <v>0</v>
      </c>
      <c r="H17" s="55">
        <f t="shared" si="0"/>
        <v>0.6470588235294118</v>
      </c>
      <c r="I17" s="10"/>
      <c r="J17" s="58">
        <f>G17-H17</f>
        <v>-0.6470588235294118</v>
      </c>
      <c r="K17" s="25"/>
      <c r="M17" s="27"/>
      <c r="N17" s="27"/>
      <c r="O17" s="27"/>
      <c r="P17" s="27"/>
      <c r="Q17" s="27"/>
      <c r="R17" s="27"/>
      <c r="S17" s="27"/>
      <c r="T17" s="27"/>
      <c r="U17" s="27"/>
    </row>
    <row r="18" spans="1:21" ht="15" x14ac:dyDescent="0.15">
      <c r="A18" s="22" t="s">
        <v>12</v>
      </c>
      <c r="B18" s="23" t="s">
        <v>19</v>
      </c>
      <c r="C18" s="43"/>
      <c r="D18" s="10">
        <v>53</v>
      </c>
      <c r="E18" s="52">
        <v>0.85</v>
      </c>
      <c r="F18" s="49">
        <f t="shared" si="2"/>
        <v>0.44166666666666665</v>
      </c>
      <c r="G18" s="55">
        <f t="shared" si="3"/>
        <v>0</v>
      </c>
      <c r="H18" s="55">
        <f t="shared" si="0"/>
        <v>0.48039215686274511</v>
      </c>
      <c r="I18" s="12"/>
      <c r="J18" s="58">
        <f>G18-H18</f>
        <v>-0.48039215686274511</v>
      </c>
      <c r="K18" s="25"/>
      <c r="M18" s="34"/>
      <c r="N18" s="34"/>
      <c r="O18" s="34"/>
      <c r="P18" s="27"/>
      <c r="Q18" s="27"/>
      <c r="R18" s="4"/>
      <c r="S18" s="2"/>
      <c r="T18" s="2"/>
      <c r="U18" s="2"/>
    </row>
    <row r="19" spans="1:21" x14ac:dyDescent="0.15">
      <c r="A19" s="1"/>
      <c r="C19" s="3"/>
      <c r="D19" s="3"/>
      <c r="E19" s="3"/>
      <c r="F19" s="3"/>
      <c r="G19" s="3"/>
      <c r="H19" s="3"/>
      <c r="I19" s="15"/>
      <c r="J19" s="15"/>
      <c r="K19" s="14"/>
      <c r="M19" s="34"/>
      <c r="N19" s="34"/>
      <c r="O19" s="34"/>
      <c r="P19" s="27"/>
      <c r="Q19" s="27"/>
      <c r="R19" s="30"/>
      <c r="S19" s="30"/>
      <c r="T19" s="2"/>
      <c r="U19" s="2"/>
    </row>
    <row r="20" spans="1:21" x14ac:dyDescent="0.15">
      <c r="A20" s="1"/>
      <c r="B20" s="35" t="s">
        <v>27</v>
      </c>
      <c r="C20" s="36">
        <v>120</v>
      </c>
      <c r="G20" s="3"/>
      <c r="H20" s="3"/>
      <c r="I20" s="15"/>
      <c r="J20" s="15"/>
      <c r="K20" s="14"/>
    </row>
    <row r="21" spans="1:21" x14ac:dyDescent="0.15">
      <c r="A21" s="48">
        <v>1</v>
      </c>
      <c r="B21" s="46" t="s">
        <v>32</v>
      </c>
    </row>
    <row r="22" spans="1:21" x14ac:dyDescent="0.15">
      <c r="A22" s="48">
        <v>0</v>
      </c>
      <c r="B22" s="46" t="s">
        <v>33</v>
      </c>
    </row>
    <row r="23" spans="1:21" ht="30" x14ac:dyDescent="0.15">
      <c r="A23" s="13" t="s">
        <v>0</v>
      </c>
      <c r="B23" s="13" t="s">
        <v>1</v>
      </c>
      <c r="C23" s="47" t="s">
        <v>29</v>
      </c>
      <c r="D23" s="59" t="s">
        <v>34</v>
      </c>
      <c r="E23" s="59"/>
      <c r="F23" s="59"/>
      <c r="G23" s="3"/>
      <c r="H23" s="3"/>
      <c r="I23" s="3"/>
      <c r="J23" s="3"/>
      <c r="K23" s="3"/>
      <c r="M23" s="8"/>
      <c r="N23" s="6"/>
      <c r="O23" s="7"/>
    </row>
    <row r="24" spans="1:21" ht="15" x14ac:dyDescent="0.15">
      <c r="A24" s="61" t="s">
        <v>6</v>
      </c>
      <c r="B24" s="62" t="s">
        <v>13</v>
      </c>
      <c r="C24" s="60">
        <v>1</v>
      </c>
      <c r="D24" s="34"/>
      <c r="E24" s="34"/>
      <c r="F24" s="34"/>
      <c r="G24" s="3"/>
      <c r="H24" s="3"/>
      <c r="I24" s="3"/>
      <c r="J24" s="3"/>
      <c r="K24" s="3"/>
    </row>
    <row r="25" spans="1:21" ht="16" x14ac:dyDescent="0.2">
      <c r="A25" s="61" t="s">
        <v>7</v>
      </c>
      <c r="B25" s="63" t="s">
        <v>14</v>
      </c>
      <c r="C25" s="60">
        <v>0</v>
      </c>
      <c r="D25" s="34"/>
      <c r="E25" s="34"/>
      <c r="F25" s="34"/>
      <c r="G25" s="3"/>
      <c r="H25" s="3"/>
      <c r="I25" s="3"/>
      <c r="J25" s="3"/>
      <c r="K25" s="3"/>
    </row>
    <row r="26" spans="1:21" ht="15" x14ac:dyDescent="0.15">
      <c r="A26" s="61" t="s">
        <v>8</v>
      </c>
      <c r="B26" s="62" t="s">
        <v>15</v>
      </c>
      <c r="C26" s="60">
        <v>1</v>
      </c>
      <c r="D26" s="34"/>
      <c r="E26" s="34"/>
      <c r="F26" s="34"/>
      <c r="G26" s="3"/>
      <c r="H26" s="3"/>
      <c r="I26" s="3"/>
      <c r="J26" s="3"/>
      <c r="K26" s="3"/>
    </row>
    <row r="27" spans="1:21" ht="15" x14ac:dyDescent="0.15">
      <c r="A27" s="61" t="s">
        <v>9</v>
      </c>
      <c r="B27" s="62" t="s">
        <v>16</v>
      </c>
      <c r="C27" s="60">
        <v>1</v>
      </c>
      <c r="D27" s="34"/>
      <c r="E27" s="34"/>
      <c r="F27" s="34"/>
      <c r="G27" s="3"/>
      <c r="H27" s="3"/>
      <c r="I27" s="3"/>
      <c r="J27" s="3"/>
      <c r="K27" s="3"/>
    </row>
    <row r="28" spans="1:21" ht="15" x14ac:dyDescent="0.15">
      <c r="A28" s="61" t="s">
        <v>10</v>
      </c>
      <c r="B28" s="62" t="s">
        <v>17</v>
      </c>
      <c r="C28" s="60">
        <v>0</v>
      </c>
      <c r="D28" s="34"/>
      <c r="E28" s="34"/>
      <c r="F28" s="34"/>
      <c r="G28" s="3"/>
      <c r="H28" s="3"/>
      <c r="I28" s="3"/>
      <c r="J28" s="3"/>
      <c r="K28" s="3"/>
    </row>
    <row r="29" spans="1:21" ht="15" x14ac:dyDescent="0.15">
      <c r="A29" s="61" t="s">
        <v>11</v>
      </c>
      <c r="B29" s="62" t="s">
        <v>18</v>
      </c>
      <c r="C29" s="60">
        <v>0</v>
      </c>
      <c r="D29" s="34"/>
      <c r="E29" s="34"/>
      <c r="F29" s="34"/>
      <c r="G29" s="3"/>
      <c r="H29" s="3"/>
      <c r="I29" s="3"/>
      <c r="J29" s="3"/>
      <c r="K29" s="3"/>
    </row>
    <row r="30" spans="1:21" ht="15" x14ac:dyDescent="0.15">
      <c r="A30" s="61" t="s">
        <v>12</v>
      </c>
      <c r="B30" s="62" t="s">
        <v>19</v>
      </c>
      <c r="C30" s="60">
        <v>0</v>
      </c>
      <c r="D30" s="34"/>
      <c r="E30" s="34"/>
      <c r="F30" s="34"/>
      <c r="G30" s="3"/>
      <c r="H30" s="3"/>
      <c r="I30" s="3"/>
      <c r="J30" s="3"/>
      <c r="K30" s="3"/>
    </row>
    <row r="31" spans="1:21" x14ac:dyDescent="0.15">
      <c r="A31" s="64"/>
      <c r="B31" s="64"/>
      <c r="C31" s="64"/>
      <c r="D31" s="34"/>
      <c r="E31" s="34"/>
      <c r="F31" s="34"/>
    </row>
    <row r="32" spans="1:21" x14ac:dyDescent="0.15">
      <c r="A32" s="65"/>
      <c r="B32" s="65"/>
      <c r="C32" s="65"/>
      <c r="D32" s="34"/>
      <c r="E32" s="34"/>
      <c r="F32" s="34"/>
    </row>
    <row r="33" spans="1:6" ht="16" customHeight="1" x14ac:dyDescent="0.15">
      <c r="A33" s="65"/>
      <c r="B33" s="65"/>
      <c r="C33" s="65"/>
      <c r="D33" s="34"/>
      <c r="E33" s="34"/>
      <c r="F33" s="34"/>
    </row>
    <row r="34" spans="1:6" x14ac:dyDescent="0.15">
      <c r="A34" s="65"/>
      <c r="B34" s="65"/>
      <c r="C34" s="65"/>
      <c r="D34" s="34"/>
      <c r="E34" s="34"/>
      <c r="F34" s="34"/>
    </row>
    <row r="35" spans="1:6" x14ac:dyDescent="0.15">
      <c r="A35" s="65"/>
      <c r="B35" s="65"/>
      <c r="C35" s="65"/>
      <c r="D35" s="34"/>
      <c r="E35" s="34"/>
      <c r="F35" s="34"/>
    </row>
    <row r="36" spans="1:6" x14ac:dyDescent="0.15">
      <c r="A36" s="65"/>
      <c r="B36" s="65"/>
      <c r="C36" s="65"/>
      <c r="D36" s="34"/>
      <c r="E36" s="34"/>
      <c r="F36" s="34"/>
    </row>
    <row r="37" spans="1:6" x14ac:dyDescent="0.15">
      <c r="A37" s="65"/>
      <c r="B37" s="65"/>
      <c r="C37" s="65"/>
      <c r="D37" s="34"/>
      <c r="E37" s="34"/>
      <c r="F37" s="34"/>
    </row>
    <row r="38" spans="1:6" x14ac:dyDescent="0.15">
      <c r="A38" s="65"/>
      <c r="B38" s="65"/>
      <c r="C38" s="65"/>
      <c r="D38" s="34"/>
      <c r="E38" s="34"/>
      <c r="F38" s="34"/>
    </row>
    <row r="39" spans="1:6" x14ac:dyDescent="0.15">
      <c r="A39" s="65"/>
      <c r="B39" s="65"/>
      <c r="C39" s="65"/>
    </row>
  </sheetData>
  <mergeCells count="6">
    <mergeCell ref="C4:C5"/>
    <mergeCell ref="C6:C8"/>
    <mergeCell ref="C9:C11"/>
    <mergeCell ref="C12:C18"/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Studi Kasus</vt:lpstr>
    </vt:vector>
  </TitlesOfParts>
  <Manager>https://www.kodingbuton.com</Manager>
  <Company>https://www.kodingbuton.com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Rumus_CF</dc:title>
  <dc:subject>Inspirasi Rumus_CF</dc:subject>
  <dc:creator>https://www.kodingbuton.com</dc:creator>
  <cp:keywords>Inspirasi Sistem Pakar</cp:keywords>
  <cp:lastModifiedBy>Microsoft Office User</cp:lastModifiedBy>
  <dcterms:created xsi:type="dcterms:W3CDTF">2020-12-20T07:43:25Z</dcterms:created>
  <dcterms:modified xsi:type="dcterms:W3CDTF">2024-11-21T08:51:39Z</dcterms:modified>
  <cp:category>Rumus-CF-Sistem-Pakar</cp:category>
</cp:coreProperties>
</file>