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mp\COVID-19-analysis-ITA\"/>
    </mc:Choice>
  </mc:AlternateContent>
  <xr:revisionPtr revIDLastSave="0" documentId="13_ncr:1_{43EF4B4B-12DB-4D94-87A6-1C72D1556CF4}" xr6:coauthVersionLast="45" xr6:coauthVersionMax="45" xr10:uidLastSave="{00000000-0000-0000-0000-000000000000}"/>
  <bookViews>
    <workbookView xWindow="-120" yWindow="-120" windowWidth="29040" windowHeight="15840" activeTab="1" xr2:uid="{DF99216E-6F09-4B32-A180-FD8AD51C4B9C}"/>
  </bookViews>
  <sheets>
    <sheet name="README" sheetId="4" r:id="rId1"/>
    <sheet name="Dati" sheetId="1" r:id="rId2"/>
    <sheet name="Grafic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6" i="1"/>
  <c r="C7" i="1" s="1"/>
  <c r="C5" i="1"/>
  <c r="E2" i="1" l="1"/>
  <c r="D416" i="1" a="1"/>
  <c r="H412" i="1" a="1"/>
  <c r="G409" i="1" a="1"/>
  <c r="F406" i="1" a="1"/>
  <c r="E403" i="1" a="1"/>
  <c r="D400" i="1" a="1"/>
  <c r="H396" i="1" a="1"/>
  <c r="G393" i="1" a="1"/>
  <c r="F390" i="1" a="1"/>
  <c r="E387" i="1" a="1"/>
  <c r="D384" i="1" a="1"/>
  <c r="H381" i="1" a="1"/>
  <c r="E380" i="1" a="1"/>
  <c r="G378" i="1" a="1"/>
  <c r="D377" i="1" a="1"/>
  <c r="F375" i="1" a="1"/>
  <c r="H373" i="1" a="1"/>
  <c r="E372" i="1" a="1"/>
  <c r="G370" i="1" a="1"/>
  <c r="D369" i="1" a="1"/>
  <c r="H413" i="1" a="1"/>
  <c r="G410" i="1" a="1"/>
  <c r="F407" i="1" a="1"/>
  <c r="E404" i="1" a="1"/>
  <c r="D401" i="1" a="1"/>
  <c r="H397" i="1" a="1"/>
  <c r="G394" i="1" a="1"/>
  <c r="F391" i="1" a="1"/>
  <c r="E388" i="1" a="1"/>
  <c r="D385" i="1" a="1"/>
  <c r="H415" i="1" a="1"/>
  <c r="G412" i="1" a="1"/>
  <c r="F409" i="1" a="1"/>
  <c r="E406" i="1" a="1"/>
  <c r="D403" i="1" a="1"/>
  <c r="H399" i="1" a="1"/>
  <c r="G396" i="1" a="1"/>
  <c r="F393" i="1" a="1"/>
  <c r="E390" i="1" a="1"/>
  <c r="D387" i="1" a="1"/>
  <c r="H383" i="1" a="1"/>
  <c r="D382" i="1" a="1"/>
  <c r="F380" i="1" a="1"/>
  <c r="G407" i="1" a="1"/>
  <c r="H394" i="1" a="1"/>
  <c r="F368" i="1" a="1"/>
  <c r="H366" i="1" a="1"/>
  <c r="E365" i="1" a="1"/>
  <c r="G363" i="1" a="1"/>
  <c r="D362" i="1" a="1"/>
  <c r="F360" i="1" a="1"/>
  <c r="H358" i="1" a="1"/>
  <c r="E357" i="1" a="1"/>
  <c r="G355" i="1" a="1"/>
  <c r="D354" i="1" a="1"/>
  <c r="F352" i="1" a="1"/>
  <c r="D405" i="1" a="1"/>
  <c r="E392" i="1" a="1"/>
  <c r="E379" i="1" a="1"/>
  <c r="D376" i="1" a="1"/>
  <c r="H372" i="1" a="1"/>
  <c r="G369" i="1" a="1"/>
  <c r="G406" i="1" a="1"/>
  <c r="H393" i="1" a="1"/>
  <c r="E368" i="1" a="1"/>
  <c r="G366" i="1" a="1"/>
  <c r="D365" i="1" a="1"/>
  <c r="F363" i="1" a="1"/>
  <c r="H361" i="1" a="1"/>
  <c r="E360" i="1" a="1"/>
  <c r="G358" i="1" a="1"/>
  <c r="D357" i="1" a="1"/>
  <c r="F355" i="1" a="1"/>
  <c r="H353" i="1" a="1"/>
  <c r="E352" i="1" a="1"/>
  <c r="G350" i="1" a="1"/>
  <c r="D349" i="1" a="1"/>
  <c r="F347" i="1" a="1"/>
  <c r="H345" i="1" a="1"/>
  <c r="E344" i="1" a="1"/>
  <c r="G342" i="1" a="1"/>
  <c r="D341" i="1" a="1"/>
  <c r="F339" i="1" a="1"/>
  <c r="H337" i="1" a="1"/>
  <c r="E336" i="1" a="1"/>
  <c r="E377" i="1" a="1"/>
  <c r="D335" i="1" a="1"/>
  <c r="H331" i="1" a="1"/>
  <c r="G328" i="1" a="1"/>
  <c r="F325" i="1" a="1"/>
  <c r="E322" i="1" a="1"/>
  <c r="D319" i="1" a="1"/>
  <c r="H315" i="1" a="1"/>
  <c r="G312" i="1" a="1"/>
  <c r="H401" i="1" a="1"/>
  <c r="F372" i="1" a="1"/>
  <c r="E334" i="1" a="1"/>
  <c r="D331" i="1" a="1"/>
  <c r="H327" i="1" a="1"/>
  <c r="G324" i="1" a="1"/>
  <c r="G416" i="1" a="1"/>
  <c r="D415" i="1" a="1"/>
  <c r="H411" i="1" a="1"/>
  <c r="G408" i="1" a="1"/>
  <c r="F405" i="1" a="1"/>
  <c r="E402" i="1" a="1"/>
  <c r="D399" i="1" a="1"/>
  <c r="H395" i="1" a="1"/>
  <c r="G392" i="1" a="1"/>
  <c r="F389" i="1" a="1"/>
  <c r="E386" i="1" a="1"/>
  <c r="D383" i="1" a="1"/>
  <c r="F381" i="1" a="1"/>
  <c r="H379" i="1" a="1"/>
  <c r="E378" i="1" a="1"/>
  <c r="G376" i="1" a="1"/>
  <c r="D375" i="1" a="1"/>
  <c r="F373" i="1" a="1"/>
  <c r="H371" i="1" a="1"/>
  <c r="E370" i="1" a="1"/>
  <c r="G368" i="1" a="1"/>
  <c r="E413" i="1" a="1"/>
  <c r="D410" i="1" a="1"/>
  <c r="H406" i="1" a="1"/>
  <c r="G403" i="1" a="1"/>
  <c r="F400" i="1" a="1"/>
  <c r="E397" i="1" a="1"/>
  <c r="D394" i="1" a="1"/>
  <c r="H390" i="1" a="1"/>
  <c r="G387" i="1" a="1"/>
  <c r="F384" i="1" a="1"/>
  <c r="E415" i="1" a="1"/>
  <c r="D412" i="1" a="1"/>
  <c r="H408" i="1" a="1"/>
  <c r="G405" i="1" a="1"/>
  <c r="F402" i="1" a="1"/>
  <c r="E399" i="1" a="1"/>
  <c r="D396" i="1" a="1"/>
  <c r="H392" i="1" a="1"/>
  <c r="G389" i="1" a="1"/>
  <c r="F386" i="1" a="1"/>
  <c r="E383" i="1" a="1"/>
  <c r="G381" i="1" a="1"/>
  <c r="D380" i="1" a="1"/>
  <c r="F403" i="1" a="1"/>
  <c r="G390" i="1" a="1"/>
  <c r="D368" i="1" a="1"/>
  <c r="F366" i="1" a="1"/>
  <c r="H364" i="1" a="1"/>
  <c r="E363" i="1" a="1"/>
  <c r="G361" i="1" a="1"/>
  <c r="D360" i="1" a="1"/>
  <c r="F358" i="1" a="1"/>
  <c r="H356" i="1" a="1"/>
  <c r="E355" i="1" a="1"/>
  <c r="G353" i="1" a="1"/>
  <c r="G415" i="1" a="1"/>
  <c r="H402" i="1" a="1"/>
  <c r="D390" i="1" a="1"/>
  <c r="F378" i="1" a="1"/>
  <c r="E375" i="1" a="1"/>
  <c r="D372" i="1" a="1"/>
  <c r="H368" i="1" a="1"/>
  <c r="F404" i="1" a="1"/>
  <c r="G391" i="1" a="1"/>
  <c r="H367" i="1" a="1"/>
  <c r="E366" i="1" a="1"/>
  <c r="G364" i="1" a="1"/>
  <c r="D363" i="1" a="1"/>
  <c r="F361" i="1" a="1"/>
  <c r="H359" i="1" a="1"/>
  <c r="E358" i="1" a="1"/>
  <c r="G356" i="1" a="1"/>
  <c r="D355" i="1" a="1"/>
  <c r="F353" i="1" a="1"/>
  <c r="H351" i="1" a="1"/>
  <c r="E350" i="1" a="1"/>
  <c r="G348" i="1" a="1"/>
  <c r="D347" i="1" a="1"/>
  <c r="F345" i="1" a="1"/>
  <c r="H343" i="1" a="1"/>
  <c r="E342" i="1" a="1"/>
  <c r="G340" i="1" a="1"/>
  <c r="D339" i="1" a="1"/>
  <c r="F337" i="1" a="1"/>
  <c r="G414" i="1" a="1"/>
  <c r="D374" i="1" a="1"/>
  <c r="D334" i="1" a="1"/>
  <c r="H330" i="1" a="1"/>
  <c r="G327" i="1" a="1"/>
  <c r="F324" i="1" a="1"/>
  <c r="E321" i="1" a="1"/>
  <c r="D318" i="1" a="1"/>
  <c r="H314" i="1" a="1"/>
  <c r="G311" i="1" a="1"/>
  <c r="E393" i="1" a="1"/>
  <c r="E369" i="1" a="1"/>
  <c r="E333" i="1" a="1"/>
  <c r="D330" i="1" a="1"/>
  <c r="H326" i="1" a="1"/>
  <c r="G323" i="1" a="1"/>
  <c r="F320" i="1" a="1"/>
  <c r="E317" i="1" a="1"/>
  <c r="D314" i="1" a="1"/>
  <c r="H310" i="1" a="1"/>
  <c r="G371" i="1" a="1"/>
  <c r="H346" i="1" a="1"/>
  <c r="F340" i="1" a="1"/>
  <c r="G333" i="1" a="1"/>
  <c r="E327" i="1" a="1"/>
  <c r="H320" i="1" a="1"/>
  <c r="F314" i="1" a="1"/>
  <c r="F308" i="1" a="1"/>
  <c r="H304" i="1" a="1"/>
  <c r="G301" i="1" a="1"/>
  <c r="F298" i="1" a="1"/>
  <c r="E295" i="1" a="1"/>
  <c r="D292" i="1" a="1"/>
  <c r="E290" i="1" a="1"/>
  <c r="G288" i="1" a="1"/>
  <c r="D287" i="1" a="1"/>
  <c r="F285" i="1" a="1"/>
  <c r="H283" i="1" a="1"/>
  <c r="E282" i="1" a="1"/>
  <c r="G280" i="1" a="1"/>
  <c r="D279" i="1" a="1"/>
  <c r="F277" i="1" a="1"/>
  <c r="E416" i="1" a="1"/>
  <c r="F414" i="1" a="1"/>
  <c r="E411" i="1" a="1"/>
  <c r="D408" i="1" a="1"/>
  <c r="H404" i="1" a="1"/>
  <c r="G401" i="1" a="1"/>
  <c r="F398" i="1" a="1"/>
  <c r="E395" i="1" a="1"/>
  <c r="D392" i="1" a="1"/>
  <c r="H388" i="1" a="1"/>
  <c r="G385" i="1" a="1"/>
  <c r="G382" i="1" a="1"/>
  <c r="D381" i="1" a="1"/>
  <c r="F379" i="1" a="1"/>
  <c r="H377" i="1" a="1"/>
  <c r="E376" i="1" a="1"/>
  <c r="G374" i="1" a="1"/>
  <c r="D373" i="1" a="1"/>
  <c r="F371" i="1" a="1"/>
  <c r="H369" i="1" a="1"/>
  <c r="F415" i="1" a="1"/>
  <c r="E412" i="1" a="1"/>
  <c r="D409" i="1" a="1"/>
  <c r="H405" i="1" a="1"/>
  <c r="G402" i="1" a="1"/>
  <c r="F399" i="1" a="1"/>
  <c r="E396" i="1" a="1"/>
  <c r="D393" i="1" a="1"/>
  <c r="H389" i="1" a="1"/>
  <c r="G386" i="1" a="1"/>
  <c r="F383" i="1" a="1"/>
  <c r="E414" i="1" a="1"/>
  <c r="D411" i="1" a="1"/>
  <c r="H407" i="1" a="1"/>
  <c r="G404" i="1" a="1"/>
  <c r="F401" i="1" a="1"/>
  <c r="E398" i="1" a="1"/>
  <c r="D395" i="1" a="1"/>
  <c r="H391" i="1" a="1"/>
  <c r="G388" i="1" a="1"/>
  <c r="F385" i="1" a="1"/>
  <c r="H382" i="1" a="1"/>
  <c r="E381" i="1" a="1"/>
  <c r="D414" i="1" a="1"/>
  <c r="E401" i="1" a="1"/>
  <c r="F388" i="1" a="1"/>
  <c r="G367" i="1" a="1"/>
  <c r="D366" i="1" a="1"/>
  <c r="F364" i="1" a="1"/>
  <c r="H362" i="1" a="1"/>
  <c r="E361" i="1" a="1"/>
  <c r="G359" i="1" a="1"/>
  <c r="D358" i="1" a="1"/>
  <c r="F356" i="1" a="1"/>
  <c r="H354" i="1" a="1"/>
  <c r="E353" i="1" a="1"/>
  <c r="F411" i="1" a="1"/>
  <c r="G398" i="1" a="1"/>
  <c r="H385" i="1" a="1"/>
  <c r="G377" i="1" a="1"/>
  <c r="F374" i="1" a="1"/>
  <c r="E371" i="1" a="1"/>
  <c r="D413" i="1" a="1"/>
  <c r="E400" i="1" a="1"/>
  <c r="F387" i="1" a="1"/>
  <c r="F367" i="1" a="1"/>
  <c r="H365" i="1" a="1"/>
  <c r="E364" i="1" a="1"/>
  <c r="G362" i="1" a="1"/>
  <c r="D361" i="1" a="1"/>
  <c r="F359" i="1" a="1"/>
  <c r="H357" i="1" a="1"/>
  <c r="E356" i="1" a="1"/>
  <c r="G354" i="1" a="1"/>
  <c r="D353" i="1" a="1"/>
  <c r="F351" i="1" a="1"/>
  <c r="H349" i="1" a="1"/>
  <c r="E348" i="1" a="1"/>
  <c r="G346" i="1" a="1"/>
  <c r="D345" i="1" a="1"/>
  <c r="F343" i="1" a="1"/>
  <c r="H341" i="1" a="1"/>
  <c r="E340" i="1" a="1"/>
  <c r="G338" i="1" a="1"/>
  <c r="D337" i="1" a="1"/>
  <c r="D406" i="1" a="1"/>
  <c r="H370" i="1" a="1"/>
  <c r="F333" i="1" a="1"/>
  <c r="E330" i="1" a="1"/>
  <c r="D327" i="1" a="1"/>
  <c r="H323" i="1" a="1"/>
  <c r="G320" i="1" a="1"/>
  <c r="F317" i="1" a="1"/>
  <c r="E314" i="1" a="1"/>
  <c r="D311" i="1" a="1"/>
  <c r="H378" i="1" a="1"/>
  <c r="H335" i="1" a="1"/>
  <c r="G332" i="1" a="1"/>
  <c r="F329" i="1" a="1"/>
  <c r="E326" i="1" a="1"/>
  <c r="D323" i="1" a="1"/>
  <c r="H319" i="1" a="1"/>
  <c r="G316" i="1" a="1"/>
  <c r="F313" i="1" a="1"/>
  <c r="E310" i="1" a="1"/>
  <c r="G351" i="1" a="1"/>
  <c r="E345" i="1" a="1"/>
  <c r="H338" i="1" a="1"/>
  <c r="F331" i="1" a="1"/>
  <c r="D325" i="1" a="1"/>
  <c r="G318" i="1" a="1"/>
  <c r="E312" i="1" a="1"/>
  <c r="H416" i="1" a="1"/>
  <c r="H403" i="1" a="1"/>
  <c r="D391" i="1" a="1"/>
  <c r="G380" i="1" a="1"/>
  <c r="E374" i="1" a="1"/>
  <c r="H414" i="1" a="1"/>
  <c r="D402" i="1" a="1"/>
  <c r="E389" i="1" a="1"/>
  <c r="F410" i="1" a="1"/>
  <c r="G397" i="1" a="1"/>
  <c r="H384" i="1" a="1"/>
  <c r="D397" i="1" a="1"/>
  <c r="D364" i="1" a="1"/>
  <c r="G357" i="1" a="1"/>
  <c r="E409" i="1" a="1"/>
  <c r="G373" i="1" a="1"/>
  <c r="E385" i="1" a="1"/>
  <c r="E362" i="1" a="1"/>
  <c r="H355" i="1" a="1"/>
  <c r="F349" i="1" a="1"/>
  <c r="D343" i="1" a="1"/>
  <c r="G336" i="1" a="1"/>
  <c r="E329" i="1" a="1"/>
  <c r="F316" i="1" a="1"/>
  <c r="H334" i="1" a="1"/>
  <c r="D322" i="1" a="1"/>
  <c r="G315" i="1" a="1"/>
  <c r="E408" i="1" a="1"/>
  <c r="G343" i="1" a="1"/>
  <c r="F330" i="1" a="1"/>
  <c r="G317" i="1" a="1"/>
  <c r="G307" i="1" a="1"/>
  <c r="E303" i="1" a="1"/>
  <c r="F299" i="1" a="1"/>
  <c r="G294" i="1" a="1"/>
  <c r="D291" i="1" a="1"/>
  <c r="D289" i="1" a="1"/>
  <c r="G286" i="1" a="1"/>
  <c r="G284" i="1" a="1"/>
  <c r="G282" i="1" a="1"/>
  <c r="E280" i="1" a="1"/>
  <c r="E278" i="1" a="1"/>
  <c r="E276" i="1" a="1"/>
  <c r="G274" i="1" a="1"/>
  <c r="D273" i="1" a="1"/>
  <c r="F271" i="1" a="1"/>
  <c r="H386" i="1" a="1"/>
  <c r="G349" i="1" a="1"/>
  <c r="E343" i="1" a="1"/>
  <c r="H336" i="1" a="1"/>
  <c r="E331" i="1" a="1"/>
  <c r="H324" i="1" a="1"/>
  <c r="F318" i="1" a="1"/>
  <c r="D312" i="1" a="1"/>
  <c r="F307" i="1" a="1"/>
  <c r="G304" i="1" a="1"/>
  <c r="F301" i="1" a="1"/>
  <c r="E298" i="1" a="1"/>
  <c r="D295" i="1" a="1"/>
  <c r="H291" i="1" a="1"/>
  <c r="E349" i="1" a="1"/>
  <c r="H342" i="1" a="1"/>
  <c r="F336" i="1" a="1"/>
  <c r="H329" i="1" a="1"/>
  <c r="F323" i="1" a="1"/>
  <c r="D317" i="1" a="1"/>
  <c r="G310" i="1" a="1"/>
  <c r="E307" i="1" a="1"/>
  <c r="D304" i="1" a="1"/>
  <c r="H300" i="1" a="1"/>
  <c r="G297" i="1" a="1"/>
  <c r="F294" i="1" a="1"/>
  <c r="E291" i="1" a="1"/>
  <c r="G289" i="1" a="1"/>
  <c r="D288" i="1" a="1"/>
  <c r="F286" i="1" a="1"/>
  <c r="H284" i="1" a="1"/>
  <c r="E283" i="1" a="1"/>
  <c r="G281" i="1" a="1"/>
  <c r="H340" i="1" a="1"/>
  <c r="G313" i="1" a="1"/>
  <c r="G299" i="1" a="1"/>
  <c r="G279" i="1" a="1"/>
  <c r="F276" i="1" a="1"/>
  <c r="E273" i="1" a="1"/>
  <c r="D270" i="1" a="1"/>
  <c r="H266" i="1" a="1"/>
  <c r="G263" i="1" a="1"/>
  <c r="F260" i="1" a="1"/>
  <c r="E257" i="1" a="1"/>
  <c r="D254" i="1" a="1"/>
  <c r="H250" i="1" a="1"/>
  <c r="G247" i="1" a="1"/>
  <c r="G345" i="1" a="1"/>
  <c r="D321" i="1" a="1"/>
  <c r="E301" i="1" a="1"/>
  <c r="F269" i="1" a="1"/>
  <c r="E266" i="1" a="1"/>
  <c r="D263" i="1" a="1"/>
  <c r="H259" i="1" a="1"/>
  <c r="G256" i="1" a="1"/>
  <c r="F253" i="1" a="1"/>
  <c r="E250" i="1" a="1"/>
  <c r="D247" i="1" a="1"/>
  <c r="E245" i="1" a="1"/>
  <c r="G243" i="1" a="1"/>
  <c r="D242" i="1" a="1"/>
  <c r="F240" i="1" a="1"/>
  <c r="H238" i="1" a="1"/>
  <c r="E237" i="1" a="1"/>
  <c r="G235" i="1" a="1"/>
  <c r="F350" i="1" a="1"/>
  <c r="E324" i="1" a="1"/>
  <c r="H302" i="1" a="1"/>
  <c r="H280" i="1" a="1"/>
  <c r="G277" i="1" a="1"/>
  <c r="F274" i="1" a="1"/>
  <c r="E271" i="1" a="1"/>
  <c r="E268" i="1" a="1"/>
  <c r="D265" i="1" a="1"/>
  <c r="H261" i="1" a="1"/>
  <c r="G258" i="1" a="1"/>
  <c r="F255" i="1" a="1"/>
  <c r="E252" i="1" a="1"/>
  <c r="D249" i="1" a="1"/>
  <c r="E373" i="1" a="1"/>
  <c r="F327" i="1" a="1"/>
  <c r="F413" i="1" a="1"/>
  <c r="G400" i="1" a="1"/>
  <c r="H387" i="1" a="1"/>
  <c r="D379" i="1" a="1"/>
  <c r="G372" i="1" a="1"/>
  <c r="G411" i="1" a="1"/>
  <c r="H398" i="1" a="1"/>
  <c r="D386" i="1" a="1"/>
  <c r="E407" i="1" a="1"/>
  <c r="F394" i="1" a="1"/>
  <c r="F382" i="1" a="1"/>
  <c r="E384" i="1" a="1"/>
  <c r="F362" i="1" a="1"/>
  <c r="D356" i="1" a="1"/>
  <c r="F396" i="1" a="1"/>
  <c r="F370" i="1" a="1"/>
  <c r="D367" i="1" a="1"/>
  <c r="G360" i="1" a="1"/>
  <c r="E354" i="1" a="1"/>
  <c r="H347" i="1" a="1"/>
  <c r="F341" i="1" a="1"/>
  <c r="D389" i="1" a="1"/>
  <c r="D326" i="1" a="1"/>
  <c r="E313" i="1" a="1"/>
  <c r="G331" i="1" a="1"/>
  <c r="F321" i="1" a="1"/>
  <c r="D315" i="1" a="1"/>
  <c r="D378" i="1" a="1"/>
  <c r="D342" i="1" a="1"/>
  <c r="E328" i="1" a="1"/>
  <c r="F315" i="1" a="1"/>
  <c r="H306" i="1" a="1"/>
  <c r="G302" i="1" a="1"/>
  <c r="H297" i="1" a="1"/>
  <c r="G293" i="1" a="1"/>
  <c r="G290" i="1" a="1"/>
  <c r="E288" i="1" a="1"/>
  <c r="E286" i="1" a="1"/>
  <c r="E284" i="1" a="1"/>
  <c r="H281" i="1" a="1"/>
  <c r="H279" i="1" a="1"/>
  <c r="H277" i="1" a="1"/>
  <c r="H275" i="1" a="1"/>
  <c r="E274" i="1" a="1"/>
  <c r="G272" i="1" a="1"/>
  <c r="D271" i="1" a="1"/>
  <c r="F376" i="1" a="1"/>
  <c r="D348" i="1" a="1"/>
  <c r="G341" i="1" a="1"/>
  <c r="F335" i="1" a="1"/>
  <c r="D329" i="1" a="1"/>
  <c r="G322" i="1" a="1"/>
  <c r="E316" i="1" a="1"/>
  <c r="H309" i="1" a="1"/>
  <c r="G306" i="1" a="1"/>
  <c r="G303" i="1" a="1"/>
  <c r="F300" i="1" a="1"/>
  <c r="E297" i="1" a="1"/>
  <c r="D294" i="1" a="1"/>
  <c r="G399" i="1" a="1"/>
  <c r="G347" i="1" a="1"/>
  <c r="E341" i="1" a="1"/>
  <c r="E335" i="1" a="1"/>
  <c r="H328" i="1" a="1"/>
  <c r="F322" i="1" a="1"/>
  <c r="D316" i="1" a="1"/>
  <c r="G309" i="1" a="1"/>
  <c r="F306" i="1" a="1"/>
  <c r="F303" i="1" a="1"/>
  <c r="E300" i="1" a="1"/>
  <c r="D297" i="1" a="1"/>
  <c r="H293" i="1" a="1"/>
  <c r="H290" i="1" a="1"/>
  <c r="E289" i="1" a="1"/>
  <c r="G287" i="1" a="1"/>
  <c r="D286" i="1" a="1"/>
  <c r="F284" i="1" a="1"/>
  <c r="H282" i="1" a="1"/>
  <c r="E281" i="1" a="1"/>
  <c r="G330" i="1" a="1"/>
  <c r="F309" i="1" a="1"/>
  <c r="F297" i="1" a="1"/>
  <c r="H278" i="1" a="1"/>
  <c r="G275" i="1" a="1"/>
  <c r="F272" i="1" a="1"/>
  <c r="D269" i="1" a="1"/>
  <c r="H265" i="1" a="1"/>
  <c r="G262" i="1" a="1"/>
  <c r="F259" i="1" a="1"/>
  <c r="E256" i="1" a="1"/>
  <c r="D253" i="1" a="1"/>
  <c r="H249" i="1" a="1"/>
  <c r="G246" i="1" a="1"/>
  <c r="E339" i="1" a="1"/>
  <c r="H316" i="1" a="1"/>
  <c r="D299" i="1" a="1"/>
  <c r="H268" i="1" a="1"/>
  <c r="G265" i="1" a="1"/>
  <c r="F262" i="1" a="1"/>
  <c r="E259" i="1" a="1"/>
  <c r="D256" i="1" a="1"/>
  <c r="H252" i="1" a="1"/>
  <c r="G249" i="1" a="1"/>
  <c r="F246" i="1" a="1"/>
  <c r="H244" i="1" a="1"/>
  <c r="E243" i="1" a="1"/>
  <c r="G241" i="1" a="1"/>
  <c r="D240" i="1" a="1"/>
  <c r="F238" i="1" a="1"/>
  <c r="H236" i="1" a="1"/>
  <c r="E235" i="1" a="1"/>
  <c r="D344" i="1" a="1"/>
  <c r="D320" i="1" a="1"/>
  <c r="E410" i="1" a="1"/>
  <c r="G384" i="1" a="1"/>
  <c r="D371" i="1" a="1"/>
  <c r="G395" i="1" a="1"/>
  <c r="D404" i="1" a="1"/>
  <c r="H380" i="1" a="1"/>
  <c r="H360" i="1" a="1"/>
  <c r="G383" i="1" a="1"/>
  <c r="F365" i="1" a="1"/>
  <c r="G352" i="1" a="1"/>
  <c r="H339" i="1" a="1"/>
  <c r="H322" i="1" a="1"/>
  <c r="F328" i="1" a="1"/>
  <c r="F312" i="1" a="1"/>
  <c r="E337" i="1" a="1"/>
  <c r="E311" i="1" a="1"/>
  <c r="D301" i="1" a="1"/>
  <c r="D293" i="1" a="1"/>
  <c r="H287" i="1" a="1"/>
  <c r="F283" i="1" a="1"/>
  <c r="F279" i="1" a="1"/>
  <c r="F275" i="1" a="1"/>
  <c r="E272" i="1" a="1"/>
  <c r="D370" i="1" a="1"/>
  <c r="D340" i="1" a="1"/>
  <c r="D328" i="1" a="1"/>
  <c r="E315" i="1" a="1"/>
  <c r="H305" i="1" a="1"/>
  <c r="H299" i="1" a="1"/>
  <c r="F293" i="1" a="1"/>
  <c r="D346" i="1" a="1"/>
  <c r="D333" i="1" a="1"/>
  <c r="E320" i="1" a="1"/>
  <c r="H308" i="1" a="1"/>
  <c r="F302" i="1" a="1"/>
  <c r="D296" i="1" a="1"/>
  <c r="F290" i="1" a="1"/>
  <c r="E287" i="1" a="1"/>
  <c r="D284" i="1" a="1"/>
  <c r="F412" i="1" a="1"/>
  <c r="E306" i="1" a="1"/>
  <c r="D278" i="1" a="1"/>
  <c r="G271" i="1" a="1"/>
  <c r="E265" i="1" a="1"/>
  <c r="H258" i="1" a="1"/>
  <c r="F252" i="1" a="1"/>
  <c r="F395" i="1" a="1"/>
  <c r="G308" i="1" a="1"/>
  <c r="H267" i="1" a="1"/>
  <c r="F261" i="1" a="1"/>
  <c r="D255" i="1" a="1"/>
  <c r="G248" i="1" a="1"/>
  <c r="F244" i="1" a="1"/>
  <c r="E241" i="1" a="1"/>
  <c r="D238" i="1" a="1"/>
  <c r="H234" i="1" a="1"/>
  <c r="F311" i="1" a="1"/>
  <c r="E294" i="1" a="1"/>
  <c r="H276" i="1" a="1"/>
  <c r="H272" i="1" a="1"/>
  <c r="E269" i="1" a="1"/>
  <c r="F264" i="1" a="1"/>
  <c r="E260" i="1" a="1"/>
  <c r="F256" i="1" a="1"/>
  <c r="G251" i="1" a="1"/>
  <c r="F247" i="1" a="1"/>
  <c r="D336" i="1" a="1"/>
  <c r="D307" i="1" a="1"/>
  <c r="H295" i="1" a="1"/>
  <c r="D268" i="1" a="1"/>
  <c r="H264" i="1" a="1"/>
  <c r="G261" i="1" a="1"/>
  <c r="F258" i="1" a="1"/>
  <c r="E255" i="1" a="1"/>
  <c r="D252" i="1" a="1"/>
  <c r="H248" i="1" a="1"/>
  <c r="H245" i="1" a="1"/>
  <c r="E244" i="1" a="1"/>
  <c r="G242" i="1" a="1"/>
  <c r="D241" i="1" a="1"/>
  <c r="F239" i="1" a="1"/>
  <c r="H237" i="1" a="1"/>
  <c r="D235" i="1" a="1"/>
  <c r="G231" i="1" a="1"/>
  <c r="F228" i="1" a="1"/>
  <c r="E225" i="1" a="1"/>
  <c r="D222" i="1" a="1"/>
  <c r="H218" i="1" a="1"/>
  <c r="G215" i="1" a="1"/>
  <c r="F212" i="1" a="1"/>
  <c r="D209" i="1" a="1"/>
  <c r="E207" i="1" a="1"/>
  <c r="G205" i="1" a="1"/>
  <c r="D204" i="1" a="1"/>
  <c r="F202" i="1" a="1"/>
  <c r="H200" i="1" a="1"/>
  <c r="E199" i="1" a="1"/>
  <c r="G197" i="1" a="1"/>
  <c r="D196" i="1" a="1"/>
  <c r="F194" i="1" a="1"/>
  <c r="H192" i="1" a="1"/>
  <c r="D407" i="1" a="1"/>
  <c r="E382" i="1" a="1"/>
  <c r="F369" i="1" a="1"/>
  <c r="F392" i="1" a="1"/>
  <c r="H400" i="1" a="1"/>
  <c r="H409" i="1" a="1"/>
  <c r="E359" i="1" a="1"/>
  <c r="H376" i="1" a="1"/>
  <c r="H363" i="1" a="1"/>
  <c r="D351" i="1" a="1"/>
  <c r="E338" i="1" a="1"/>
  <c r="G319" i="1" a="1"/>
  <c r="E325" i="1" a="1"/>
  <c r="H311" i="1" a="1"/>
  <c r="G334" i="1" a="1"/>
  <c r="E309" i="1" a="1"/>
  <c r="D300" i="1" a="1"/>
  <c r="F291" i="1" a="1"/>
  <c r="F287" i="1" a="1"/>
  <c r="D283" i="1" a="1"/>
  <c r="G278" i="1" a="1"/>
  <c r="D275" i="1" a="1"/>
  <c r="H271" i="1" a="1"/>
  <c r="E351" i="1" a="1"/>
  <c r="F338" i="1" a="1"/>
  <c r="H325" i="1" a="1"/>
  <c r="D313" i="1" a="1"/>
  <c r="E305" i="1" a="1"/>
  <c r="H298" i="1" a="1"/>
  <c r="F292" i="1" a="1"/>
  <c r="F344" i="1" a="1"/>
  <c r="D332" i="1" a="1"/>
  <c r="E319" i="1" a="1"/>
  <c r="D308" i="1" a="1"/>
  <c r="H301" i="1" a="1"/>
  <c r="F295" i="1" a="1"/>
  <c r="D290" i="1" a="1"/>
  <c r="H286" i="1" a="1"/>
  <c r="G283" i="1" a="1"/>
  <c r="E347" i="1" a="1"/>
  <c r="H303" i="1" a="1"/>
  <c r="E277" i="1" a="1"/>
  <c r="H270" i="1" a="1"/>
  <c r="E264" i="1" a="1"/>
  <c r="H257" i="1" a="1"/>
  <c r="F251" i="1" a="1"/>
  <c r="D352" i="1" a="1"/>
  <c r="F305" i="1" a="1"/>
  <c r="E267" i="1" a="1"/>
  <c r="H260" i="1" a="1"/>
  <c r="F254" i="1" a="1"/>
  <c r="D248" i="1" a="1"/>
  <c r="D244" i="1" a="1"/>
  <c r="H240" i="1" a="1"/>
  <c r="G237" i="1" a="1"/>
  <c r="G379" i="1" a="1"/>
  <c r="H307" i="1" a="1"/>
  <c r="D280" i="1" a="1"/>
  <c r="D276" i="1" a="1"/>
  <c r="D272" i="1" a="1"/>
  <c r="G267" i="1" a="1"/>
  <c r="F263" i="1" a="1"/>
  <c r="G259" i="1" a="1"/>
  <c r="H254" i="1" a="1"/>
  <c r="G250" i="1" a="1"/>
  <c r="H246" i="1" a="1"/>
  <c r="E323" i="1" a="1"/>
  <c r="F304" i="1" a="1"/>
  <c r="G291" i="1" a="1"/>
  <c r="D267" i="1" a="1"/>
  <c r="H263" i="1" a="1"/>
  <c r="G260" i="1" a="1"/>
  <c r="F257" i="1" a="1"/>
  <c r="E254" i="1" a="1"/>
  <c r="D251" i="1" a="1"/>
  <c r="H247" i="1" a="1"/>
  <c r="F245" i="1" a="1"/>
  <c r="H243" i="1" a="1"/>
  <c r="E242" i="1" a="1"/>
  <c r="G240" i="1" a="1"/>
  <c r="D239" i="1" a="1"/>
  <c r="F237" i="1" a="1"/>
  <c r="D234" i="1" a="1"/>
  <c r="H230" i="1" a="1"/>
  <c r="G227" i="1" a="1"/>
  <c r="F224" i="1" a="1"/>
  <c r="E221" i="1" a="1"/>
  <c r="D218" i="1" a="1"/>
  <c r="H214" i="1" a="1"/>
  <c r="G211" i="1" a="1"/>
  <c r="F208" i="1" a="1"/>
  <c r="H206" i="1" a="1"/>
  <c r="E205" i="1" a="1"/>
  <c r="G203" i="1" a="1"/>
  <c r="D202" i="1" a="1"/>
  <c r="F200" i="1" a="1"/>
  <c r="H198" i="1" a="1"/>
  <c r="E197" i="1" a="1"/>
  <c r="G195" i="1" a="1"/>
  <c r="D194" i="1" a="1"/>
  <c r="F192" i="1" a="1"/>
  <c r="G234" i="1" a="1"/>
  <c r="F231" i="1" a="1"/>
  <c r="E228" i="1" a="1"/>
  <c r="D225" i="1" a="1"/>
  <c r="H221" i="1" a="1"/>
  <c r="G218" i="1" a="1"/>
  <c r="F215" i="1" a="1"/>
  <c r="E212" i="1" a="1"/>
  <c r="H208" i="1" a="1"/>
  <c r="H232" i="1" a="1"/>
  <c r="G229" i="1" a="1"/>
  <c r="F226" i="1" a="1"/>
  <c r="E223" i="1" a="1"/>
  <c r="D220" i="1" a="1"/>
  <c r="H216" i="1" a="1"/>
  <c r="G213" i="1" a="1"/>
  <c r="H210" i="1" a="1"/>
  <c r="H207" i="1" a="1"/>
  <c r="E206" i="1" a="1"/>
  <c r="G204" i="1" a="1"/>
  <c r="D203" i="1" a="1"/>
  <c r="F201" i="1" a="1"/>
  <c r="H199" i="1" a="1"/>
  <c r="E198" i="1" a="1"/>
  <c r="G196" i="1" a="1"/>
  <c r="D195" i="1" a="1"/>
  <c r="F193" i="1" a="1"/>
  <c r="H191" i="1" a="1"/>
  <c r="G232" i="1" a="1"/>
  <c r="F229" i="1" a="1"/>
  <c r="E226" i="1" a="1"/>
  <c r="D223" i="1" a="1"/>
  <c r="H219" i="1" a="1"/>
  <c r="G216" i="1" a="1"/>
  <c r="F213" i="1" a="1"/>
  <c r="E210" i="1" a="1"/>
  <c r="G190" i="1" a="1"/>
  <c r="F187" i="1" a="1"/>
  <c r="E184" i="1" a="1"/>
  <c r="D181" i="1" a="1"/>
  <c r="H177" i="1" a="1"/>
  <c r="G174" i="1" a="1"/>
  <c r="F171" i="1" a="1"/>
  <c r="E168" i="1" a="1"/>
  <c r="D165" i="1" a="1"/>
  <c r="H161" i="1" a="1"/>
  <c r="G158" i="1" a="1"/>
  <c r="F155" i="1" a="1"/>
  <c r="E152" i="1" a="1"/>
  <c r="H148" i="1" a="1"/>
  <c r="G145" i="1" a="1"/>
  <c r="H143" i="1" a="1"/>
  <c r="E142" i="1" a="1"/>
  <c r="G140" i="1" a="1"/>
  <c r="D139" i="1" a="1"/>
  <c r="F137" i="1" a="1"/>
  <c r="H135" i="1" a="1"/>
  <c r="E134" i="1" a="1"/>
  <c r="G132" i="1" a="1"/>
  <c r="D131" i="1" a="1"/>
  <c r="F129" i="1" a="1"/>
  <c r="H127" i="1" a="1"/>
  <c r="E126" i="1" a="1"/>
  <c r="G124" i="1" a="1"/>
  <c r="D123" i="1" a="1"/>
  <c r="D121" i="1" a="1"/>
  <c r="F119" i="1" a="1"/>
  <c r="E116" i="1" a="1"/>
  <c r="E112" i="1" a="1"/>
  <c r="G108" i="1" a="1"/>
  <c r="D105" i="1" a="1"/>
  <c r="H101" i="1" a="1"/>
  <c r="E191" i="1" a="1"/>
  <c r="D188" i="1" a="1"/>
  <c r="H184" i="1" a="1"/>
  <c r="G181" i="1" a="1"/>
  <c r="F178" i="1" a="1"/>
  <c r="E175" i="1" a="1"/>
  <c r="D172" i="1" a="1"/>
  <c r="H168" i="1" a="1"/>
  <c r="G165" i="1" a="1"/>
  <c r="F162" i="1" a="1"/>
  <c r="E159" i="1" a="1"/>
  <c r="D156" i="1" a="1"/>
  <c r="H152" i="1" a="1"/>
  <c r="E149" i="1" a="1"/>
  <c r="D146" i="1" a="1"/>
  <c r="D118" i="1" a="1"/>
  <c r="H114" i="1" a="1"/>
  <c r="D112" i="1" a="1"/>
  <c r="E109" i="1" a="1"/>
  <c r="F106" i="1" a="1"/>
  <c r="G103" i="1" a="1"/>
  <c r="H100" i="1" a="1"/>
  <c r="E190" i="1" a="1"/>
  <c r="D187" i="1" a="1"/>
  <c r="H183" i="1" a="1"/>
  <c r="G180" i="1" a="1"/>
  <c r="F177" i="1" a="1"/>
  <c r="E174" i="1" a="1"/>
  <c r="D171" i="1" a="1"/>
  <c r="H167" i="1" a="1"/>
  <c r="G164" i="1" a="1"/>
  <c r="F161" i="1" a="1"/>
  <c r="E158" i="1" a="1"/>
  <c r="D155" i="1" a="1"/>
  <c r="H151" i="1" a="1"/>
  <c r="D149" i="1" a="1"/>
  <c r="H145" i="1" a="1"/>
  <c r="G143" i="1" a="1"/>
  <c r="D142" i="1" a="1"/>
  <c r="F140" i="1" a="1"/>
  <c r="H138" i="1" a="1"/>
  <c r="E137" i="1" a="1"/>
  <c r="G135" i="1" a="1"/>
  <c r="D134" i="1" a="1"/>
  <c r="F132" i="1" a="1"/>
  <c r="H130" i="1" a="1"/>
  <c r="E129" i="1" a="1"/>
  <c r="G127" i="1" a="1"/>
  <c r="D126" i="1" a="1"/>
  <c r="F124" i="1" a="1"/>
  <c r="H122" i="1" a="1"/>
  <c r="H120" i="1" a="1"/>
  <c r="E119" i="1" a="1"/>
  <c r="D116" i="1" a="1"/>
  <c r="F112" i="1" a="1"/>
  <c r="F108" i="1" a="1"/>
  <c r="E105" i="1" a="1"/>
  <c r="E101" i="1" a="1"/>
  <c r="D190" i="1" a="1"/>
  <c r="H186" i="1" a="1"/>
  <c r="G183" i="1" a="1"/>
  <c r="F180" i="1" a="1"/>
  <c r="E177" i="1" a="1"/>
  <c r="D174" i="1" a="1"/>
  <c r="H170" i="1" a="1"/>
  <c r="G167" i="1" a="1"/>
  <c r="F164" i="1" a="1"/>
  <c r="E161" i="1" a="1"/>
  <c r="D158" i="1" a="1"/>
  <c r="H154" i="1" a="1"/>
  <c r="G151" i="1" a="1"/>
  <c r="F148" i="1" a="1"/>
  <c r="E145" i="1" a="1"/>
  <c r="F117" i="1" a="1"/>
  <c r="G114" i="1" a="1"/>
  <c r="H111" i="1" a="1"/>
  <c r="D109" i="1" a="1"/>
  <c r="H105" i="1" a="1"/>
  <c r="D103" i="1" a="1"/>
  <c r="H99" i="1" a="1"/>
  <c r="G50" i="1" a="1"/>
  <c r="D37" i="1" a="1"/>
  <c r="F397" i="1" a="1"/>
  <c r="F408" i="1" a="1"/>
  <c r="E391" i="1" a="1"/>
  <c r="F354" i="1" a="1"/>
  <c r="D359" i="1" a="1"/>
  <c r="G335" i="1" a="1"/>
  <c r="H318" i="1" a="1"/>
  <c r="D324" i="1" a="1"/>
  <c r="H296" i="1" a="1"/>
  <c r="H285" i="1" a="1"/>
  <c r="D277" i="1" a="1"/>
  <c r="G270" i="1" a="1"/>
  <c r="F334" i="1" a="1"/>
  <c r="D309" i="1" a="1"/>
  <c r="G296" i="1" a="1"/>
  <c r="G339" i="1" a="1"/>
  <c r="H313" i="1" a="1"/>
  <c r="E299" i="1" a="1"/>
  <c r="H288" i="1" a="1"/>
  <c r="F282" i="1" a="1"/>
  <c r="E293" i="1" a="1"/>
  <c r="F268" i="1" a="1"/>
  <c r="G255" i="1" a="1"/>
  <c r="H333" i="1" a="1"/>
  <c r="G264" i="1" a="1"/>
  <c r="H251" i="1" a="1"/>
  <c r="H242" i="1" a="1"/>
  <c r="F236" i="1" a="1"/>
  <c r="G300" i="1" a="1"/>
  <c r="E275" i="1" a="1"/>
  <c r="G266" i="1" a="1"/>
  <c r="D258" i="1" a="1"/>
  <c r="D250" i="1" a="1"/>
  <c r="G314" i="1" a="1"/>
  <c r="G269" i="1" a="1"/>
  <c r="E263" i="1" a="1"/>
  <c r="H256" i="1" a="1"/>
  <c r="F250" i="1" a="1"/>
  <c r="D245" i="1" a="1"/>
  <c r="H241" i="1" a="1"/>
  <c r="G238" i="1" a="1"/>
  <c r="E233" i="1" a="1"/>
  <c r="H226" i="1" a="1"/>
  <c r="F220" i="1" a="1"/>
  <c r="D214" i="1" a="1"/>
  <c r="D208" i="1" a="1"/>
  <c r="H204" i="1" a="1"/>
  <c r="G201" i="1" a="1"/>
  <c r="F198" i="1" a="1"/>
  <c r="E195" i="1" a="1"/>
  <c r="D192" i="1" a="1"/>
  <c r="D233" i="1" a="1"/>
  <c r="D229" i="1" a="1"/>
  <c r="E224" i="1" a="1"/>
  <c r="E220" i="1" a="1"/>
  <c r="E216" i="1" a="1"/>
  <c r="D211" i="1" a="1"/>
  <c r="F234" i="1" a="1"/>
  <c r="F230" i="1" a="1"/>
  <c r="G225" i="1" a="1"/>
  <c r="G221" i="1" a="1"/>
  <c r="G217" i="1" a="1"/>
  <c r="H212" i="1" a="1"/>
  <c r="E209" i="1" a="1"/>
  <c r="G206" i="1" a="1"/>
  <c r="E204" i="1" a="1"/>
  <c r="E202" i="1" a="1"/>
  <c r="E200" i="1" a="1"/>
  <c r="H197" i="1" a="1"/>
  <c r="H195" i="1" a="1"/>
  <c r="H193" i="1" a="1"/>
  <c r="F235" i="1" a="1"/>
  <c r="D231" i="1" a="1"/>
  <c r="D227" i="1" a="1"/>
  <c r="E222" i="1" a="1"/>
  <c r="E218" i="1" a="1"/>
  <c r="E214" i="1" a="1"/>
  <c r="G209" i="1" a="1"/>
  <c r="D189" i="1" a="1"/>
  <c r="D185" i="1" a="1"/>
  <c r="E180" i="1" a="1"/>
  <c r="E176" i="1" a="1"/>
  <c r="E172" i="1" a="1"/>
  <c r="F167" i="1" a="1"/>
  <c r="F163" i="1" a="1"/>
  <c r="F159" i="1" a="1"/>
  <c r="G154" i="1" a="1"/>
  <c r="G150" i="1" a="1"/>
  <c r="G146" i="1" a="1"/>
  <c r="F143" i="1" a="1"/>
  <c r="F141" i="1" a="1"/>
  <c r="F139" i="1" a="1"/>
  <c r="D137" i="1" a="1"/>
  <c r="D135" i="1" a="1"/>
  <c r="D133" i="1" a="1"/>
  <c r="G130" i="1" a="1"/>
  <c r="G128" i="1" a="1"/>
  <c r="G126" i="1" a="1"/>
  <c r="E124" i="1" a="1"/>
  <c r="E122" i="1" a="1"/>
  <c r="H119" i="1" a="1"/>
  <c r="F115" i="1" a="1"/>
  <c r="G110" i="1" a="1"/>
  <c r="E106" i="1" a="1"/>
  <c r="D101" i="1" a="1"/>
  <c r="G189" i="1" a="1"/>
  <c r="G185" i="1" a="1"/>
  <c r="H180" i="1" a="1"/>
  <c r="H176" i="1" a="1"/>
  <c r="H172" i="1" a="1"/>
  <c r="D168" i="1" a="1"/>
  <c r="D164" i="1" a="1"/>
  <c r="D160" i="1" a="1"/>
  <c r="E155" i="1" a="1"/>
  <c r="E151" i="1" a="1"/>
  <c r="D147" i="1" a="1"/>
  <c r="E117" i="1" a="1"/>
  <c r="G113" i="1" a="1"/>
  <c r="D110" i="1" a="1"/>
  <c r="G105" i="1" a="1"/>
  <c r="D102" i="1" a="1"/>
  <c r="D191" i="1" a="1"/>
  <c r="E186" i="1" a="1"/>
  <c r="E182" i="1" a="1"/>
  <c r="E178" i="1" a="1"/>
  <c r="F173" i="1" a="1"/>
  <c r="F169" i="1" a="1"/>
  <c r="F165" i="1" a="1"/>
  <c r="G160" i="1" a="1"/>
  <c r="G156" i="1" a="1"/>
  <c r="G152" i="1" a="1"/>
  <c r="D148" i="1" a="1"/>
  <c r="F144" i="1" a="1"/>
  <c r="F142" i="1" a="1"/>
  <c r="D140" i="1" a="1"/>
  <c r="D138" i="1" a="1"/>
  <c r="D136" i="1" a="1"/>
  <c r="G133" i="1" a="1"/>
  <c r="G131" i="1" a="1"/>
  <c r="G129" i="1" a="1"/>
  <c r="E127" i="1" a="1"/>
  <c r="E125" i="1" a="1"/>
  <c r="E123" i="1" a="1"/>
  <c r="F120" i="1" a="1"/>
  <c r="G117" i="1" a="1"/>
  <c r="E113" i="1" a="1"/>
  <c r="G107" i="1" a="1"/>
  <c r="E103" i="1" a="1"/>
  <c r="H190" i="1" a="1"/>
  <c r="D186" i="1" a="1"/>
  <c r="D182" i="1" a="1"/>
  <c r="D178" i="1" a="1"/>
  <c r="E173" i="1" a="1"/>
  <c r="E169" i="1" a="1"/>
  <c r="E165" i="1" a="1"/>
  <c r="F160" i="1" a="1"/>
  <c r="F156" i="1" a="1"/>
  <c r="F152" i="1" a="1"/>
  <c r="H147" i="1" a="1"/>
  <c r="D119" i="1" a="1"/>
  <c r="D115" i="1" a="1"/>
  <c r="D111" i="1" a="1"/>
  <c r="F107" i="1" a="1"/>
  <c r="H103" i="1" a="1"/>
  <c r="D99" i="1" a="1"/>
  <c r="F43" i="1" a="1"/>
  <c r="G78" i="1" a="1"/>
  <c r="D69" i="1" a="1"/>
  <c r="E60" i="1" a="1"/>
  <c r="D49" i="1" a="1"/>
  <c r="H37" i="1" a="1"/>
  <c r="H96" i="1" a="1"/>
  <c r="G93" i="1" a="1"/>
  <c r="F90" i="1" a="1"/>
  <c r="E87" i="1" a="1"/>
  <c r="D84" i="1" a="1"/>
  <c r="H80" i="1" a="1"/>
  <c r="G77" i="1" a="1"/>
  <c r="F74" i="1" a="1"/>
  <c r="E71" i="1" a="1"/>
  <c r="D68" i="1" a="1"/>
  <c r="H64" i="1" a="1"/>
  <c r="G61" i="1" a="1"/>
  <c r="F58" i="1" a="1"/>
  <c r="E55" i="1" a="1"/>
  <c r="D52" i="1" a="1"/>
  <c r="H48" i="1" a="1"/>
  <c r="G45" i="1" a="1"/>
  <c r="F42" i="1" a="1"/>
  <c r="E39" i="1" a="1"/>
  <c r="D36" i="1" a="1"/>
  <c r="D98" i="1" a="1"/>
  <c r="F92" i="1" a="1"/>
  <c r="E85" i="1" a="1"/>
  <c r="H78" i="1" a="1"/>
  <c r="F72" i="1" a="1"/>
  <c r="D66" i="1" a="1"/>
  <c r="G59" i="1" a="1"/>
  <c r="E53" i="1" a="1"/>
  <c r="H46" i="1" a="1"/>
  <c r="F40" i="1" a="1"/>
  <c r="H34" i="1" a="1"/>
  <c r="H93" i="1" a="1"/>
  <c r="G86" i="1" a="1"/>
  <c r="D81" i="1" a="1"/>
  <c r="D73" i="1" a="1"/>
  <c r="F63" i="1" a="1"/>
  <c r="F51" i="1" a="1"/>
  <c r="F39" i="1" a="1"/>
  <c r="F97" i="1" a="1"/>
  <c r="E94" i="1" a="1"/>
  <c r="D91" i="1" a="1"/>
  <c r="H87" i="1" a="1"/>
  <c r="G84" i="1" a="1"/>
  <c r="F81" i="1" a="1"/>
  <c r="E78" i="1" a="1"/>
  <c r="D75" i="1" a="1"/>
  <c r="H71" i="1" a="1"/>
  <c r="G68" i="1" a="1"/>
  <c r="F65" i="1" a="1"/>
  <c r="E62" i="1" a="1"/>
  <c r="D59" i="1" a="1"/>
  <c r="H55" i="1" a="1"/>
  <c r="G52" i="1" a="1"/>
  <c r="F49" i="1" a="1"/>
  <c r="E46" i="1" a="1"/>
  <c r="D43" i="1" a="1"/>
  <c r="H39" i="1" a="1"/>
  <c r="G36" i="1" a="1"/>
  <c r="F33" i="1" a="1"/>
  <c r="E394" i="1" a="1"/>
  <c r="E405" i="1" a="1"/>
  <c r="D388" i="1" a="1"/>
  <c r="H352" i="1" a="1"/>
  <c r="F357" i="1" a="1"/>
  <c r="F332" i="1" a="1"/>
  <c r="E318" i="1" a="1"/>
  <c r="H321" i="1" a="1"/>
  <c r="E296" i="1" a="1"/>
  <c r="D285" i="1" a="1"/>
  <c r="G276" i="1" a="1"/>
  <c r="E270" i="1" a="1"/>
  <c r="E332" i="1" a="1"/>
  <c r="E308" i="1" a="1"/>
  <c r="G295" i="1" a="1"/>
  <c r="D338" i="1" a="1"/>
  <c r="H312" i="1" a="1"/>
  <c r="G298" i="1" a="1"/>
  <c r="F288" i="1" a="1"/>
  <c r="D282" i="1" a="1"/>
  <c r="F280" i="1" a="1"/>
  <c r="F267" i="1" a="1"/>
  <c r="G254" i="1" a="1"/>
  <c r="G329" i="1" a="1"/>
  <c r="D264" i="1" a="1"/>
  <c r="E251" i="1" a="1"/>
  <c r="F242" i="1" a="1"/>
  <c r="D236" i="1" a="1"/>
  <c r="F296" i="1" a="1"/>
  <c r="G273" i="1" a="1"/>
  <c r="D266" i="1" a="1"/>
  <c r="D257" i="1" a="1"/>
  <c r="F248" i="1" a="1"/>
  <c r="F310" i="1" a="1"/>
  <c r="G268" i="1" a="1"/>
  <c r="E262" i="1" a="1"/>
  <c r="H255" i="1" a="1"/>
  <c r="F249" i="1" a="1"/>
  <c r="G244" i="1" a="1"/>
  <c r="F241" i="1" a="1"/>
  <c r="E238" i="1" a="1"/>
  <c r="F232" i="1" a="1"/>
  <c r="D226" i="1" a="1"/>
  <c r="G219" i="1" a="1"/>
  <c r="E213" i="1" a="1"/>
  <c r="G207" i="1" a="1"/>
  <c r="F204" i="1" a="1"/>
  <c r="E201" i="1" a="1"/>
  <c r="D198" i="1" a="1"/>
  <c r="H194" i="1" a="1"/>
  <c r="G191" i="1" a="1"/>
  <c r="E232" i="1" a="1"/>
  <c r="F227" i="1" a="1"/>
  <c r="F223" i="1" a="1"/>
  <c r="F219" i="1" a="1"/>
  <c r="G214" i="1" a="1"/>
  <c r="F210" i="1" a="1"/>
  <c r="G233" i="1" a="1"/>
  <c r="H228" i="1" a="1"/>
  <c r="H224" i="1" a="1"/>
  <c r="H220" i="1" a="1"/>
  <c r="D216" i="1" a="1"/>
  <c r="D212" i="1" a="1"/>
  <c r="E208" i="1" a="1"/>
  <c r="H205" i="1" a="1"/>
  <c r="H203" i="1" a="1"/>
  <c r="H201" i="1" a="1"/>
  <c r="F199" i="1" a="1"/>
  <c r="F197" i="1" a="1"/>
  <c r="F195" i="1" a="1"/>
  <c r="D193" i="1" a="1"/>
  <c r="E234" i="1" a="1"/>
  <c r="E230" i="1" a="1"/>
  <c r="F225" i="1" a="1"/>
  <c r="F221" i="1" a="1"/>
  <c r="F217" i="1" a="1"/>
  <c r="G212" i="1" a="1"/>
  <c r="G208" i="1" a="1"/>
  <c r="E188" i="1" a="1"/>
  <c r="F183" i="1" a="1"/>
  <c r="F179" i="1" a="1"/>
  <c r="F175" i="1" a="1"/>
  <c r="G170" i="1" a="1"/>
  <c r="G166" i="1" a="1"/>
  <c r="G162" i="1" a="1"/>
  <c r="H157" i="1" a="1"/>
  <c r="H153" i="1" a="1"/>
  <c r="H149" i="1" a="1"/>
  <c r="D145" i="1" a="1"/>
  <c r="D143" i="1" a="1"/>
  <c r="D141" i="1" a="1"/>
  <c r="G138" i="1" a="1"/>
  <c r="G136" i="1" a="1"/>
  <c r="G134" i="1" a="1"/>
  <c r="E132" i="1" a="1"/>
  <c r="E130" i="1" a="1"/>
  <c r="E128" i="1" a="1"/>
  <c r="H125" i="1" a="1"/>
  <c r="H123" i="1" a="1"/>
  <c r="F121" i="1" a="1"/>
  <c r="G118" i="1" a="1"/>
  <c r="E114" i="1" a="1"/>
  <c r="H109" i="1" a="1"/>
  <c r="E104" i="1" a="1"/>
  <c r="E100" i="1" a="1"/>
  <c r="H188" i="1" a="1"/>
  <c r="D184" i="1" a="1"/>
  <c r="D180" i="1" a="1"/>
  <c r="D176" i="1" a="1"/>
  <c r="E171" i="1" a="1"/>
  <c r="E167" i="1" a="1"/>
  <c r="E163" i="1" a="1"/>
  <c r="F158" i="1" a="1"/>
  <c r="F154" i="1" a="1"/>
  <c r="F150" i="1" a="1"/>
  <c r="F145" i="1" a="1"/>
  <c r="F116" i="1" a="1"/>
  <c r="H112" i="1" a="1"/>
  <c r="H108" i="1" a="1"/>
  <c r="H104" i="1" a="1"/>
  <c r="G101" i="1" a="1"/>
  <c r="F189" i="1" a="1"/>
  <c r="F185" i="1" a="1"/>
  <c r="F181" i="1" a="1"/>
  <c r="G176" i="1" a="1"/>
  <c r="G172" i="1" a="1"/>
  <c r="G168" i="1" a="1"/>
  <c r="H163" i="1" a="1"/>
  <c r="H159" i="1" a="1"/>
  <c r="H155" i="1" a="1"/>
  <c r="D151" i="1" a="1"/>
  <c r="F147" i="1" a="1"/>
  <c r="D144" i="1" a="1"/>
  <c r="G141" i="1" a="1"/>
  <c r="G139" i="1" a="1"/>
  <c r="G137" i="1" a="1"/>
  <c r="E135" i="1" a="1"/>
  <c r="E133" i="1" a="1"/>
  <c r="F377" i="1" a="1"/>
  <c r="F416" i="1" a="1"/>
  <c r="E367" i="1" a="1"/>
  <c r="H410" i="1" a="1"/>
  <c r="E346" i="1" a="1"/>
  <c r="D310" i="1" a="1"/>
  <c r="D350" i="1" a="1"/>
  <c r="D306" i="1" a="1"/>
  <c r="H289" i="1" a="1"/>
  <c r="F281" i="1" a="1"/>
  <c r="H273" i="1" a="1"/>
  <c r="F346" i="1" a="1"/>
  <c r="G321" i="1" a="1"/>
  <c r="D303" i="1" a="1"/>
  <c r="H374" i="1" a="1"/>
  <c r="G326" i="1" a="1"/>
  <c r="G305" i="1" a="1"/>
  <c r="H292" i="1" a="1"/>
  <c r="G285" i="1" a="1"/>
  <c r="F326" i="1" a="1"/>
  <c r="H274" i="1" a="1"/>
  <c r="D262" i="1" a="1"/>
  <c r="E249" i="1" a="1"/>
  <c r="H294" i="1" a="1"/>
  <c r="E258" i="1" a="1"/>
  <c r="D246" i="1" a="1"/>
  <c r="G239" i="1" a="1"/>
  <c r="G337" i="1" a="1"/>
  <c r="E279" i="1" a="1"/>
  <c r="F270" i="1" a="1"/>
  <c r="H262" i="1" a="1"/>
  <c r="H253" i="1" a="1"/>
  <c r="H348" i="1" a="1"/>
  <c r="E302" i="1" a="1"/>
  <c r="F266" i="1" a="1"/>
  <c r="D260" i="1" a="1"/>
  <c r="G253" i="1" a="1"/>
  <c r="E247" i="1" a="1"/>
  <c r="F243" i="1" a="1"/>
  <c r="E240" i="1" a="1"/>
  <c r="D237" i="1" a="1"/>
  <c r="D230" i="1" a="1"/>
  <c r="G223" i="1" a="1"/>
  <c r="E217" i="1" a="1"/>
  <c r="G210" i="1" a="1"/>
  <c r="F206" i="1" a="1"/>
  <c r="E203" i="1" a="1"/>
  <c r="D200" i="1" a="1"/>
  <c r="H196" i="1" a="1"/>
  <c r="G193" i="1" a="1"/>
  <c r="E236" i="1" a="1"/>
  <c r="G230" i="1" a="1"/>
  <c r="G226" i="1" a="1"/>
  <c r="G222" i="1" a="1"/>
  <c r="H217" i="1" a="1"/>
  <c r="H213" i="1" a="1"/>
  <c r="F209" i="1" a="1"/>
  <c r="D232" i="1" a="1"/>
  <c r="D228" i="1" a="1"/>
  <c r="D224" i="1" a="1"/>
  <c r="E219" i="1" a="1"/>
  <c r="E215" i="1" a="1"/>
  <c r="F211" i="1" a="1"/>
  <c r="F207" i="1" a="1"/>
  <c r="F205" i="1" a="1"/>
  <c r="F203" i="1" a="1"/>
  <c r="D201" i="1" a="1"/>
  <c r="D199" i="1" a="1"/>
  <c r="D197" i="1" a="1"/>
  <c r="G194" i="1" a="1"/>
  <c r="G192" i="1" a="1"/>
  <c r="F233" i="1" a="1"/>
  <c r="G228" i="1" a="1"/>
  <c r="G224" i="1" a="1"/>
  <c r="G220" i="1" a="1"/>
  <c r="H215" i="1" a="1"/>
  <c r="H211" i="1" a="1"/>
  <c r="F191" i="1" a="1"/>
  <c r="G186" i="1" a="1"/>
  <c r="G182" i="1" a="1"/>
  <c r="G178" i="1" a="1"/>
  <c r="H173" i="1" a="1"/>
  <c r="H169" i="1" a="1"/>
  <c r="H165" i="1" a="1"/>
  <c r="D161" i="1" a="1"/>
  <c r="D157" i="1" a="1"/>
  <c r="D153" i="1" a="1"/>
  <c r="E148" i="1" a="1"/>
  <c r="G144" i="1" a="1"/>
  <c r="G142" i="1" a="1"/>
  <c r="E140" i="1" a="1"/>
  <c r="E138" i="1" a="1"/>
  <c r="E136" i="1" a="1"/>
  <c r="H133" i="1" a="1"/>
  <c r="H131" i="1" a="1"/>
  <c r="H129" i="1" a="1"/>
  <c r="F127" i="1" a="1"/>
  <c r="F125" i="1" a="1"/>
  <c r="F123" i="1" a="1"/>
  <c r="G120" i="1" a="1"/>
  <c r="H117" i="1" a="1"/>
  <c r="F113" i="1" a="1"/>
  <c r="H107" i="1" a="1"/>
  <c r="F103" i="1" a="1"/>
  <c r="F99" i="1" a="1"/>
  <c r="E187" i="1" a="1"/>
  <c r="E183" i="1" a="1"/>
  <c r="E179" i="1" a="1"/>
  <c r="F174" i="1" a="1"/>
  <c r="F170" i="1" a="1"/>
  <c r="F166" i="1" a="1"/>
  <c r="G161" i="1" a="1"/>
  <c r="G157" i="1" a="1"/>
  <c r="G153" i="1" a="1"/>
  <c r="G148" i="1" a="1"/>
  <c r="G121" i="1" a="1"/>
  <c r="G115" i="1" a="1"/>
  <c r="G111" i="1" a="1"/>
  <c r="D108" i="1" a="1"/>
  <c r="F104" i="1" a="1"/>
  <c r="D100" i="1" a="1"/>
  <c r="G188" i="1" a="1"/>
  <c r="G184" i="1" a="1"/>
  <c r="H179" i="1" a="1"/>
  <c r="H175" i="1" a="1"/>
  <c r="H171" i="1" a="1"/>
  <c r="D167" i="1" a="1"/>
  <c r="H375" i="1" a="1"/>
  <c r="G344" i="1" a="1"/>
  <c r="F289" i="1" a="1"/>
  <c r="F319" i="1" a="1"/>
  <c r="D305" i="1" a="1"/>
  <c r="D274" i="1" a="1"/>
  <c r="G257" i="1" a="1"/>
  <c r="F278" i="1" a="1"/>
  <c r="F342" i="1" a="1"/>
  <c r="G252" i="1" a="1"/>
  <c r="G236" i="1" a="1"/>
  <c r="D210" i="1" a="1"/>
  <c r="F196" i="1" a="1"/>
  <c r="H225" i="1" a="1"/>
  <c r="H235" i="1" a="1"/>
  <c r="F218" i="1" a="1"/>
  <c r="D205" i="1" a="1"/>
  <c r="E196" i="1" a="1"/>
  <c r="H227" i="1" a="1"/>
  <c r="E211" i="1" a="1"/>
  <c r="D177" i="1" a="1"/>
  <c r="E160" i="1" a="1"/>
  <c r="E144" i="1" a="1"/>
  <c r="F135" i="1" a="1"/>
  <c r="D127" i="1" a="1"/>
  <c r="D117" i="1" a="1"/>
  <c r="F190" i="1" a="1"/>
  <c r="G173" i="1" a="1"/>
  <c r="H156" i="1" a="1"/>
  <c r="F114" i="1" a="1"/>
  <c r="G99" i="1" a="1"/>
  <c r="D175" i="1" a="1"/>
  <c r="E162" i="1" a="1"/>
  <c r="F153" i="1" a="1"/>
  <c r="H144" i="1" a="1"/>
  <c r="H140" i="1" a="1"/>
  <c r="F136" i="1" a="1"/>
  <c r="D132" i="1" a="1"/>
  <c r="H128" i="1" a="1"/>
  <c r="F126" i="1" a="1"/>
  <c r="G123" i="1" a="1"/>
  <c r="D120" i="1" a="1"/>
  <c r="E115" i="1" a="1"/>
  <c r="G109" i="1" a="1"/>
  <c r="F102" i="1" a="1"/>
  <c r="F188" i="1" a="1"/>
  <c r="H182" i="1" a="1"/>
  <c r="F176" i="1" a="1"/>
  <c r="G171" i="1" a="1"/>
  <c r="D166" i="1" a="1"/>
  <c r="G159" i="1" a="1"/>
  <c r="D154" i="1" a="1"/>
  <c r="F149" i="1" a="1"/>
  <c r="E118" i="1" a="1"/>
  <c r="D113" i="1" a="1"/>
  <c r="E108" i="1" a="1"/>
  <c r="E102" i="1" a="1"/>
  <c r="H53" i="1" a="1"/>
  <c r="E88" i="1" a="1"/>
  <c r="F67" i="1" a="1"/>
  <c r="F55" i="1" a="1"/>
  <c r="D41" i="1" a="1"/>
  <c r="D96" i="1" a="1"/>
  <c r="D92" i="1" a="1"/>
  <c r="D88" i="1" a="1"/>
  <c r="E83" i="1" a="1"/>
  <c r="E79" i="1" a="1"/>
  <c r="E75" i="1" a="1"/>
  <c r="F70" i="1" a="1"/>
  <c r="F66" i="1" a="1"/>
  <c r="F62" i="1" a="1"/>
  <c r="G57" i="1" a="1"/>
  <c r="G53" i="1" a="1"/>
  <c r="G49" i="1" a="1"/>
  <c r="H44" i="1" a="1"/>
  <c r="H40" i="1" a="1"/>
  <c r="H36" i="1" a="1"/>
  <c r="E97" i="1" a="1"/>
  <c r="F88" i="1" a="1"/>
  <c r="F80" i="1" a="1"/>
  <c r="H70" i="1" a="1"/>
  <c r="H62" i="1" a="1"/>
  <c r="H54" i="1" a="1"/>
  <c r="E45" i="1" a="1"/>
  <c r="E37" i="1" a="1"/>
  <c r="F95" i="1" a="1"/>
  <c r="D85" i="1" a="1"/>
  <c r="H77" i="1" a="1"/>
  <c r="H65" i="1" a="1"/>
  <c r="E48" i="1" a="1"/>
  <c r="D33" i="1" a="1"/>
  <c r="D95" i="1" a="1"/>
  <c r="E90" i="1" a="1"/>
  <c r="E86" i="1" a="1"/>
  <c r="E82" i="1" a="1"/>
  <c r="F77" i="1" a="1"/>
  <c r="F73" i="1" a="1"/>
  <c r="F69" i="1" a="1"/>
  <c r="G64" i="1" a="1"/>
  <c r="G60" i="1" a="1"/>
  <c r="G56" i="1" a="1"/>
  <c r="H51" i="1" a="1"/>
  <c r="H47" i="1" a="1"/>
  <c r="H43" i="1" a="1"/>
  <c r="D39" i="1" a="1"/>
  <c r="D35" i="1" a="1"/>
  <c r="H94" i="1" a="1"/>
  <c r="E89" i="1" a="1"/>
  <c r="H82" i="1" a="1"/>
  <c r="F76" i="1" a="1"/>
  <c r="D70" i="1" a="1"/>
  <c r="G63" i="1" a="1"/>
  <c r="E57" i="1" a="1"/>
  <c r="H50" i="1" a="1"/>
  <c r="F44" i="1" a="1"/>
  <c r="D38" i="1" a="1"/>
  <c r="D97" i="1" a="1"/>
  <c r="F91" i="1" a="1"/>
  <c r="F83" i="1" a="1"/>
  <c r="G74" i="1" a="1"/>
  <c r="E64" i="1" a="1"/>
  <c r="D53" i="1" a="1"/>
  <c r="G38" i="1" a="1"/>
  <c r="F30" i="1" a="1"/>
  <c r="F26" i="1" a="1"/>
  <c r="F22" i="1" a="1"/>
  <c r="F18" i="1" a="1"/>
  <c r="F14" i="1" a="1"/>
  <c r="F10" i="1" a="1"/>
  <c r="F6" i="1" a="1"/>
  <c r="F23" i="1" a="1"/>
  <c r="G14" i="1" a="1"/>
  <c r="H32" i="1" a="1"/>
  <c r="H28" i="1" a="1"/>
  <c r="H24" i="1" a="1"/>
  <c r="H20" i="1" a="1"/>
  <c r="H16" i="1" a="1"/>
  <c r="H12" i="1" a="1"/>
  <c r="H8" i="1" a="1"/>
  <c r="G30" i="1" a="1"/>
  <c r="F17" i="1" a="1"/>
  <c r="F7" i="1" a="1"/>
  <c r="F29" i="1" a="1"/>
  <c r="F13" i="1" a="1"/>
  <c r="H21" i="1" a="1"/>
  <c r="H5" i="1" a="1"/>
  <c r="H27" i="1" a="1"/>
  <c r="H23" i="1" a="1"/>
  <c r="H7" i="1" a="1"/>
  <c r="H9" i="1" a="1"/>
  <c r="E25" i="1" a="1"/>
  <c r="F4" i="1" a="1"/>
  <c r="E72" i="1" a="1"/>
  <c r="F35" i="1" a="1"/>
  <c r="G25" i="1" a="1"/>
  <c r="G17" i="1" a="1"/>
  <c r="G13" i="1" a="1"/>
  <c r="G5" i="1" a="1"/>
  <c r="F21" i="1" a="1"/>
  <c r="E32" i="1" a="1"/>
  <c r="E24" i="1" a="1"/>
  <c r="E20" i="1" a="1"/>
  <c r="E12" i="1" a="1"/>
  <c r="E8" i="1" a="1"/>
  <c r="F15" i="1" a="1"/>
  <c r="F25" i="1" a="1"/>
  <c r="G10" i="1" a="1"/>
  <c r="E23" i="1" a="1"/>
  <c r="E21" i="1" a="1"/>
  <c r="E17" i="1" a="1"/>
  <c r="H11" i="1" a="1"/>
  <c r="E59" i="1" a="1"/>
  <c r="D89" i="1" a="1"/>
  <c r="E36" i="1" a="1"/>
  <c r="D87" i="1" a="1"/>
  <c r="E74" i="1" a="1"/>
  <c r="F57" i="1" a="1"/>
  <c r="G44" i="1" a="1"/>
  <c r="F96" i="1" a="1"/>
  <c r="D78" i="1" a="1"/>
  <c r="H58" i="1" a="1"/>
  <c r="G98" i="1" a="1"/>
  <c r="D77" i="1" a="1"/>
  <c r="G42" i="1" a="1"/>
  <c r="G23" i="1" a="1"/>
  <c r="G11" i="1" a="1"/>
  <c r="G16" i="1" a="1"/>
  <c r="E26" i="1" a="1"/>
  <c r="E14" i="1" a="1"/>
  <c r="G413" i="1" a="1"/>
  <c r="G375" i="1" a="1"/>
  <c r="D281" i="1" a="1"/>
  <c r="D302" i="1" a="1"/>
  <c r="E292" i="1" a="1"/>
  <c r="D261" i="1" a="1"/>
  <c r="G245" i="1" a="1"/>
  <c r="H269" i="1" a="1"/>
  <c r="D298" i="1" a="1"/>
  <c r="E246" i="1" a="1"/>
  <c r="E229" i="1" a="1"/>
  <c r="D206" i="1" a="1"/>
  <c r="E193" i="1" a="1"/>
  <c r="D221" i="1" a="1"/>
  <c r="E231" i="1" a="1"/>
  <c r="F214" i="1" a="1"/>
  <c r="G202" i="1" a="1"/>
  <c r="E194" i="1" a="1"/>
  <c r="H223" i="1" a="1"/>
  <c r="H189" i="1" a="1"/>
  <c r="D173" i="1" a="1"/>
  <c r="E156" i="1" a="1"/>
  <c r="H141" i="1" a="1"/>
  <c r="F133" i="1" a="1"/>
  <c r="D125" i="1" a="1"/>
  <c r="F111" i="1" a="1"/>
  <c r="F186" i="1" a="1"/>
  <c r="G169" i="1" a="1"/>
  <c r="D152" i="1" a="1"/>
  <c r="H110" i="1" a="1"/>
  <c r="H187" i="1" a="1"/>
  <c r="E170" i="1" a="1"/>
  <c r="D159" i="1" a="1"/>
  <c r="E150" i="1" a="1"/>
  <c r="E143" i="1" a="1"/>
  <c r="E139" i="1" a="1"/>
  <c r="H134" i="1" a="1"/>
  <c r="E131" i="1" a="1"/>
  <c r="F128" i="1" a="1"/>
  <c r="G125" i="1" a="1"/>
  <c r="F122" i="1" a="1"/>
  <c r="G119" i="1" a="1"/>
  <c r="D114" i="1" a="1"/>
  <c r="H106" i="1" a="1"/>
  <c r="F100" i="1" a="1"/>
  <c r="G187" i="1" a="1"/>
  <c r="E181" i="1" a="1"/>
  <c r="G175" i="1" a="1"/>
  <c r="D170" i="1" a="1"/>
  <c r="G163" i="1" a="1"/>
  <c r="H158" i="1" a="1"/>
  <c r="E153" i="1" a="1"/>
  <c r="H146" i="1" a="1"/>
  <c r="G116" i="1" a="1"/>
  <c r="G112" i="1" a="1"/>
  <c r="G106" i="1" a="1"/>
  <c r="F101" i="1" a="1"/>
  <c r="F47" i="1" a="1"/>
  <c r="E76" i="1" a="1"/>
  <c r="D65" i="1" a="1"/>
  <c r="E52" i="1" a="1"/>
  <c r="G34" i="1" a="1"/>
  <c r="E95" i="1" a="1"/>
  <c r="E91" i="1" a="1"/>
  <c r="F86" i="1" a="1"/>
  <c r="F82" i="1" a="1"/>
  <c r="F78" i="1" a="1"/>
  <c r="G73" i="1" a="1"/>
  <c r="G69" i="1" a="1"/>
  <c r="G65" i="1" a="1"/>
  <c r="H60" i="1" a="1"/>
  <c r="H56" i="1" a="1"/>
  <c r="H52" i="1" a="1"/>
  <c r="D48" i="1" a="1"/>
  <c r="D44" i="1" a="1"/>
  <c r="D40" i="1" a="1"/>
  <c r="E35" i="1" a="1"/>
  <c r="G95" i="1" a="1"/>
  <c r="H86" i="1" a="1"/>
  <c r="E77" i="1" a="1"/>
  <c r="E69" i="1" a="1"/>
  <c r="E61" i="1" a="1"/>
  <c r="G51" i="1" a="1"/>
  <c r="G43" i="1" a="1"/>
  <c r="G35" i="1" a="1"/>
  <c r="E92" i="1" a="1"/>
  <c r="E84" i="1" a="1"/>
  <c r="F75" i="1" a="1"/>
  <c r="D61" i="1" a="1"/>
  <c r="D45" i="1" a="1"/>
  <c r="E98" i="1" a="1"/>
  <c r="F93" i="1" a="1"/>
  <c r="F89" i="1" a="1"/>
  <c r="F85" i="1" a="1"/>
  <c r="G80" i="1" a="1"/>
  <c r="G76" i="1" a="1"/>
  <c r="G72" i="1" a="1"/>
  <c r="H67" i="1" a="1"/>
  <c r="H63" i="1" a="1"/>
  <c r="H59" i="1" a="1"/>
  <c r="D55" i="1" a="1"/>
  <c r="D51" i="1" a="1"/>
  <c r="D47" i="1" a="1"/>
  <c r="E42" i="1" a="1"/>
  <c r="E38" i="1" a="1"/>
  <c r="E34" i="1" a="1"/>
  <c r="E93" i="1" a="1"/>
  <c r="G87" i="1" a="1"/>
  <c r="E81" i="1" a="1"/>
  <c r="H74" i="1" a="1"/>
  <c r="F68" i="1" a="1"/>
  <c r="D62" i="1" a="1"/>
  <c r="G55" i="1" a="1"/>
  <c r="E49" i="1" a="1"/>
  <c r="H42" i="1" a="1"/>
  <c r="F36" i="1" a="1"/>
  <c r="E96" i="1" a="1"/>
  <c r="H89" i="1" a="1"/>
  <c r="H81" i="1" a="1"/>
  <c r="H61" i="1" a="1"/>
  <c r="H49" i="1" a="1"/>
  <c r="G29" i="1" a="1"/>
  <c r="G21" i="1" a="1"/>
  <c r="G9" i="1" a="1"/>
  <c r="F11" i="1" a="1"/>
  <c r="E28" i="1" a="1"/>
  <c r="E16" i="1" a="1"/>
  <c r="F27" i="1" a="1"/>
  <c r="F5" i="1" a="1"/>
  <c r="E19" i="1" a="1"/>
  <c r="H19" i="1" a="1"/>
  <c r="E5" i="1" a="1"/>
  <c r="E4" i="1" a="1"/>
  <c r="F50" i="1" a="1"/>
  <c r="D74" i="1" a="1"/>
  <c r="F48" i="1" a="1"/>
  <c r="F79" i="1" a="1"/>
  <c r="H95" i="1" a="1"/>
  <c r="D79" i="1" a="1"/>
  <c r="F61" i="1" a="1"/>
  <c r="G40" i="1" a="1"/>
  <c r="D90" i="1" a="1"/>
  <c r="E65" i="1" a="1"/>
  <c r="G39" i="1" a="1"/>
  <c r="G66" i="1" a="1"/>
  <c r="G27" i="1" a="1"/>
  <c r="G7" i="1" a="1"/>
  <c r="E30" i="1" a="1"/>
  <c r="E10" i="1" a="1"/>
  <c r="G365" i="1" a="1"/>
  <c r="F348" i="1" a="1"/>
  <c r="F273" i="1" a="1"/>
  <c r="H350" i="1" a="1"/>
  <c r="E285" i="1" a="1"/>
  <c r="E248" i="1" a="1"/>
  <c r="E239" i="1" a="1"/>
  <c r="E261" i="1" a="1"/>
  <c r="F265" i="1" a="1"/>
  <c r="D243" i="1" a="1"/>
  <c r="H222" i="1" a="1"/>
  <c r="H202" i="1" a="1"/>
  <c r="H233" i="1" a="1"/>
  <c r="D217" i="1" a="1"/>
  <c r="E227" i="1" a="1"/>
  <c r="H209" i="1" a="1"/>
  <c r="G200" i="1" a="1"/>
  <c r="E192" i="1" a="1"/>
  <c r="D219" i="1" a="1"/>
  <c r="H185" i="1" a="1"/>
  <c r="D169" i="1" a="1"/>
  <c r="F151" i="1" a="1"/>
  <c r="H139" i="1" a="1"/>
  <c r="F131" i="1" a="1"/>
  <c r="G122" i="1" a="1"/>
  <c r="D107" i="1" a="1"/>
  <c r="F182" i="1" a="1"/>
  <c r="H164" i="1" a="1"/>
  <c r="G147" i="1" a="1"/>
  <c r="E107" i="1" a="1"/>
  <c r="D183" i="1" a="1"/>
  <c r="E166" i="1" a="1"/>
  <c r="F157" i="1" a="1"/>
  <c r="G149" i="1" a="1"/>
  <c r="H142" i="1" a="1"/>
  <c r="F138" i="1" a="1"/>
  <c r="F134" i="1" a="1"/>
  <c r="F130" i="1" a="1"/>
  <c r="D128" i="1" a="1"/>
  <c r="H124" i="1" a="1"/>
  <c r="D122" i="1" a="1"/>
  <c r="F118" i="1" a="1"/>
  <c r="E111" i="1" a="1"/>
  <c r="D106" i="1" a="1"/>
  <c r="E99" i="1" a="1"/>
  <c r="E185" i="1" a="1"/>
  <c r="G179" i="1" a="1"/>
  <c r="H174" i="1" a="1"/>
  <c r="F168" i="1" a="1"/>
  <c r="H162" i="1" a="1"/>
  <c r="E157" i="1" a="1"/>
  <c r="H150" i="1" a="1"/>
  <c r="E146" i="1" a="1"/>
  <c r="H115" i="1" a="1"/>
  <c r="E110" i="1" a="1"/>
  <c r="F105" i="1" a="1"/>
  <c r="G100" i="1" a="1"/>
  <c r="E40" i="1" a="1"/>
  <c r="H73" i="1" a="1"/>
  <c r="G62" i="1" a="1"/>
  <c r="G46" i="1" a="1"/>
  <c r="F98" i="1" a="1"/>
  <c r="F94" i="1" a="1"/>
  <c r="G89" i="1" a="1"/>
  <c r="G85" i="1" a="1"/>
  <c r="G81" i="1" a="1"/>
  <c r="H76" i="1" a="1"/>
  <c r="H72" i="1" a="1"/>
  <c r="H68" i="1" a="1"/>
  <c r="D64" i="1" a="1"/>
  <c r="D60" i="1" a="1"/>
  <c r="D56" i="1" a="1"/>
  <c r="E51" i="1" a="1"/>
  <c r="E47" i="1" a="1"/>
  <c r="E43" i="1" a="1"/>
  <c r="F38" i="1" a="1"/>
  <c r="F34" i="1" a="1"/>
  <c r="D94" i="1" a="1"/>
  <c r="G83" i="1" a="1"/>
  <c r="G75" i="1" a="1"/>
  <c r="G67" i="1" a="1"/>
  <c r="D58" i="1" a="1"/>
  <c r="D50" i="1" a="1"/>
  <c r="D42" i="1" a="1"/>
  <c r="E33" i="1" a="1"/>
  <c r="G90" i="1" a="1"/>
  <c r="G82" i="1" a="1"/>
  <c r="G70" i="1" a="1"/>
  <c r="H57" i="1" a="1"/>
  <c r="H41" i="1" a="1"/>
  <c r="G96" i="1" a="1"/>
  <c r="G92" i="1" a="1"/>
  <c r="G88" i="1" a="1"/>
  <c r="H83" i="1" a="1"/>
  <c r="H79" i="1" a="1"/>
  <c r="H75" i="1" a="1"/>
  <c r="D71" i="1" a="1"/>
  <c r="D67" i="1" a="1"/>
  <c r="D63" i="1" a="1"/>
  <c r="E58" i="1" a="1"/>
  <c r="E54" i="1" a="1"/>
  <c r="E50" i="1" a="1"/>
  <c r="F45" i="1" a="1"/>
  <c r="F41" i="1" a="1"/>
  <c r="F37" i="1" a="1"/>
  <c r="H98" i="1" a="1"/>
  <c r="G91" i="1" a="1"/>
  <c r="D86" i="1" a="1"/>
  <c r="G79" i="1" a="1"/>
  <c r="E73" i="1" a="1"/>
  <c r="H66" i="1" a="1"/>
  <c r="F60" i="1" a="1"/>
  <c r="D54" i="1" a="1"/>
  <c r="G47" i="1" a="1"/>
  <c r="E41" i="1" a="1"/>
  <c r="D34" i="1" a="1"/>
  <c r="G94" i="1" a="1"/>
  <c r="F87" i="1" a="1"/>
  <c r="E80" i="1" a="1"/>
  <c r="H69" i="1" a="1"/>
  <c r="G58" i="1" a="1"/>
  <c r="H45" i="1" a="1"/>
  <c r="F32" i="1" a="1"/>
  <c r="F28" i="1" a="1"/>
  <c r="F24" i="1" a="1"/>
  <c r="F20" i="1" a="1"/>
  <c r="F16" i="1" a="1"/>
  <c r="F12" i="1" a="1"/>
  <c r="F8" i="1" a="1"/>
  <c r="G28" i="1" a="1"/>
  <c r="F19" i="1" a="1"/>
  <c r="F9" i="1" a="1"/>
  <c r="H30" i="1" a="1"/>
  <c r="H26" i="1" a="1"/>
  <c r="H22" i="1" a="1"/>
  <c r="H18" i="1" a="1"/>
  <c r="H14" i="1" a="1"/>
  <c r="H10" i="1" a="1"/>
  <c r="H6" i="1" a="1"/>
  <c r="G24" i="1" a="1"/>
  <c r="G12" i="1" a="1"/>
  <c r="G32" i="1" a="1"/>
  <c r="G22" i="1" a="1"/>
  <c r="H29" i="1" a="1"/>
  <c r="H13" i="1" a="1"/>
  <c r="E15" i="1" a="1"/>
  <c r="H31" i="1" a="1"/>
  <c r="H15" i="1" a="1"/>
  <c r="H25" i="1" a="1"/>
  <c r="E9" i="1" a="1"/>
  <c r="H4" i="1" a="1"/>
  <c r="D398" i="1" a="1"/>
  <c r="E304" i="1" a="1"/>
  <c r="H344" i="1" a="1"/>
  <c r="G325" i="1" a="1"/>
  <c r="H317" i="1" a="1"/>
  <c r="G292" i="1" a="1"/>
  <c r="H332" i="1" a="1"/>
  <c r="E253" i="1" a="1"/>
  <c r="D259" i="1" a="1"/>
  <c r="H239" i="1" a="1"/>
  <c r="F216" i="1" a="1"/>
  <c r="G199" i="1" a="1"/>
  <c r="H229" i="1" a="1"/>
  <c r="D213" i="1" a="1"/>
  <c r="F222" i="1" a="1"/>
  <c r="D207" i="1" a="1"/>
  <c r="G198" i="1" a="1"/>
  <c r="H231" i="1" a="1"/>
  <c r="D215" i="1" a="1"/>
  <c r="H181" i="1" a="1"/>
  <c r="E164" i="1" a="1"/>
  <c r="E147" i="1" a="1"/>
  <c r="H137" i="1" a="1"/>
  <c r="D129" i="1" a="1"/>
  <c r="E120" i="1" a="1"/>
  <c r="G102" i="1" a="1"/>
  <c r="G177" i="1" a="1"/>
  <c r="H160" i="1" a="1"/>
  <c r="H118" i="1" a="1"/>
  <c r="H102" i="1" a="1"/>
  <c r="D179" i="1" a="1"/>
  <c r="D163" i="1" a="1"/>
  <c r="E154" i="1" a="1"/>
  <c r="F146" i="1" a="1"/>
  <c r="E141" i="1" a="1"/>
  <c r="H136" i="1" a="1"/>
  <c r="H132" i="1" a="1"/>
  <c r="D130" i="1" a="1"/>
  <c r="H126" i="1" a="1"/>
  <c r="D124" i="1" a="1"/>
  <c r="E121" i="1" a="1"/>
  <c r="H116" i="1" a="1"/>
  <c r="F110" i="1" a="1"/>
  <c r="D104" i="1" a="1"/>
  <c r="E189" i="1" a="1"/>
  <c r="F184" i="1" a="1"/>
  <c r="H178" i="1" a="1"/>
  <c r="F172" i="1" a="1"/>
  <c r="H166" i="1" a="1"/>
  <c r="D162" i="1" a="1"/>
  <c r="G155" i="1" a="1"/>
  <c r="D150" i="1" a="1"/>
  <c r="H121" i="1" a="1"/>
  <c r="H113" i="1" a="1"/>
  <c r="F109" i="1" a="1"/>
  <c r="G104" i="1" a="1"/>
  <c r="F59" i="1" a="1"/>
  <c r="H33" i="1" a="1"/>
  <c r="F71" i="1" a="1"/>
  <c r="D57" i="1" a="1"/>
  <c r="E44" i="1" a="1"/>
  <c r="G97" i="1" a="1"/>
  <c r="H92" i="1" a="1"/>
  <c r="H88" i="1" a="1"/>
  <c r="H84" i="1" a="1"/>
  <c r="D80" i="1" a="1"/>
  <c r="D76" i="1" a="1"/>
  <c r="D72" i="1" a="1"/>
  <c r="E67" i="1" a="1"/>
  <c r="E63" i="1" a="1"/>
  <c r="F54" i="1" a="1"/>
  <c r="F46" i="1" a="1"/>
  <c r="G41" i="1" a="1"/>
  <c r="G37" i="1" a="1"/>
  <c r="G33" i="1" a="1"/>
  <c r="H90" i="1" a="1"/>
  <c r="D82" i="1" a="1"/>
  <c r="F64" i="1" a="1"/>
  <c r="F56" i="1" a="1"/>
  <c r="H38" i="1" a="1"/>
  <c r="H97" i="1" a="1"/>
  <c r="E68" i="1" a="1"/>
  <c r="G54" i="1" a="1"/>
  <c r="H91" i="1" a="1"/>
  <c r="D83" i="1" a="1"/>
  <c r="E70" i="1" a="1"/>
  <c r="E66" i="1" a="1"/>
  <c r="F53" i="1" a="1"/>
  <c r="G48" i="1" a="1"/>
  <c r="H35" i="1" a="1"/>
  <c r="F84" i="1" a="1"/>
  <c r="G71" i="1" a="1"/>
  <c r="F52" i="1" a="1"/>
  <c r="D46" i="1" a="1"/>
  <c r="D93" i="1" a="1"/>
  <c r="H85" i="1" a="1"/>
  <c r="E56" i="1" a="1"/>
  <c r="G31" i="1" a="1"/>
  <c r="G19" i="1" a="1"/>
  <c r="G15" i="1" a="1"/>
  <c r="G26" i="1" a="1"/>
  <c r="G6" i="1" a="1"/>
  <c r="E22" i="1" a="1"/>
  <c r="E18" i="1" a="1"/>
  <c r="G8" i="1" a="1"/>
  <c r="E11" i="1" a="1"/>
  <c r="H17" i="1" a="1"/>
  <c r="F31" i="1" a="1"/>
  <c r="E7" i="1" a="1"/>
  <c r="E31" i="1" a="1"/>
  <c r="E6" i="1" a="1"/>
  <c r="G18" i="1" a="1"/>
  <c r="E29" i="1" a="1"/>
  <c r="G4" i="1" a="1"/>
  <c r="G20" i="1" a="1"/>
  <c r="E27" i="1" a="1"/>
  <c r="E13" i="1" a="1"/>
  <c r="D8" i="1" a="1"/>
  <c r="D31" i="1" a="1"/>
  <c r="D15" i="1" a="1"/>
  <c r="D11" i="1" a="1"/>
  <c r="D12" i="1" a="1"/>
  <c r="D29" i="1" a="1"/>
  <c r="D9" i="1" a="1"/>
  <c r="D27" i="1" a="1"/>
  <c r="D21" i="1" a="1"/>
  <c r="D28" i="1" a="1"/>
  <c r="D22" i="1" a="1"/>
  <c r="D25" i="1" a="1"/>
  <c r="D7" i="1" a="1"/>
  <c r="D14" i="1" a="1"/>
  <c r="D30" i="1" a="1"/>
  <c r="G3" i="1" a="1"/>
  <c r="H3" i="1" a="1"/>
  <c r="D16" i="1" a="1"/>
  <c r="D26" i="1" a="1"/>
  <c r="D17" i="1" a="1"/>
  <c r="D10" i="1" a="1"/>
  <c r="D3" i="1" a="1"/>
  <c r="D18" i="1" a="1"/>
  <c r="D5" i="1" a="1"/>
  <c r="F3" i="1" a="1"/>
  <c r="D23" i="1" a="1"/>
  <c r="D20" i="1" a="1"/>
  <c r="E3" i="1" a="1"/>
  <c r="D32" i="1" a="1"/>
  <c r="D24" i="1" a="1"/>
  <c r="D19" i="1" a="1"/>
  <c r="D4" i="1" a="1"/>
  <c r="D6" i="1" a="1"/>
  <c r="D13" i="1" a="1"/>
  <c r="D13" i="1" l="1"/>
  <c r="D6" i="1"/>
  <c r="D4" i="1"/>
  <c r="D19" i="1"/>
  <c r="D24" i="1"/>
  <c r="D32" i="1"/>
  <c r="E3" i="1"/>
  <c r="K5" i="1" s="1"/>
  <c r="D20" i="1"/>
  <c r="D23" i="1"/>
  <c r="F3" i="1"/>
  <c r="L5" i="1" s="1"/>
  <c r="D5" i="1"/>
  <c r="D18" i="1"/>
  <c r="D3" i="1"/>
  <c r="D10" i="1"/>
  <c r="D17" i="1"/>
  <c r="D26" i="1"/>
  <c r="D16" i="1"/>
  <c r="H3" i="1"/>
  <c r="N5" i="1" s="1"/>
  <c r="G3" i="1"/>
  <c r="M5" i="1" s="1"/>
  <c r="D30" i="1"/>
  <c r="D14" i="1"/>
  <c r="D7" i="1"/>
  <c r="D25" i="1"/>
  <c r="D22" i="1"/>
  <c r="D28" i="1"/>
  <c r="D21" i="1"/>
  <c r="D27" i="1"/>
  <c r="D9" i="1"/>
  <c r="D29" i="1"/>
  <c r="D12" i="1"/>
  <c r="D11" i="1"/>
  <c r="D15" i="1"/>
  <c r="D31" i="1"/>
  <c r="D8" i="1"/>
  <c r="E13" i="1"/>
  <c r="E27" i="1"/>
  <c r="G20" i="1"/>
  <c r="G4" i="1"/>
  <c r="E29" i="1"/>
  <c r="G18" i="1"/>
  <c r="E6" i="1"/>
  <c r="E31" i="1"/>
  <c r="E7" i="1"/>
  <c r="F31" i="1"/>
  <c r="H17" i="1"/>
  <c r="E11" i="1"/>
  <c r="G8" i="1"/>
  <c r="E18" i="1"/>
  <c r="E22" i="1"/>
  <c r="G6" i="1"/>
  <c r="G26" i="1"/>
  <c r="G15" i="1"/>
  <c r="G19" i="1"/>
  <c r="G31" i="1"/>
  <c r="E56" i="1"/>
  <c r="H85" i="1"/>
  <c r="D93" i="1"/>
  <c r="D46" i="1"/>
  <c r="F52" i="1"/>
  <c r="G71" i="1"/>
  <c r="F84" i="1"/>
  <c r="H35" i="1"/>
  <c r="G48" i="1"/>
  <c r="F53" i="1"/>
  <c r="E66" i="1"/>
  <c r="E70" i="1"/>
  <c r="D83" i="1"/>
  <c r="H91" i="1"/>
  <c r="G54" i="1"/>
  <c r="E68" i="1"/>
  <c r="H97" i="1"/>
  <c r="H38" i="1"/>
  <c r="F56" i="1"/>
  <c r="F64" i="1"/>
  <c r="D82" i="1"/>
  <c r="H90" i="1"/>
  <c r="G33" i="1"/>
  <c r="G37" i="1"/>
  <c r="G41" i="1"/>
  <c r="F46" i="1"/>
  <c r="F54" i="1"/>
  <c r="E63" i="1"/>
  <c r="E67" i="1"/>
  <c r="D72" i="1"/>
  <c r="D76" i="1"/>
  <c r="D80" i="1"/>
  <c r="H84" i="1"/>
  <c r="H88" i="1"/>
  <c r="H92" i="1"/>
  <c r="G97" i="1"/>
  <c r="E44" i="1"/>
  <c r="D57" i="1"/>
  <c r="F71" i="1"/>
  <c r="H33" i="1"/>
  <c r="F59" i="1"/>
  <c r="G104" i="1"/>
  <c r="F109" i="1"/>
  <c r="H113" i="1"/>
  <c r="H121" i="1"/>
  <c r="D150" i="1"/>
  <c r="G155" i="1"/>
  <c r="D162" i="1"/>
  <c r="H166" i="1"/>
  <c r="F172" i="1"/>
  <c r="H178" i="1"/>
  <c r="F184" i="1"/>
  <c r="E189" i="1"/>
  <c r="D104" i="1"/>
  <c r="F110" i="1"/>
  <c r="H116" i="1"/>
  <c r="E121" i="1"/>
  <c r="D124" i="1"/>
  <c r="H126" i="1"/>
  <c r="D130" i="1"/>
  <c r="H132" i="1"/>
  <c r="H136" i="1"/>
  <c r="E141" i="1"/>
  <c r="F146" i="1"/>
  <c r="E154" i="1"/>
  <c r="D163" i="1"/>
  <c r="D179" i="1"/>
  <c r="H102" i="1"/>
  <c r="H118" i="1"/>
  <c r="H160" i="1"/>
  <c r="G177" i="1"/>
  <c r="G102" i="1"/>
  <c r="E120" i="1"/>
  <c r="D129" i="1"/>
  <c r="H137" i="1"/>
  <c r="E147" i="1"/>
  <c r="E164" i="1"/>
  <c r="H181" i="1"/>
  <c r="D215" i="1"/>
  <c r="H231" i="1"/>
  <c r="G198" i="1"/>
  <c r="D207" i="1"/>
  <c r="F222" i="1"/>
  <c r="D213" i="1"/>
  <c r="H229" i="1"/>
  <c r="G199" i="1"/>
  <c r="F216" i="1"/>
  <c r="H239" i="1"/>
  <c r="D259" i="1"/>
  <c r="E253" i="1"/>
  <c r="H332" i="1"/>
  <c r="G292" i="1"/>
  <c r="H317" i="1"/>
  <c r="G325" i="1"/>
  <c r="H344" i="1"/>
  <c r="E304" i="1"/>
  <c r="D398" i="1"/>
  <c r="H4" i="1"/>
  <c r="E9" i="1"/>
  <c r="H25" i="1"/>
  <c r="H15" i="1"/>
  <c r="H31" i="1"/>
  <c r="E15" i="1"/>
  <c r="H13" i="1"/>
  <c r="H29" i="1"/>
  <c r="G22" i="1"/>
  <c r="G32" i="1"/>
  <c r="G12" i="1"/>
  <c r="G24" i="1"/>
  <c r="H6" i="1"/>
  <c r="H10" i="1"/>
  <c r="H14" i="1"/>
  <c r="H18" i="1"/>
  <c r="H22" i="1"/>
  <c r="H26" i="1"/>
  <c r="H30" i="1"/>
  <c r="F9" i="1"/>
  <c r="F19" i="1"/>
  <c r="G28" i="1"/>
  <c r="F8" i="1"/>
  <c r="F12" i="1"/>
  <c r="F16" i="1"/>
  <c r="F20" i="1"/>
  <c r="F24" i="1"/>
  <c r="F28" i="1"/>
  <c r="F32" i="1"/>
  <c r="H45" i="1"/>
  <c r="G58" i="1"/>
  <c r="H69" i="1"/>
  <c r="E80" i="1"/>
  <c r="F87" i="1"/>
  <c r="G94" i="1"/>
  <c r="D34" i="1"/>
  <c r="E41" i="1"/>
  <c r="G47" i="1"/>
  <c r="D54" i="1"/>
  <c r="F60" i="1"/>
  <c r="H66" i="1"/>
  <c r="E73" i="1"/>
  <c r="G79" i="1"/>
  <c r="D86" i="1"/>
  <c r="G91" i="1"/>
  <c r="H98" i="1"/>
  <c r="F37" i="1"/>
  <c r="F41" i="1"/>
  <c r="F45" i="1"/>
  <c r="E50" i="1"/>
  <c r="E54" i="1"/>
  <c r="E58" i="1"/>
  <c r="D63" i="1"/>
  <c r="D67" i="1"/>
  <c r="D71" i="1"/>
  <c r="H75" i="1"/>
  <c r="H79" i="1"/>
  <c r="H83" i="1"/>
  <c r="G88" i="1"/>
  <c r="G92" i="1"/>
  <c r="G96" i="1"/>
  <c r="H41" i="1"/>
  <c r="H57" i="1"/>
  <c r="G70" i="1"/>
  <c r="G82" i="1"/>
  <c r="G90" i="1"/>
  <c r="E33" i="1"/>
  <c r="D42" i="1"/>
  <c r="D50" i="1"/>
  <c r="D58" i="1"/>
  <c r="G67" i="1"/>
  <c r="G75" i="1"/>
  <c r="G83" i="1"/>
  <c r="D94" i="1"/>
  <c r="F34" i="1"/>
  <c r="F38" i="1"/>
  <c r="E43" i="1"/>
  <c r="E47" i="1"/>
  <c r="E51" i="1"/>
  <c r="D56" i="1"/>
  <c r="D60" i="1"/>
  <c r="D64" i="1"/>
  <c r="H68" i="1"/>
  <c r="H72" i="1"/>
  <c r="H76" i="1"/>
  <c r="G81" i="1"/>
  <c r="G85" i="1"/>
  <c r="G89" i="1"/>
  <c r="F94" i="1"/>
  <c r="F98" i="1"/>
  <c r="G46" i="1"/>
  <c r="G62" i="1"/>
  <c r="H73" i="1"/>
  <c r="E40" i="1"/>
  <c r="G100" i="1"/>
  <c r="F105" i="1"/>
  <c r="E110" i="1"/>
  <c r="H115" i="1"/>
  <c r="E146" i="1"/>
  <c r="H150" i="1"/>
  <c r="E157" i="1"/>
  <c r="H162" i="1"/>
  <c r="F168" i="1"/>
  <c r="H174" i="1"/>
  <c r="G179" i="1"/>
  <c r="E185" i="1"/>
  <c r="E99" i="1"/>
  <c r="D106" i="1"/>
  <c r="E111" i="1"/>
  <c r="F118" i="1"/>
  <c r="D122" i="1"/>
  <c r="H124" i="1"/>
  <c r="D128" i="1"/>
  <c r="F130" i="1"/>
  <c r="F134" i="1"/>
  <c r="F138" i="1"/>
  <c r="H142" i="1"/>
  <c r="G149" i="1"/>
  <c r="F157" i="1"/>
  <c r="E166" i="1"/>
  <c r="D183" i="1"/>
  <c r="E107" i="1"/>
  <c r="G147" i="1"/>
  <c r="H164" i="1"/>
  <c r="F182" i="1"/>
  <c r="D107" i="1"/>
  <c r="G122" i="1"/>
  <c r="F131" i="1"/>
  <c r="H139" i="1"/>
  <c r="F151" i="1"/>
  <c r="D169" i="1"/>
  <c r="H185" i="1"/>
  <c r="D219" i="1"/>
  <c r="E192" i="1"/>
  <c r="G200" i="1"/>
  <c r="H209" i="1"/>
  <c r="E227" i="1"/>
  <c r="D217" i="1"/>
  <c r="H233" i="1"/>
  <c r="H202" i="1"/>
  <c r="H222" i="1"/>
  <c r="D243" i="1"/>
  <c r="F265" i="1"/>
  <c r="E261" i="1"/>
  <c r="E239" i="1"/>
  <c r="E248" i="1"/>
  <c r="E285" i="1"/>
  <c r="H350" i="1"/>
  <c r="F273" i="1"/>
  <c r="F348" i="1"/>
  <c r="G365" i="1"/>
  <c r="E10" i="1"/>
  <c r="E30" i="1"/>
  <c r="G7" i="1"/>
  <c r="G27" i="1"/>
  <c r="G66" i="1"/>
  <c r="G39" i="1"/>
  <c r="E65" i="1"/>
  <c r="D90" i="1"/>
  <c r="G40" i="1"/>
  <c r="F61" i="1"/>
  <c r="D79" i="1"/>
  <c r="H95" i="1"/>
  <c r="F79" i="1"/>
  <c r="F48" i="1"/>
  <c r="D74" i="1"/>
  <c r="F50" i="1"/>
  <c r="E4" i="1"/>
  <c r="E5" i="1"/>
  <c r="H19" i="1"/>
  <c r="E19" i="1"/>
  <c r="F5" i="1"/>
  <c r="F27" i="1"/>
  <c r="E16" i="1"/>
  <c r="E28" i="1"/>
  <c r="F11" i="1"/>
  <c r="G9" i="1"/>
  <c r="G21" i="1"/>
  <c r="G29" i="1"/>
  <c r="H49" i="1"/>
  <c r="H61" i="1"/>
  <c r="H81" i="1"/>
  <c r="H89" i="1"/>
  <c r="E96" i="1"/>
  <c r="F36" i="1"/>
  <c r="H42" i="1"/>
  <c r="E49" i="1"/>
  <c r="G55" i="1"/>
  <c r="D62" i="1"/>
  <c r="F68" i="1"/>
  <c r="H74" i="1"/>
  <c r="E81" i="1"/>
  <c r="G87" i="1"/>
  <c r="E93" i="1"/>
  <c r="E34" i="1"/>
  <c r="E38" i="1"/>
  <c r="E42" i="1"/>
  <c r="D47" i="1"/>
  <c r="D51" i="1"/>
  <c r="D55" i="1"/>
  <c r="H59" i="1"/>
  <c r="H63" i="1"/>
  <c r="H67" i="1"/>
  <c r="G72" i="1"/>
  <c r="G76" i="1"/>
  <c r="G80" i="1"/>
  <c r="F85" i="1"/>
  <c r="F89" i="1"/>
  <c r="F93" i="1"/>
  <c r="E98" i="1"/>
  <c r="D45" i="1"/>
  <c r="D61" i="1"/>
  <c r="F75" i="1"/>
  <c r="E84" i="1"/>
  <c r="E92" i="1"/>
  <c r="G35" i="1"/>
  <c r="G43" i="1"/>
  <c r="G51" i="1"/>
  <c r="E61" i="1"/>
  <c r="E69" i="1"/>
  <c r="E77" i="1"/>
  <c r="H86" i="1"/>
  <c r="G95" i="1"/>
  <c r="E35" i="1"/>
  <c r="D40" i="1"/>
  <c r="D44" i="1"/>
  <c r="D48" i="1"/>
  <c r="H52" i="1"/>
  <c r="H56" i="1"/>
  <c r="H60" i="1"/>
  <c r="G65" i="1"/>
  <c r="G69" i="1"/>
  <c r="G73" i="1"/>
  <c r="F78" i="1"/>
  <c r="F82" i="1"/>
  <c r="F86" i="1"/>
  <c r="E91" i="1"/>
  <c r="E95" i="1"/>
  <c r="G34" i="1"/>
  <c r="E52" i="1"/>
  <c r="D65" i="1"/>
  <c r="E76" i="1"/>
  <c r="F47" i="1"/>
  <c r="F101" i="1"/>
  <c r="G106" i="1"/>
  <c r="G112" i="1"/>
  <c r="G116" i="1"/>
  <c r="H146" i="1"/>
  <c r="E153" i="1"/>
  <c r="H158" i="1"/>
  <c r="G163" i="1"/>
  <c r="D170" i="1"/>
  <c r="G175" i="1"/>
  <c r="E181" i="1"/>
  <c r="G187" i="1"/>
  <c r="F100" i="1"/>
  <c r="H106" i="1"/>
  <c r="D114" i="1"/>
  <c r="G119" i="1"/>
  <c r="F122" i="1"/>
  <c r="G125" i="1"/>
  <c r="F128" i="1"/>
  <c r="E131" i="1"/>
  <c r="H134" i="1"/>
  <c r="E139" i="1"/>
  <c r="E143" i="1"/>
  <c r="E150" i="1"/>
  <c r="D159" i="1"/>
  <c r="E170" i="1"/>
  <c r="H187" i="1"/>
  <c r="H110" i="1"/>
  <c r="D152" i="1"/>
  <c r="G169" i="1"/>
  <c r="F186" i="1"/>
  <c r="F111" i="1"/>
  <c r="D125" i="1"/>
  <c r="F133" i="1"/>
  <c r="H141" i="1"/>
  <c r="E156" i="1"/>
  <c r="D173" i="1"/>
  <c r="H189" i="1"/>
  <c r="H223" i="1"/>
  <c r="E194" i="1"/>
  <c r="G202" i="1"/>
  <c r="F214" i="1"/>
  <c r="E231" i="1"/>
  <c r="D221" i="1"/>
  <c r="E193" i="1"/>
  <c r="D206" i="1"/>
  <c r="E229" i="1"/>
  <c r="E246" i="1"/>
  <c r="D298" i="1"/>
  <c r="H269" i="1"/>
  <c r="G245" i="1"/>
  <c r="D261" i="1"/>
  <c r="E292" i="1"/>
  <c r="D302" i="1"/>
  <c r="D281" i="1"/>
  <c r="G375" i="1"/>
  <c r="G413" i="1"/>
  <c r="E14" i="1"/>
  <c r="E26" i="1"/>
  <c r="G16" i="1"/>
  <c r="G11" i="1"/>
  <c r="G23" i="1"/>
  <c r="G42" i="1"/>
  <c r="D77" i="1"/>
  <c r="G98" i="1"/>
  <c r="H58" i="1"/>
  <c r="D78" i="1"/>
  <c r="F96" i="1"/>
  <c r="G44" i="1"/>
  <c r="F57" i="1"/>
  <c r="E74" i="1"/>
  <c r="D87" i="1"/>
  <c r="E36" i="1"/>
  <c r="D89" i="1"/>
  <c r="E59" i="1"/>
  <c r="H11" i="1"/>
  <c r="E17" i="1"/>
  <c r="E21" i="1"/>
  <c r="E23" i="1"/>
  <c r="G10" i="1"/>
  <c r="F25" i="1"/>
  <c r="F15" i="1"/>
  <c r="E8" i="1"/>
  <c r="E12" i="1"/>
  <c r="E20" i="1"/>
  <c r="E24" i="1"/>
  <c r="E32" i="1"/>
  <c r="F21" i="1"/>
  <c r="G5" i="1"/>
  <c r="G13" i="1"/>
  <c r="G17" i="1"/>
  <c r="G25" i="1"/>
  <c r="F35" i="1"/>
  <c r="E72" i="1"/>
  <c r="F4" i="1"/>
  <c r="E25" i="1"/>
  <c r="H9" i="1"/>
  <c r="H7" i="1"/>
  <c r="H23" i="1"/>
  <c r="H27" i="1"/>
  <c r="H5" i="1"/>
  <c r="H21" i="1"/>
  <c r="F13" i="1"/>
  <c r="F29" i="1"/>
  <c r="F7" i="1"/>
  <c r="F17" i="1"/>
  <c r="G30" i="1"/>
  <c r="H8" i="1"/>
  <c r="H12" i="1"/>
  <c r="H16" i="1"/>
  <c r="H20" i="1"/>
  <c r="H24" i="1"/>
  <c r="H28" i="1"/>
  <c r="H32" i="1"/>
  <c r="G14" i="1"/>
  <c r="F23" i="1"/>
  <c r="F6" i="1"/>
  <c r="F10" i="1"/>
  <c r="F14" i="1"/>
  <c r="F18" i="1"/>
  <c r="F22" i="1"/>
  <c r="F26" i="1"/>
  <c r="F30" i="1"/>
  <c r="G38" i="1"/>
  <c r="D53" i="1"/>
  <c r="E64" i="1"/>
  <c r="G74" i="1"/>
  <c r="F83" i="1"/>
  <c r="F91" i="1"/>
  <c r="D97" i="1"/>
  <c r="D38" i="1"/>
  <c r="F44" i="1"/>
  <c r="H50" i="1"/>
  <c r="E57" i="1"/>
  <c r="G63" i="1"/>
  <c r="D70" i="1"/>
  <c r="F76" i="1"/>
  <c r="H82" i="1"/>
  <c r="E89" i="1"/>
  <c r="H94" i="1"/>
  <c r="D35" i="1"/>
  <c r="D39" i="1"/>
  <c r="H43" i="1"/>
  <c r="H47" i="1"/>
  <c r="H51" i="1"/>
  <c r="G56" i="1"/>
  <c r="G60" i="1"/>
  <c r="G64" i="1"/>
  <c r="F69" i="1"/>
  <c r="F73" i="1"/>
  <c r="F77" i="1"/>
  <c r="E82" i="1"/>
  <c r="E86" i="1"/>
  <c r="E90" i="1"/>
  <c r="D95" i="1"/>
  <c r="D33" i="1"/>
  <c r="E48" i="1"/>
  <c r="H65" i="1"/>
  <c r="H77" i="1"/>
  <c r="D85" i="1"/>
  <c r="F95" i="1"/>
  <c r="E37" i="1"/>
  <c r="E45" i="1"/>
  <c r="H54" i="1"/>
  <c r="H62" i="1"/>
  <c r="H70" i="1"/>
  <c r="F80" i="1"/>
  <c r="F88" i="1"/>
  <c r="E97" i="1"/>
  <c r="H36" i="1"/>
  <c r="H40" i="1"/>
  <c r="H44" i="1"/>
  <c r="G49" i="1"/>
  <c r="G53" i="1"/>
  <c r="G57" i="1"/>
  <c r="F62" i="1"/>
  <c r="F66" i="1"/>
  <c r="F70" i="1"/>
  <c r="E75" i="1"/>
  <c r="E79" i="1"/>
  <c r="E83" i="1"/>
  <c r="D88" i="1"/>
  <c r="D92" i="1"/>
  <c r="D96" i="1"/>
  <c r="D41" i="1"/>
  <c r="F55" i="1"/>
  <c r="F67" i="1"/>
  <c r="E88" i="1"/>
  <c r="H53" i="1"/>
  <c r="E102" i="1"/>
  <c r="E108" i="1"/>
  <c r="D113" i="1"/>
  <c r="E118" i="1"/>
  <c r="F149" i="1"/>
  <c r="D154" i="1"/>
  <c r="G159" i="1"/>
  <c r="D166" i="1"/>
  <c r="G171" i="1"/>
  <c r="F176" i="1"/>
  <c r="H182" i="1"/>
  <c r="F188" i="1"/>
  <c r="F102" i="1"/>
  <c r="G109" i="1"/>
  <c r="E115" i="1"/>
  <c r="D120" i="1"/>
  <c r="G123" i="1"/>
  <c r="F126" i="1"/>
  <c r="H128" i="1"/>
  <c r="D132" i="1"/>
  <c r="F136" i="1"/>
  <c r="H140" i="1"/>
  <c r="H144" i="1"/>
  <c r="F153" i="1"/>
  <c r="E162" i="1"/>
  <c r="D175" i="1"/>
  <c r="G99" i="1"/>
  <c r="F114" i="1"/>
  <c r="H156" i="1"/>
  <c r="G173" i="1"/>
  <c r="F190" i="1"/>
  <c r="D117" i="1"/>
  <c r="D127" i="1"/>
  <c r="F135" i="1"/>
  <c r="E144" i="1"/>
  <c r="E160" i="1"/>
  <c r="D177" i="1"/>
  <c r="E211" i="1"/>
  <c r="H227" i="1"/>
  <c r="E196" i="1"/>
  <c r="D205" i="1"/>
  <c r="F218" i="1"/>
  <c r="H235" i="1"/>
  <c r="H225" i="1"/>
  <c r="F196" i="1"/>
  <c r="D210" i="1"/>
  <c r="G236" i="1"/>
  <c r="G252" i="1"/>
  <c r="F342" i="1"/>
  <c r="F278" i="1"/>
  <c r="G257" i="1"/>
  <c r="D274" i="1"/>
  <c r="D305" i="1"/>
  <c r="F319" i="1"/>
  <c r="F289" i="1"/>
  <c r="G344" i="1"/>
  <c r="H375" i="1"/>
  <c r="D167" i="1"/>
  <c r="H171" i="1"/>
  <c r="H175" i="1"/>
  <c r="H179" i="1"/>
  <c r="G184" i="1"/>
  <c r="G188" i="1"/>
  <c r="D100" i="1"/>
  <c r="F104" i="1"/>
  <c r="D108" i="1"/>
  <c r="G111" i="1"/>
  <c r="G115" i="1"/>
  <c r="G121" i="1"/>
  <c r="G148" i="1"/>
  <c r="G153" i="1"/>
  <c r="G157" i="1"/>
  <c r="G161" i="1"/>
  <c r="F166" i="1"/>
  <c r="F170" i="1"/>
  <c r="F174" i="1"/>
  <c r="E179" i="1"/>
  <c r="E183" i="1"/>
  <c r="E187" i="1"/>
  <c r="F99" i="1"/>
  <c r="F103" i="1"/>
  <c r="H107" i="1"/>
  <c r="F113" i="1"/>
  <c r="H117" i="1"/>
  <c r="G120" i="1"/>
  <c r="F123" i="1"/>
  <c r="F125" i="1"/>
  <c r="F127" i="1"/>
  <c r="H129" i="1"/>
  <c r="H131" i="1"/>
  <c r="H133" i="1"/>
  <c r="E136" i="1"/>
  <c r="E138" i="1"/>
  <c r="E140" i="1"/>
  <c r="G142" i="1"/>
  <c r="G144" i="1"/>
  <c r="E148" i="1"/>
  <c r="D153" i="1"/>
  <c r="D157" i="1"/>
  <c r="D161" i="1"/>
  <c r="H165" i="1"/>
  <c r="H169" i="1"/>
  <c r="H173" i="1"/>
  <c r="G178" i="1"/>
  <c r="G182" i="1"/>
  <c r="G186" i="1"/>
  <c r="F191" i="1"/>
  <c r="H211" i="1"/>
  <c r="H215" i="1"/>
  <c r="G220" i="1"/>
  <c r="G224" i="1"/>
  <c r="G228" i="1"/>
  <c r="F233" i="1"/>
  <c r="G192" i="1"/>
  <c r="G194" i="1"/>
  <c r="D197" i="1"/>
  <c r="D199" i="1"/>
  <c r="D201" i="1"/>
  <c r="F203" i="1"/>
  <c r="F205" i="1"/>
  <c r="F207" i="1"/>
  <c r="F211" i="1"/>
  <c r="E215" i="1"/>
  <c r="E219" i="1"/>
  <c r="D224" i="1"/>
  <c r="D228" i="1"/>
  <c r="D232" i="1"/>
  <c r="F209" i="1"/>
  <c r="H213" i="1"/>
  <c r="H217" i="1"/>
  <c r="G222" i="1"/>
  <c r="G226" i="1"/>
  <c r="G230" i="1"/>
  <c r="E236" i="1"/>
  <c r="G193" i="1"/>
  <c r="H196" i="1"/>
  <c r="D200" i="1"/>
  <c r="E203" i="1"/>
  <c r="F206" i="1"/>
  <c r="G210" i="1"/>
  <c r="E217" i="1"/>
  <c r="G223" i="1"/>
  <c r="D230" i="1"/>
  <c r="D237" i="1"/>
  <c r="E240" i="1"/>
  <c r="F243" i="1"/>
  <c r="E247" i="1"/>
  <c r="G253" i="1"/>
  <c r="D260" i="1"/>
  <c r="F266" i="1"/>
  <c r="E302" i="1"/>
  <c r="H348" i="1"/>
  <c r="H253" i="1"/>
  <c r="H262" i="1"/>
  <c r="F270" i="1"/>
  <c r="E279" i="1"/>
  <c r="G337" i="1"/>
  <c r="G239" i="1"/>
  <c r="D246" i="1"/>
  <c r="E258" i="1"/>
  <c r="H294" i="1"/>
  <c r="E249" i="1"/>
  <c r="D262" i="1"/>
  <c r="H274" i="1"/>
  <c r="F326" i="1"/>
  <c r="G285" i="1"/>
  <c r="H292" i="1"/>
  <c r="G305" i="1"/>
  <c r="G326" i="1"/>
  <c r="H374" i="1"/>
  <c r="D303" i="1"/>
  <c r="G321" i="1"/>
  <c r="F346" i="1"/>
  <c r="H273" i="1"/>
  <c r="F281" i="1"/>
  <c r="H289" i="1"/>
  <c r="D306" i="1"/>
  <c r="D350" i="1"/>
  <c r="D310" i="1"/>
  <c r="E346" i="1"/>
  <c r="H410" i="1"/>
  <c r="E367" i="1"/>
  <c r="F416" i="1"/>
  <c r="F377" i="1"/>
  <c r="E133" i="1"/>
  <c r="E135" i="1"/>
  <c r="G137" i="1"/>
  <c r="G139" i="1"/>
  <c r="G141" i="1"/>
  <c r="D144" i="1"/>
  <c r="F147" i="1"/>
  <c r="D151" i="1"/>
  <c r="H155" i="1"/>
  <c r="H159" i="1"/>
  <c r="H163" i="1"/>
  <c r="G168" i="1"/>
  <c r="G172" i="1"/>
  <c r="G176" i="1"/>
  <c r="F181" i="1"/>
  <c r="F185" i="1"/>
  <c r="F189" i="1"/>
  <c r="G101" i="1"/>
  <c r="H104" i="1"/>
  <c r="H108" i="1"/>
  <c r="H112" i="1"/>
  <c r="F116" i="1"/>
  <c r="F145" i="1"/>
  <c r="F150" i="1"/>
  <c r="F154" i="1"/>
  <c r="F158" i="1"/>
  <c r="E163" i="1"/>
  <c r="E167" i="1"/>
  <c r="E171" i="1"/>
  <c r="D176" i="1"/>
  <c r="D180" i="1"/>
  <c r="D184" i="1"/>
  <c r="H188" i="1"/>
  <c r="E100" i="1"/>
  <c r="E104" i="1"/>
  <c r="H109" i="1"/>
  <c r="E114" i="1"/>
  <c r="G118" i="1"/>
  <c r="F121" i="1"/>
  <c r="H123" i="1"/>
  <c r="H125" i="1"/>
  <c r="E128" i="1"/>
  <c r="E130" i="1"/>
  <c r="E132" i="1"/>
  <c r="G134" i="1"/>
  <c r="G136" i="1"/>
  <c r="G138" i="1"/>
  <c r="D141" i="1"/>
  <c r="D143" i="1"/>
  <c r="D145" i="1"/>
  <c r="H149" i="1"/>
  <c r="H153" i="1"/>
  <c r="H157" i="1"/>
  <c r="G162" i="1"/>
  <c r="G166" i="1"/>
  <c r="G170" i="1"/>
  <c r="F175" i="1"/>
  <c r="F179" i="1"/>
  <c r="F183" i="1"/>
  <c r="E188" i="1"/>
  <c r="G208" i="1"/>
  <c r="G212" i="1"/>
  <c r="F217" i="1"/>
  <c r="F221" i="1"/>
  <c r="F225" i="1"/>
  <c r="E230" i="1"/>
  <c r="E234" i="1"/>
  <c r="D193" i="1"/>
  <c r="F195" i="1"/>
  <c r="F197" i="1"/>
  <c r="F199" i="1"/>
  <c r="H201" i="1"/>
  <c r="H203" i="1"/>
  <c r="H205" i="1"/>
  <c r="E208" i="1"/>
  <c r="D212" i="1"/>
  <c r="D216" i="1"/>
  <c r="H220" i="1"/>
  <c r="H224" i="1"/>
  <c r="H228" i="1"/>
  <c r="G233" i="1"/>
  <c r="F210" i="1"/>
  <c r="G214" i="1"/>
  <c r="F219" i="1"/>
  <c r="F223" i="1"/>
  <c r="F227" i="1"/>
  <c r="E232" i="1"/>
  <c r="G191" i="1"/>
  <c r="H194" i="1"/>
  <c r="D198" i="1"/>
  <c r="E201" i="1"/>
  <c r="F204" i="1"/>
  <c r="G207" i="1"/>
  <c r="E213" i="1"/>
  <c r="G219" i="1"/>
  <c r="D226" i="1"/>
  <c r="F232" i="1"/>
  <c r="E238" i="1"/>
  <c r="F241" i="1"/>
  <c r="G244" i="1"/>
  <c r="F249" i="1"/>
  <c r="H255" i="1"/>
  <c r="E262" i="1"/>
  <c r="G268" i="1"/>
  <c r="F310" i="1"/>
  <c r="F248" i="1"/>
  <c r="D257" i="1"/>
  <c r="D266" i="1"/>
  <c r="G273" i="1"/>
  <c r="F296" i="1"/>
  <c r="D236" i="1"/>
  <c r="F242" i="1"/>
  <c r="E251" i="1"/>
  <c r="D264" i="1"/>
  <c r="G329" i="1"/>
  <c r="G254" i="1"/>
  <c r="F267" i="1"/>
  <c r="F280" i="1"/>
  <c r="D282" i="1"/>
  <c r="F288" i="1"/>
  <c r="G298" i="1"/>
  <c r="H312" i="1"/>
  <c r="D338" i="1"/>
  <c r="G295" i="1"/>
  <c r="E308" i="1"/>
  <c r="E332" i="1"/>
  <c r="E270" i="1"/>
  <c r="G276" i="1"/>
  <c r="D285" i="1"/>
  <c r="E296" i="1"/>
  <c r="H321" i="1"/>
  <c r="E318" i="1"/>
  <c r="F332" i="1"/>
  <c r="F357" i="1"/>
  <c r="H352" i="1"/>
  <c r="D388" i="1"/>
  <c r="E405" i="1"/>
  <c r="E394" i="1"/>
  <c r="F33" i="1"/>
  <c r="G36" i="1"/>
  <c r="H39" i="1"/>
  <c r="D43" i="1"/>
  <c r="E46" i="1"/>
  <c r="F49" i="1"/>
  <c r="G52" i="1"/>
  <c r="H55" i="1"/>
  <c r="D59" i="1"/>
  <c r="E62" i="1"/>
  <c r="F65" i="1"/>
  <c r="G68" i="1"/>
  <c r="H71" i="1"/>
  <c r="D75" i="1"/>
  <c r="E78" i="1"/>
  <c r="F81" i="1"/>
  <c r="G84" i="1"/>
  <c r="H87" i="1"/>
  <c r="D91" i="1"/>
  <c r="E94" i="1"/>
  <c r="F97" i="1"/>
  <c r="F39" i="1"/>
  <c r="F51" i="1"/>
  <c r="F63" i="1"/>
  <c r="D73" i="1"/>
  <c r="D81" i="1"/>
  <c r="G86" i="1"/>
  <c r="H93" i="1"/>
  <c r="H34" i="1"/>
  <c r="F40" i="1"/>
  <c r="H46" i="1"/>
  <c r="E53" i="1"/>
  <c r="G59" i="1"/>
  <c r="D66" i="1"/>
  <c r="F72" i="1"/>
  <c r="H78" i="1"/>
  <c r="E85" i="1"/>
  <c r="F92" i="1"/>
  <c r="D98" i="1"/>
  <c r="D36" i="1"/>
  <c r="E39" i="1"/>
  <c r="F42" i="1"/>
  <c r="G45" i="1"/>
  <c r="H48" i="1"/>
  <c r="D52" i="1"/>
  <c r="E55" i="1"/>
  <c r="F58" i="1"/>
  <c r="G61" i="1"/>
  <c r="H64" i="1"/>
  <c r="D68" i="1"/>
  <c r="E71" i="1"/>
  <c r="F74" i="1"/>
  <c r="G77" i="1"/>
  <c r="H80" i="1"/>
  <c r="D84" i="1"/>
  <c r="E87" i="1"/>
  <c r="F90" i="1"/>
  <c r="G93" i="1"/>
  <c r="H96" i="1"/>
  <c r="H37" i="1"/>
  <c r="D49" i="1"/>
  <c r="E60" i="1"/>
  <c r="D69" i="1"/>
  <c r="G78" i="1"/>
  <c r="F43" i="1"/>
  <c r="D99" i="1"/>
  <c r="H103" i="1"/>
  <c r="F107" i="1"/>
  <c r="D111" i="1"/>
  <c r="D115" i="1"/>
  <c r="D119" i="1"/>
  <c r="H147" i="1"/>
  <c r="F152" i="1"/>
  <c r="F156" i="1"/>
  <c r="F160" i="1"/>
  <c r="E165" i="1"/>
  <c r="E169" i="1"/>
  <c r="E173" i="1"/>
  <c r="D178" i="1"/>
  <c r="D182" i="1"/>
  <c r="D186" i="1"/>
  <c r="H190" i="1"/>
  <c r="E103" i="1"/>
  <c r="G107" i="1"/>
  <c r="E113" i="1"/>
  <c r="G117" i="1"/>
  <c r="F120" i="1"/>
  <c r="E123" i="1"/>
  <c r="E125" i="1"/>
  <c r="E127" i="1"/>
  <c r="G129" i="1"/>
  <c r="G131" i="1"/>
  <c r="G133" i="1"/>
  <c r="D136" i="1"/>
  <c r="D138" i="1"/>
  <c r="D140" i="1"/>
  <c r="F142" i="1"/>
  <c r="F144" i="1"/>
  <c r="D148" i="1"/>
  <c r="G152" i="1"/>
  <c r="G156" i="1"/>
  <c r="G160" i="1"/>
  <c r="F165" i="1"/>
  <c r="F169" i="1"/>
  <c r="F173" i="1"/>
  <c r="E178" i="1"/>
  <c r="E182" i="1"/>
  <c r="E186" i="1"/>
  <c r="D191" i="1"/>
  <c r="D102" i="1"/>
  <c r="G105" i="1"/>
  <c r="D110" i="1"/>
  <c r="G113" i="1"/>
  <c r="E117" i="1"/>
  <c r="D147" i="1"/>
  <c r="E151" i="1"/>
  <c r="E155" i="1"/>
  <c r="D160" i="1"/>
  <c r="D164" i="1"/>
  <c r="D168" i="1"/>
  <c r="H172" i="1"/>
  <c r="H176" i="1"/>
  <c r="H180" i="1"/>
  <c r="G185" i="1"/>
  <c r="G189" i="1"/>
  <c r="D101" i="1"/>
  <c r="E106" i="1"/>
  <c r="G110" i="1"/>
  <c r="F115" i="1"/>
  <c r="H119" i="1"/>
  <c r="E122" i="1"/>
  <c r="E124" i="1"/>
  <c r="G126" i="1"/>
  <c r="G128" i="1"/>
  <c r="G130" i="1"/>
  <c r="D133" i="1"/>
  <c r="D135" i="1"/>
  <c r="D137" i="1"/>
  <c r="F139" i="1"/>
  <c r="F141" i="1"/>
  <c r="F143" i="1"/>
  <c r="G146" i="1"/>
  <c r="G150" i="1"/>
  <c r="G154" i="1"/>
  <c r="F159" i="1"/>
  <c r="F163" i="1"/>
  <c r="F167" i="1"/>
  <c r="E172" i="1"/>
  <c r="E176" i="1"/>
  <c r="E180" i="1"/>
  <c r="D185" i="1"/>
  <c r="D189" i="1"/>
  <c r="G209" i="1"/>
  <c r="E214" i="1"/>
  <c r="E218" i="1"/>
  <c r="E222" i="1"/>
  <c r="D227" i="1"/>
  <c r="D231" i="1"/>
  <c r="F235" i="1"/>
  <c r="H193" i="1"/>
  <c r="H195" i="1"/>
  <c r="H197" i="1"/>
  <c r="E200" i="1"/>
  <c r="E202" i="1"/>
  <c r="E204" i="1"/>
  <c r="G206" i="1"/>
  <c r="E209" i="1"/>
  <c r="H212" i="1"/>
  <c r="G217" i="1"/>
  <c r="G221" i="1"/>
  <c r="G225" i="1"/>
  <c r="F230" i="1"/>
  <c r="F234" i="1"/>
  <c r="D211" i="1"/>
  <c r="E216" i="1"/>
  <c r="E220" i="1"/>
  <c r="E224" i="1"/>
  <c r="D229" i="1"/>
  <c r="D233" i="1"/>
  <c r="D192" i="1"/>
  <c r="E195" i="1"/>
  <c r="F198" i="1"/>
  <c r="G201" i="1"/>
  <c r="H204" i="1"/>
  <c r="D208" i="1"/>
  <c r="D214" i="1"/>
  <c r="F220" i="1"/>
  <c r="H226" i="1"/>
  <c r="E233" i="1"/>
  <c r="G238" i="1"/>
  <c r="H241" i="1"/>
  <c r="D245" i="1"/>
  <c r="F250" i="1"/>
  <c r="H256" i="1"/>
  <c r="E263" i="1"/>
  <c r="G269" i="1"/>
  <c r="G314" i="1"/>
  <c r="D250" i="1"/>
  <c r="D258" i="1"/>
  <c r="G266" i="1"/>
  <c r="E275" i="1"/>
  <c r="G300" i="1"/>
  <c r="F236" i="1"/>
  <c r="H242" i="1"/>
  <c r="H251" i="1"/>
  <c r="G264" i="1"/>
  <c r="H333" i="1"/>
  <c r="G255" i="1"/>
  <c r="F268" i="1"/>
  <c r="E293" i="1"/>
  <c r="F282" i="1"/>
  <c r="H288" i="1"/>
  <c r="E299" i="1"/>
  <c r="H313" i="1"/>
  <c r="G339" i="1"/>
  <c r="G296" i="1"/>
  <c r="D309" i="1"/>
  <c r="F334" i="1"/>
  <c r="G270" i="1"/>
  <c r="D277" i="1"/>
  <c r="H285" i="1"/>
  <c r="H296" i="1"/>
  <c r="D324" i="1"/>
  <c r="H318" i="1"/>
  <c r="G335" i="1"/>
  <c r="D359" i="1"/>
  <c r="F354" i="1"/>
  <c r="E391" i="1"/>
  <c r="F408" i="1"/>
  <c r="F397" i="1"/>
  <c r="D37" i="1"/>
  <c r="G50" i="1"/>
  <c r="H99" i="1"/>
  <c r="D103" i="1"/>
  <c r="H105" i="1"/>
  <c r="D109" i="1"/>
  <c r="H111" i="1"/>
  <c r="G114" i="1"/>
  <c r="F117" i="1"/>
  <c r="E145" i="1"/>
  <c r="F148" i="1"/>
  <c r="G151" i="1"/>
  <c r="H154" i="1"/>
  <c r="D158" i="1"/>
  <c r="E161" i="1"/>
  <c r="F164" i="1"/>
  <c r="G167" i="1"/>
  <c r="H170" i="1"/>
  <c r="D174" i="1"/>
  <c r="E177" i="1"/>
  <c r="F180" i="1"/>
  <c r="G183" i="1"/>
  <c r="H186" i="1"/>
  <c r="D190" i="1"/>
  <c r="E101" i="1"/>
  <c r="E105" i="1"/>
  <c r="F108" i="1"/>
  <c r="F112" i="1"/>
  <c r="D116" i="1"/>
  <c r="E119" i="1"/>
  <c r="H120" i="1"/>
  <c r="H122" i="1"/>
  <c r="F124" i="1"/>
  <c r="D126" i="1"/>
  <c r="G127" i="1"/>
  <c r="E129" i="1"/>
  <c r="H130" i="1"/>
  <c r="F132" i="1"/>
  <c r="D134" i="1"/>
  <c r="G135" i="1"/>
  <c r="E137" i="1"/>
  <c r="H138" i="1"/>
  <c r="F140" i="1"/>
  <c r="D142" i="1"/>
  <c r="G143" i="1"/>
  <c r="H145" i="1"/>
  <c r="D149" i="1"/>
  <c r="H151" i="1"/>
  <c r="D155" i="1"/>
  <c r="E158" i="1"/>
  <c r="F161" i="1"/>
  <c r="G164" i="1"/>
  <c r="H167" i="1"/>
  <c r="D171" i="1"/>
  <c r="E174" i="1"/>
  <c r="F177" i="1"/>
  <c r="G180" i="1"/>
  <c r="H183" i="1"/>
  <c r="D187" i="1"/>
  <c r="E190" i="1"/>
  <c r="H100" i="1"/>
  <c r="G103" i="1"/>
  <c r="F106" i="1"/>
  <c r="E109" i="1"/>
  <c r="D112" i="1"/>
  <c r="H114" i="1"/>
  <c r="D118" i="1"/>
  <c r="D146" i="1"/>
  <c r="E149" i="1"/>
  <c r="H152" i="1"/>
  <c r="D156" i="1"/>
  <c r="E159" i="1"/>
  <c r="F162" i="1"/>
  <c r="G165" i="1"/>
  <c r="H168" i="1"/>
  <c r="D172" i="1"/>
  <c r="E175" i="1"/>
  <c r="F178" i="1"/>
  <c r="G181" i="1"/>
  <c r="H184" i="1"/>
  <c r="D188" i="1"/>
  <c r="E191" i="1"/>
  <c r="H101" i="1"/>
  <c r="D105" i="1"/>
  <c r="G108" i="1"/>
  <c r="E112" i="1"/>
  <c r="E116" i="1"/>
  <c r="F119" i="1"/>
  <c r="D121" i="1"/>
  <c r="D123" i="1"/>
  <c r="G124" i="1"/>
  <c r="E126" i="1"/>
  <c r="H127" i="1"/>
  <c r="F129" i="1"/>
  <c r="D131" i="1"/>
  <c r="G132" i="1"/>
  <c r="E134" i="1"/>
  <c r="H135" i="1"/>
  <c r="F137" i="1"/>
  <c r="D139" i="1"/>
  <c r="G140" i="1"/>
  <c r="E142" i="1"/>
  <c r="H143" i="1"/>
  <c r="G145" i="1"/>
  <c r="H148" i="1"/>
  <c r="E152" i="1"/>
  <c r="F155" i="1"/>
  <c r="G158" i="1"/>
  <c r="H161" i="1"/>
  <c r="D165" i="1"/>
  <c r="E168" i="1"/>
  <c r="F171" i="1"/>
  <c r="G174" i="1"/>
  <c r="H177" i="1"/>
  <c r="D181" i="1"/>
  <c r="E184" i="1"/>
  <c r="F187" i="1"/>
  <c r="G190" i="1"/>
  <c r="E210" i="1"/>
  <c r="F213" i="1"/>
  <c r="G216" i="1"/>
  <c r="H219" i="1"/>
  <c r="D223" i="1"/>
  <c r="E226" i="1"/>
  <c r="F229" i="1"/>
  <c r="G232" i="1"/>
  <c r="H191" i="1"/>
  <c r="F193" i="1"/>
  <c r="D195" i="1"/>
  <c r="G196" i="1"/>
  <c r="E198" i="1"/>
  <c r="H199" i="1"/>
  <c r="F201" i="1"/>
  <c r="D203" i="1"/>
  <c r="G204" i="1"/>
  <c r="E206" i="1"/>
  <c r="H207" i="1"/>
  <c r="H210" i="1"/>
  <c r="G213" i="1"/>
  <c r="H216" i="1"/>
  <c r="D220" i="1"/>
  <c r="E223" i="1"/>
  <c r="F226" i="1"/>
  <c r="G229" i="1"/>
  <c r="H232" i="1"/>
  <c r="H208" i="1"/>
  <c r="E212" i="1"/>
  <c r="F215" i="1"/>
  <c r="G218" i="1"/>
  <c r="H221" i="1"/>
  <c r="D225" i="1"/>
  <c r="E228" i="1"/>
  <c r="F231" i="1"/>
  <c r="G234" i="1"/>
  <c r="F192" i="1"/>
  <c r="D194" i="1"/>
  <c r="G195" i="1"/>
  <c r="E197" i="1"/>
  <c r="H198" i="1"/>
  <c r="F200" i="1"/>
  <c r="D202" i="1"/>
  <c r="G203" i="1"/>
  <c r="E205" i="1"/>
  <c r="H206" i="1"/>
  <c r="F208" i="1"/>
  <c r="G211" i="1"/>
  <c r="H214" i="1"/>
  <c r="D218" i="1"/>
  <c r="E221" i="1"/>
  <c r="F224" i="1"/>
  <c r="G227" i="1"/>
  <c r="H230" i="1"/>
  <c r="D234" i="1"/>
  <c r="F237" i="1"/>
  <c r="D239" i="1"/>
  <c r="G240" i="1"/>
  <c r="E242" i="1"/>
  <c r="H243" i="1"/>
  <c r="F245" i="1"/>
  <c r="H247" i="1"/>
  <c r="D251" i="1"/>
  <c r="E254" i="1"/>
  <c r="F257" i="1"/>
  <c r="G260" i="1"/>
  <c r="H263" i="1"/>
  <c r="D267" i="1"/>
  <c r="G291" i="1"/>
  <c r="F304" i="1"/>
  <c r="E323" i="1"/>
  <c r="H246" i="1"/>
  <c r="G250" i="1"/>
  <c r="H254" i="1"/>
  <c r="G259" i="1"/>
  <c r="F263" i="1"/>
  <c r="G267" i="1"/>
  <c r="D272" i="1"/>
  <c r="D276" i="1"/>
  <c r="D280" i="1"/>
  <c r="H307" i="1"/>
  <c r="G379" i="1"/>
  <c r="G237" i="1"/>
  <c r="H240" i="1"/>
  <c r="D244" i="1"/>
  <c r="D248" i="1"/>
  <c r="F254" i="1"/>
  <c r="H260" i="1"/>
  <c r="E267" i="1"/>
  <c r="F305" i="1"/>
  <c r="D352" i="1"/>
  <c r="F251" i="1"/>
  <c r="H257" i="1"/>
  <c r="E264" i="1"/>
  <c r="H270" i="1"/>
  <c r="E277" i="1"/>
  <c r="H303" i="1"/>
  <c r="E347" i="1"/>
  <c r="G283" i="1"/>
  <c r="H286" i="1"/>
  <c r="D290" i="1"/>
  <c r="F295" i="1"/>
  <c r="H301" i="1"/>
  <c r="D308" i="1"/>
  <c r="E319" i="1"/>
  <c r="D332" i="1"/>
  <c r="F344" i="1"/>
  <c r="F292" i="1"/>
  <c r="H298" i="1"/>
  <c r="E305" i="1"/>
  <c r="D313" i="1"/>
  <c r="H325" i="1"/>
  <c r="F338" i="1"/>
  <c r="E351" i="1"/>
  <c r="H271" i="1"/>
  <c r="D275" i="1"/>
  <c r="G278" i="1"/>
  <c r="D283" i="1"/>
  <c r="F287" i="1"/>
  <c r="F291" i="1"/>
  <c r="D300" i="1"/>
  <c r="E309" i="1"/>
  <c r="G334" i="1"/>
  <c r="H311" i="1"/>
  <c r="E325" i="1"/>
  <c r="G319" i="1"/>
  <c r="E338" i="1"/>
  <c r="D351" i="1"/>
  <c r="H363" i="1"/>
  <c r="H376" i="1"/>
  <c r="E359" i="1"/>
  <c r="H409" i="1"/>
  <c r="H400" i="1"/>
  <c r="F392" i="1"/>
  <c r="F369" i="1"/>
  <c r="E382" i="1"/>
  <c r="D407" i="1"/>
  <c r="H192" i="1"/>
  <c r="F194" i="1"/>
  <c r="D196" i="1"/>
  <c r="G197" i="1"/>
  <c r="E199" i="1"/>
  <c r="H200" i="1"/>
  <c r="F202" i="1"/>
  <c r="D204" i="1"/>
  <c r="G205" i="1"/>
  <c r="E207" i="1"/>
  <c r="D209" i="1"/>
  <c r="F212" i="1"/>
  <c r="G215" i="1"/>
  <c r="H218" i="1"/>
  <c r="D222" i="1"/>
  <c r="E225" i="1"/>
  <c r="F228" i="1"/>
  <c r="G231" i="1"/>
  <c r="D235" i="1"/>
  <c r="H237" i="1"/>
  <c r="F239" i="1"/>
  <c r="D241" i="1"/>
  <c r="G242" i="1"/>
  <c r="E244" i="1"/>
  <c r="H245" i="1"/>
  <c r="H248" i="1"/>
  <c r="D252" i="1"/>
  <c r="E255" i="1"/>
  <c r="F258" i="1"/>
  <c r="G261" i="1"/>
  <c r="H264" i="1"/>
  <c r="D268" i="1"/>
  <c r="H295" i="1"/>
  <c r="D307" i="1"/>
  <c r="D336" i="1"/>
  <c r="F247" i="1"/>
  <c r="G251" i="1"/>
  <c r="F256" i="1"/>
  <c r="E260" i="1"/>
  <c r="F264" i="1"/>
  <c r="E269" i="1"/>
  <c r="H272" i="1"/>
  <c r="H276" i="1"/>
  <c r="E294" i="1"/>
  <c r="F311" i="1"/>
  <c r="H234" i="1"/>
  <c r="D238" i="1"/>
  <c r="E241" i="1"/>
  <c r="F244" i="1"/>
  <c r="G248" i="1"/>
  <c r="D255" i="1"/>
  <c r="F261" i="1"/>
  <c r="H267" i="1"/>
  <c r="G308" i="1"/>
  <c r="F395" i="1"/>
  <c r="F252" i="1"/>
  <c r="H258" i="1"/>
  <c r="E265" i="1"/>
  <c r="G271" i="1"/>
  <c r="D278" i="1"/>
  <c r="E306" i="1"/>
  <c r="F412" i="1"/>
  <c r="D284" i="1"/>
  <c r="E287" i="1"/>
  <c r="F290" i="1"/>
  <c r="D296" i="1"/>
  <c r="F302" i="1"/>
  <c r="H308" i="1"/>
  <c r="E320" i="1"/>
  <c r="D333" i="1"/>
  <c r="D346" i="1"/>
  <c r="F293" i="1"/>
  <c r="H299" i="1"/>
  <c r="H305" i="1"/>
  <c r="E315" i="1"/>
  <c r="D328" i="1"/>
  <c r="D340" i="1"/>
  <c r="D370" i="1"/>
  <c r="E272" i="1"/>
  <c r="F275" i="1"/>
  <c r="F279" i="1"/>
  <c r="F283" i="1"/>
  <c r="H287" i="1"/>
  <c r="D293" i="1"/>
  <c r="D301" i="1"/>
  <c r="E311" i="1"/>
  <c r="E337" i="1"/>
  <c r="F312" i="1"/>
  <c r="F328" i="1"/>
  <c r="H322" i="1"/>
  <c r="H339" i="1"/>
  <c r="G352" i="1"/>
  <c r="F365" i="1"/>
  <c r="G383" i="1"/>
  <c r="H360" i="1"/>
  <c r="H380" i="1"/>
  <c r="D404" i="1"/>
  <c r="G395" i="1"/>
  <c r="D371" i="1"/>
  <c r="G384" i="1"/>
  <c r="E410" i="1"/>
  <c r="D320" i="1"/>
  <c r="D344" i="1"/>
  <c r="E235" i="1"/>
  <c r="H236" i="1"/>
  <c r="F238" i="1"/>
  <c r="D240" i="1"/>
  <c r="G241" i="1"/>
  <c r="E243" i="1"/>
  <c r="H244" i="1"/>
  <c r="F246" i="1"/>
  <c r="G249" i="1"/>
  <c r="H252" i="1"/>
  <c r="D256" i="1"/>
  <c r="E259" i="1"/>
  <c r="F262" i="1"/>
  <c r="G265" i="1"/>
  <c r="H268" i="1"/>
  <c r="D299" i="1"/>
  <c r="H316" i="1"/>
  <c r="E339" i="1"/>
  <c r="G246" i="1"/>
  <c r="H249" i="1"/>
  <c r="D253" i="1"/>
  <c r="E256" i="1"/>
  <c r="F259" i="1"/>
  <c r="G262" i="1"/>
  <c r="H265" i="1"/>
  <c r="D269" i="1"/>
  <c r="F272" i="1"/>
  <c r="G275" i="1"/>
  <c r="H278" i="1"/>
  <c r="F297" i="1"/>
  <c r="F309" i="1"/>
  <c r="G330" i="1"/>
  <c r="E281" i="1"/>
  <c r="H282" i="1"/>
  <c r="F284" i="1"/>
  <c r="D286" i="1"/>
  <c r="G287" i="1"/>
  <c r="E289" i="1"/>
  <c r="H290" i="1"/>
  <c r="H293" i="1"/>
  <c r="D297" i="1"/>
  <c r="E300" i="1"/>
  <c r="F303" i="1"/>
  <c r="F306" i="1"/>
  <c r="G309" i="1"/>
  <c r="D316" i="1"/>
  <c r="F322" i="1"/>
  <c r="H328" i="1"/>
  <c r="E335" i="1"/>
  <c r="E341" i="1"/>
  <c r="G347" i="1"/>
  <c r="G399" i="1"/>
  <c r="D294" i="1"/>
  <c r="E297" i="1"/>
  <c r="F300" i="1"/>
  <c r="G303" i="1"/>
  <c r="G306" i="1"/>
  <c r="H309" i="1"/>
  <c r="E316" i="1"/>
  <c r="G322" i="1"/>
  <c r="D329" i="1"/>
  <c r="F335" i="1"/>
  <c r="G341" i="1"/>
  <c r="D348" i="1"/>
  <c r="F376" i="1"/>
  <c r="D271" i="1"/>
  <c r="G272" i="1"/>
  <c r="E274" i="1"/>
  <c r="H275" i="1"/>
  <c r="H277" i="1"/>
  <c r="H279" i="1"/>
  <c r="H281" i="1"/>
  <c r="E284" i="1"/>
  <c r="E286" i="1"/>
  <c r="E288" i="1"/>
  <c r="G290" i="1"/>
  <c r="G293" i="1"/>
  <c r="H297" i="1"/>
  <c r="G302" i="1"/>
  <c r="H306" i="1"/>
  <c r="F315" i="1"/>
  <c r="E328" i="1"/>
  <c r="D342" i="1"/>
  <c r="D378" i="1"/>
  <c r="D315" i="1"/>
  <c r="F321" i="1"/>
  <c r="G331" i="1"/>
  <c r="E313" i="1"/>
  <c r="D326" i="1"/>
  <c r="D389" i="1"/>
  <c r="F341" i="1"/>
  <c r="H347" i="1"/>
  <c r="E354" i="1"/>
  <c r="G360" i="1"/>
  <c r="D367" i="1"/>
  <c r="F370" i="1"/>
  <c r="F396" i="1"/>
  <c r="D356" i="1"/>
  <c r="F362" i="1"/>
  <c r="E384" i="1"/>
  <c r="F382" i="1"/>
  <c r="F394" i="1"/>
  <c r="E407" i="1"/>
  <c r="D386" i="1"/>
  <c r="H398" i="1"/>
  <c r="G411" i="1"/>
  <c r="G372" i="1"/>
  <c r="D379" i="1"/>
  <c r="H387" i="1"/>
  <c r="G400" i="1"/>
  <c r="F413" i="1"/>
  <c r="F327" i="1"/>
  <c r="E373" i="1"/>
  <c r="D249" i="1"/>
  <c r="E252" i="1"/>
  <c r="F255" i="1"/>
  <c r="G258" i="1"/>
  <c r="H261" i="1"/>
  <c r="D265" i="1"/>
  <c r="E268" i="1"/>
  <c r="E271" i="1"/>
  <c r="F274" i="1"/>
  <c r="G277" i="1"/>
  <c r="H280" i="1"/>
  <c r="H302" i="1"/>
  <c r="E324" i="1"/>
  <c r="F350" i="1"/>
  <c r="G235" i="1"/>
  <c r="E237" i="1"/>
  <c r="H238" i="1"/>
  <c r="F240" i="1"/>
  <c r="D242" i="1"/>
  <c r="G243" i="1"/>
  <c r="E245" i="1"/>
  <c r="D247" i="1"/>
  <c r="E250" i="1"/>
  <c r="F253" i="1"/>
  <c r="G256" i="1"/>
  <c r="H259" i="1"/>
  <c r="D263" i="1"/>
  <c r="E266" i="1"/>
  <c r="F269" i="1"/>
  <c r="E301" i="1"/>
  <c r="D321" i="1"/>
  <c r="G345" i="1"/>
  <c r="G247" i="1"/>
  <c r="H250" i="1"/>
  <c r="D254" i="1"/>
  <c r="E257" i="1"/>
  <c r="F260" i="1"/>
  <c r="G263" i="1"/>
  <c r="H266" i="1"/>
  <c r="D270" i="1"/>
  <c r="E273" i="1"/>
  <c r="F276" i="1"/>
  <c r="G279" i="1"/>
  <c r="G299" i="1"/>
  <c r="G313" i="1"/>
  <c r="H340" i="1"/>
  <c r="G281" i="1"/>
  <c r="E283" i="1"/>
  <c r="H284" i="1"/>
  <c r="F286" i="1"/>
  <c r="D288" i="1"/>
  <c r="G289" i="1"/>
  <c r="E291" i="1"/>
  <c r="F294" i="1"/>
  <c r="G297" i="1"/>
  <c r="H300" i="1"/>
  <c r="D304" i="1"/>
  <c r="E307" i="1"/>
  <c r="G310" i="1"/>
  <c r="D317" i="1"/>
  <c r="F323" i="1"/>
  <c r="H329" i="1"/>
  <c r="F336" i="1"/>
  <c r="H342" i="1"/>
  <c r="E349" i="1"/>
  <c r="H291" i="1"/>
  <c r="D295" i="1"/>
  <c r="E298" i="1"/>
  <c r="F301" i="1"/>
  <c r="G304" i="1"/>
  <c r="F307" i="1"/>
  <c r="D312" i="1"/>
  <c r="F318" i="1"/>
  <c r="H324" i="1"/>
  <c r="E331" i="1"/>
  <c r="H336" i="1"/>
  <c r="E343" i="1"/>
  <c r="G349" i="1"/>
  <c r="H386" i="1"/>
  <c r="F271" i="1"/>
  <c r="D273" i="1"/>
  <c r="G274" i="1"/>
  <c r="E276" i="1"/>
  <c r="E278" i="1"/>
  <c r="E280" i="1"/>
  <c r="G282" i="1"/>
  <c r="G284" i="1"/>
  <c r="G286" i="1"/>
  <c r="D289" i="1"/>
  <c r="D291" i="1"/>
  <c r="G294" i="1"/>
  <c r="F299" i="1"/>
  <c r="E303" i="1"/>
  <c r="G307" i="1"/>
  <c r="G317" i="1"/>
  <c r="F330" i="1"/>
  <c r="G343" i="1"/>
  <c r="E408" i="1"/>
  <c r="G315" i="1"/>
  <c r="D322" i="1"/>
  <c r="H334" i="1"/>
  <c r="F316" i="1"/>
  <c r="E329" i="1"/>
  <c r="G336" i="1"/>
  <c r="D343" i="1"/>
  <c r="F349" i="1"/>
  <c r="H355" i="1"/>
  <c r="E362" i="1"/>
  <c r="E385" i="1"/>
  <c r="G373" i="1"/>
  <c r="E409" i="1"/>
  <c r="G357" i="1"/>
  <c r="D364" i="1"/>
  <c r="D397" i="1"/>
  <c r="H384" i="1"/>
  <c r="G397" i="1"/>
  <c r="F410" i="1"/>
  <c r="E389" i="1"/>
  <c r="D402" i="1"/>
  <c r="H414" i="1"/>
  <c r="E374" i="1"/>
  <c r="G380" i="1"/>
  <c r="D391" i="1"/>
  <c r="H403" i="1"/>
  <c r="H416" i="1"/>
  <c r="E312" i="1"/>
  <c r="G318" i="1"/>
  <c r="D325" i="1"/>
  <c r="F331" i="1"/>
  <c r="H338" i="1"/>
  <c r="E345" i="1"/>
  <c r="G351" i="1"/>
  <c r="E310" i="1"/>
  <c r="F313" i="1"/>
  <c r="G316" i="1"/>
  <c r="H319" i="1"/>
  <c r="D323" i="1"/>
  <c r="E326" i="1"/>
  <c r="F329" i="1"/>
  <c r="G332" i="1"/>
  <c r="H335" i="1"/>
  <c r="H378" i="1"/>
  <c r="D311" i="1"/>
  <c r="E314" i="1"/>
  <c r="F317" i="1"/>
  <c r="G320" i="1"/>
  <c r="H323" i="1"/>
  <c r="D327" i="1"/>
  <c r="E330" i="1"/>
  <c r="F333" i="1"/>
  <c r="H370" i="1"/>
  <c r="D406" i="1"/>
  <c r="D337" i="1"/>
  <c r="G338" i="1"/>
  <c r="E340" i="1"/>
  <c r="H341" i="1"/>
  <c r="F343" i="1"/>
  <c r="D345" i="1"/>
  <c r="G346" i="1"/>
  <c r="E348" i="1"/>
  <c r="H349" i="1"/>
  <c r="F351" i="1"/>
  <c r="D353" i="1"/>
  <c r="G354" i="1"/>
  <c r="E356" i="1"/>
  <c r="H357" i="1"/>
  <c r="F359" i="1"/>
  <c r="D361" i="1"/>
  <c r="G362" i="1"/>
  <c r="E364" i="1"/>
  <c r="H365" i="1"/>
  <c r="F367" i="1"/>
  <c r="F387" i="1"/>
  <c r="E400" i="1"/>
  <c r="D413" i="1"/>
  <c r="E371" i="1"/>
  <c r="F374" i="1"/>
  <c r="G377" i="1"/>
  <c r="H385" i="1"/>
  <c r="G398" i="1"/>
  <c r="F411" i="1"/>
  <c r="E353" i="1"/>
  <c r="H354" i="1"/>
  <c r="F356" i="1"/>
  <c r="D358" i="1"/>
  <c r="G359" i="1"/>
  <c r="E361" i="1"/>
  <c r="H362" i="1"/>
  <c r="F364" i="1"/>
  <c r="D366" i="1"/>
  <c r="G367" i="1"/>
  <c r="F388" i="1"/>
  <c r="E401" i="1"/>
  <c r="D414" i="1"/>
  <c r="E381" i="1"/>
  <c r="H382" i="1"/>
  <c r="F385" i="1"/>
  <c r="G388" i="1"/>
  <c r="H391" i="1"/>
  <c r="D395" i="1"/>
  <c r="E398" i="1"/>
  <c r="F401" i="1"/>
  <c r="G404" i="1"/>
  <c r="H407" i="1"/>
  <c r="D411" i="1"/>
  <c r="E414" i="1"/>
  <c r="F383" i="1"/>
  <c r="G386" i="1"/>
  <c r="H389" i="1"/>
  <c r="D393" i="1"/>
  <c r="E396" i="1"/>
  <c r="F399" i="1"/>
  <c r="G402" i="1"/>
  <c r="H405" i="1"/>
  <c r="D409" i="1"/>
  <c r="E412" i="1"/>
  <c r="F415" i="1"/>
  <c r="H369" i="1"/>
  <c r="F371" i="1"/>
  <c r="D373" i="1"/>
  <c r="G374" i="1"/>
  <c r="E376" i="1"/>
  <c r="H377" i="1"/>
  <c r="F379" i="1"/>
  <c r="D381" i="1"/>
  <c r="G382" i="1"/>
  <c r="G385" i="1"/>
  <c r="H388" i="1"/>
  <c r="D392" i="1"/>
  <c r="E395" i="1"/>
  <c r="F398" i="1"/>
  <c r="G401" i="1"/>
  <c r="H404" i="1"/>
  <c r="D408" i="1"/>
  <c r="E411" i="1"/>
  <c r="F414" i="1"/>
  <c r="E416" i="1"/>
  <c r="F277" i="1"/>
  <c r="D279" i="1"/>
  <c r="G280" i="1"/>
  <c r="E282" i="1"/>
  <c r="H283" i="1"/>
  <c r="F285" i="1"/>
  <c r="D287" i="1"/>
  <c r="G288" i="1"/>
  <c r="E290" i="1"/>
  <c r="D292" i="1"/>
  <c r="E295" i="1"/>
  <c r="F298" i="1"/>
  <c r="G301" i="1"/>
  <c r="H304" i="1"/>
  <c r="F308" i="1"/>
  <c r="F314" i="1"/>
  <c r="H320" i="1"/>
  <c r="E327" i="1"/>
  <c r="G333" i="1"/>
  <c r="F340" i="1"/>
  <c r="H346" i="1"/>
  <c r="G371" i="1"/>
  <c r="H310" i="1"/>
  <c r="D314" i="1"/>
  <c r="E317" i="1"/>
  <c r="F320" i="1"/>
  <c r="G323" i="1"/>
  <c r="H326" i="1"/>
  <c r="D330" i="1"/>
  <c r="E333" i="1"/>
  <c r="E369" i="1"/>
  <c r="E393" i="1"/>
  <c r="G311" i="1"/>
  <c r="H314" i="1"/>
  <c r="D318" i="1"/>
  <c r="E321" i="1"/>
  <c r="F324" i="1"/>
  <c r="G327" i="1"/>
  <c r="H330" i="1"/>
  <c r="D334" i="1"/>
  <c r="D374" i="1"/>
  <c r="G414" i="1"/>
  <c r="F337" i="1"/>
  <c r="D339" i="1"/>
  <c r="G340" i="1"/>
  <c r="E342" i="1"/>
  <c r="H343" i="1"/>
  <c r="F345" i="1"/>
  <c r="D347" i="1"/>
  <c r="G348" i="1"/>
  <c r="E350" i="1"/>
  <c r="H351" i="1"/>
  <c r="F353" i="1"/>
  <c r="D355" i="1"/>
  <c r="G356" i="1"/>
  <c r="E358" i="1"/>
  <c r="H359" i="1"/>
  <c r="F361" i="1"/>
  <c r="D363" i="1"/>
  <c r="G364" i="1"/>
  <c r="E366" i="1"/>
  <c r="H367" i="1"/>
  <c r="G391" i="1"/>
  <c r="F404" i="1"/>
  <c r="H368" i="1"/>
  <c r="D372" i="1"/>
  <c r="E375" i="1"/>
  <c r="F378" i="1"/>
  <c r="D390" i="1"/>
  <c r="H402" i="1"/>
  <c r="G415" i="1"/>
  <c r="G353" i="1"/>
  <c r="E355" i="1"/>
  <c r="H356" i="1"/>
  <c r="F358" i="1"/>
  <c r="D360" i="1"/>
  <c r="G361" i="1"/>
  <c r="E363" i="1"/>
  <c r="H364" i="1"/>
  <c r="F366" i="1"/>
  <c r="D368" i="1"/>
  <c r="G390" i="1"/>
  <c r="F403" i="1"/>
  <c r="D380" i="1"/>
  <c r="G381" i="1"/>
  <c r="E383" i="1"/>
  <c r="F386" i="1"/>
  <c r="G389" i="1"/>
  <c r="H392" i="1"/>
  <c r="D396" i="1"/>
  <c r="E399" i="1"/>
  <c r="F402" i="1"/>
  <c r="G405" i="1"/>
  <c r="H408" i="1"/>
  <c r="D412" i="1"/>
  <c r="E415" i="1"/>
  <c r="F384" i="1"/>
  <c r="G387" i="1"/>
  <c r="H390" i="1"/>
  <c r="D394" i="1"/>
  <c r="E397" i="1"/>
  <c r="F400" i="1"/>
  <c r="G403" i="1"/>
  <c r="H406" i="1"/>
  <c r="D410" i="1"/>
  <c r="E413" i="1"/>
  <c r="G368" i="1"/>
  <c r="E370" i="1"/>
  <c r="H371" i="1"/>
  <c r="F373" i="1"/>
  <c r="D375" i="1"/>
  <c r="G376" i="1"/>
  <c r="E378" i="1"/>
  <c r="H379" i="1"/>
  <c r="F381" i="1"/>
  <c r="D383" i="1"/>
  <c r="E386" i="1"/>
  <c r="F389" i="1"/>
  <c r="G392" i="1"/>
  <c r="H395" i="1"/>
  <c r="D399" i="1"/>
  <c r="E402" i="1"/>
  <c r="F405" i="1"/>
  <c r="G408" i="1"/>
  <c r="H411" i="1"/>
  <c r="D415" i="1"/>
  <c r="G416" i="1"/>
  <c r="G324" i="1"/>
  <c r="H327" i="1"/>
  <c r="D331" i="1"/>
  <c r="E334" i="1"/>
  <c r="F372" i="1"/>
  <c r="H401" i="1"/>
  <c r="G312" i="1"/>
  <c r="H315" i="1"/>
  <c r="D319" i="1"/>
  <c r="E322" i="1"/>
  <c r="F325" i="1"/>
  <c r="G328" i="1"/>
  <c r="H331" i="1"/>
  <c r="D335" i="1"/>
  <c r="E377" i="1"/>
  <c r="E336" i="1"/>
  <c r="H337" i="1"/>
  <c r="F339" i="1"/>
  <c r="D341" i="1"/>
  <c r="G342" i="1"/>
  <c r="E344" i="1"/>
  <c r="H345" i="1"/>
  <c r="F347" i="1"/>
  <c r="D349" i="1"/>
  <c r="G350" i="1"/>
  <c r="E352" i="1"/>
  <c r="H353" i="1"/>
  <c r="F355" i="1"/>
  <c r="D357" i="1"/>
  <c r="G358" i="1"/>
  <c r="E360" i="1"/>
  <c r="H361" i="1"/>
  <c r="F363" i="1"/>
  <c r="D365" i="1"/>
  <c r="G366" i="1"/>
  <c r="E368" i="1"/>
  <c r="H393" i="1"/>
  <c r="G406" i="1"/>
  <c r="G369" i="1"/>
  <c r="H372" i="1"/>
  <c r="D376" i="1"/>
  <c r="E379" i="1"/>
  <c r="E392" i="1"/>
  <c r="D405" i="1"/>
  <c r="F352" i="1"/>
  <c r="D354" i="1"/>
  <c r="G355" i="1"/>
  <c r="E357" i="1"/>
  <c r="H358" i="1"/>
  <c r="F360" i="1"/>
  <c r="D362" i="1"/>
  <c r="G363" i="1"/>
  <c r="E365" i="1"/>
  <c r="H366" i="1"/>
  <c r="F368" i="1"/>
  <c r="H394" i="1"/>
  <c r="G407" i="1"/>
  <c r="F380" i="1"/>
  <c r="D382" i="1"/>
  <c r="H383" i="1"/>
  <c r="D387" i="1"/>
  <c r="E390" i="1"/>
  <c r="F393" i="1"/>
  <c r="G396" i="1"/>
  <c r="H399" i="1"/>
  <c r="D403" i="1"/>
  <c r="E406" i="1"/>
  <c r="F409" i="1"/>
  <c r="G412" i="1"/>
  <c r="H415" i="1"/>
  <c r="D385" i="1"/>
  <c r="E388" i="1"/>
  <c r="F391" i="1"/>
  <c r="G394" i="1"/>
  <c r="H397" i="1"/>
  <c r="D401" i="1"/>
  <c r="E404" i="1"/>
  <c r="F407" i="1"/>
  <c r="G410" i="1"/>
  <c r="H413" i="1"/>
  <c r="D369" i="1"/>
  <c r="G370" i="1"/>
  <c r="E372" i="1"/>
  <c r="H373" i="1"/>
  <c r="F375" i="1"/>
  <c r="D377" i="1"/>
  <c r="G378" i="1"/>
  <c r="E380" i="1"/>
  <c r="H381" i="1"/>
  <c r="D384" i="1"/>
  <c r="E387" i="1"/>
  <c r="F390" i="1"/>
  <c r="G393" i="1"/>
  <c r="H396" i="1"/>
  <c r="D400" i="1"/>
  <c r="E403" i="1"/>
  <c r="F406" i="1"/>
  <c r="G409" i="1"/>
  <c r="H412" i="1"/>
  <c r="D416" i="1"/>
  <c r="N3" i="1" l="1" a="1"/>
  <c r="N3" i="1" s="1"/>
  <c r="N4" i="1" a="1"/>
  <c r="N4" i="1" s="1"/>
  <c r="K3" i="1" a="1"/>
  <c r="K3" i="1" s="1"/>
  <c r="K4" i="1" a="1"/>
  <c r="K4" i="1" s="1"/>
  <c r="J53" i="1"/>
  <c r="J37" i="1"/>
  <c r="J48" i="1"/>
  <c r="J59" i="1"/>
  <c r="J43" i="1"/>
  <c r="J54" i="1"/>
  <c r="J38" i="1"/>
  <c r="J33" i="1"/>
  <c r="J17" i="1"/>
  <c r="J28" i="1"/>
  <c r="J12" i="1"/>
  <c r="J23" i="1"/>
  <c r="J7" i="1"/>
  <c r="J22" i="1"/>
  <c r="J29" i="1"/>
  <c r="J24" i="1"/>
  <c r="J8" i="1"/>
  <c r="J19" i="1"/>
  <c r="J34" i="1"/>
  <c r="J25" i="1"/>
  <c r="J20" i="1"/>
  <c r="J15" i="1"/>
  <c r="J57" i="1"/>
  <c r="J41" i="1"/>
  <c r="J36" i="1"/>
  <c r="J47" i="1"/>
  <c r="J42" i="1"/>
  <c r="J21" i="1"/>
  <c r="J16" i="1"/>
  <c r="J26" i="1"/>
  <c r="J49" i="1"/>
  <c r="J60" i="1"/>
  <c r="J44" i="1"/>
  <c r="J55" i="1"/>
  <c r="J39" i="1"/>
  <c r="J50" i="1"/>
  <c r="J13" i="1"/>
  <c r="J18" i="1"/>
  <c r="J61" i="1"/>
  <c r="J45" i="1"/>
  <c r="J56" i="1"/>
  <c r="J40" i="1"/>
  <c r="J51" i="1"/>
  <c r="J35" i="1"/>
  <c r="J46" i="1"/>
  <c r="J9" i="1"/>
  <c r="J31" i="1"/>
  <c r="J30" i="1"/>
  <c r="J14" i="1"/>
  <c r="J52" i="1"/>
  <c r="J58" i="1"/>
  <c r="J6" i="1"/>
  <c r="J32" i="1"/>
  <c r="J27" i="1"/>
  <c r="J11" i="1"/>
  <c r="J10" i="1"/>
  <c r="M3" i="1" a="1"/>
  <c r="M3" i="1" s="1"/>
  <c r="M4" i="1" a="1"/>
  <c r="M4" i="1" s="1"/>
  <c r="L4" i="1" a="1"/>
  <c r="L4" i="1" s="1"/>
  <c r="L3" i="1" a="1"/>
  <c r="L3" i="1" s="1"/>
  <c r="L55" i="1" l="1"/>
  <c r="L39" i="1"/>
  <c r="L50" i="1"/>
  <c r="L61" i="1"/>
  <c r="L45" i="1"/>
  <c r="L56" i="1"/>
  <c r="L40" i="1"/>
  <c r="L33" i="1"/>
  <c r="L29" i="1"/>
  <c r="L25" i="1"/>
  <c r="L21" i="1"/>
  <c r="L17" i="1"/>
  <c r="L13" i="1"/>
  <c r="L9" i="1"/>
  <c r="L32" i="1"/>
  <c r="L24" i="1"/>
  <c r="L16" i="1"/>
  <c r="L8" i="1"/>
  <c r="L27" i="1"/>
  <c r="L19" i="1"/>
  <c r="L15" i="1"/>
  <c r="L7" i="1"/>
  <c r="L59" i="1"/>
  <c r="L43" i="1"/>
  <c r="L54" i="1"/>
  <c r="L38" i="1"/>
  <c r="L49" i="1"/>
  <c r="L60" i="1"/>
  <c r="L44" i="1"/>
  <c r="L30" i="1"/>
  <c r="L22" i="1"/>
  <c r="L10" i="1"/>
  <c r="L51" i="1"/>
  <c r="L35" i="1"/>
  <c r="L46" i="1"/>
  <c r="L57" i="1"/>
  <c r="L41" i="1"/>
  <c r="L52" i="1"/>
  <c r="L36" i="1"/>
  <c r="L28" i="1"/>
  <c r="L20" i="1"/>
  <c r="L12" i="1"/>
  <c r="L47" i="1"/>
  <c r="L58" i="1"/>
  <c r="L42" i="1"/>
  <c r="L53" i="1"/>
  <c r="L37" i="1"/>
  <c r="L48" i="1"/>
  <c r="L31" i="1"/>
  <c r="L23" i="1"/>
  <c r="L11" i="1"/>
  <c r="L6" i="1"/>
  <c r="L34" i="1"/>
  <c r="L26" i="1"/>
  <c r="L18" i="1"/>
  <c r="L14" i="1"/>
  <c r="K48" i="1"/>
  <c r="K59" i="1"/>
  <c r="K43" i="1"/>
  <c r="K54" i="1"/>
  <c r="K38" i="1"/>
  <c r="K49" i="1"/>
  <c r="K33" i="1"/>
  <c r="K29" i="1"/>
  <c r="K25" i="1"/>
  <c r="K21" i="1"/>
  <c r="K17" i="1"/>
  <c r="K13" i="1"/>
  <c r="K9" i="1"/>
  <c r="K6" i="1"/>
  <c r="K41" i="1"/>
  <c r="K27" i="1"/>
  <c r="K19" i="1"/>
  <c r="K15" i="1"/>
  <c r="K7" i="1"/>
  <c r="K36" i="1"/>
  <c r="K58" i="1"/>
  <c r="K53" i="1"/>
  <c r="K37" i="1"/>
  <c r="K26" i="1"/>
  <c r="K18" i="1"/>
  <c r="K10" i="1"/>
  <c r="K60" i="1"/>
  <c r="K44" i="1"/>
  <c r="K55" i="1"/>
  <c r="K39" i="1"/>
  <c r="K50" i="1"/>
  <c r="K61" i="1"/>
  <c r="K45" i="1"/>
  <c r="K32" i="1"/>
  <c r="K28" i="1"/>
  <c r="K24" i="1"/>
  <c r="K20" i="1"/>
  <c r="K16" i="1"/>
  <c r="K12" i="1"/>
  <c r="K8" i="1"/>
  <c r="K56" i="1"/>
  <c r="K40" i="1"/>
  <c r="K51" i="1"/>
  <c r="K35" i="1"/>
  <c r="K46" i="1"/>
  <c r="K57" i="1"/>
  <c r="K31" i="1"/>
  <c r="K23" i="1"/>
  <c r="K11" i="1"/>
  <c r="K52" i="1"/>
  <c r="K47" i="1"/>
  <c r="K42" i="1"/>
  <c r="K34" i="1"/>
  <c r="K30" i="1"/>
  <c r="K22" i="1"/>
  <c r="K14" i="1"/>
  <c r="M58" i="1"/>
  <c r="M42" i="1"/>
  <c r="M53" i="1"/>
  <c r="M37" i="1"/>
  <c r="M48" i="1"/>
  <c r="M59" i="1"/>
  <c r="M43" i="1"/>
  <c r="M33" i="1"/>
  <c r="M29" i="1"/>
  <c r="M25" i="1"/>
  <c r="M21" i="1"/>
  <c r="M17" i="1"/>
  <c r="M13" i="1"/>
  <c r="M9" i="1"/>
  <c r="M6" i="1"/>
  <c r="M50" i="1"/>
  <c r="M27" i="1"/>
  <c r="M19" i="1"/>
  <c r="M15" i="1"/>
  <c r="M7" i="1"/>
  <c r="M46" i="1"/>
  <c r="M41" i="1"/>
  <c r="M52" i="1"/>
  <c r="M36" i="1"/>
  <c r="M47" i="1"/>
  <c r="M30" i="1"/>
  <c r="M22" i="1"/>
  <c r="M14" i="1"/>
  <c r="M54" i="1"/>
  <c r="M38" i="1"/>
  <c r="M49" i="1"/>
  <c r="M60" i="1"/>
  <c r="M44" i="1"/>
  <c r="M55" i="1"/>
  <c r="M39" i="1"/>
  <c r="M32" i="1"/>
  <c r="M28" i="1"/>
  <c r="M24" i="1"/>
  <c r="M20" i="1"/>
  <c r="M16" i="1"/>
  <c r="M12" i="1"/>
  <c r="M8" i="1"/>
  <c r="M61" i="1"/>
  <c r="M45" i="1"/>
  <c r="M56" i="1"/>
  <c r="M40" i="1"/>
  <c r="M51" i="1"/>
  <c r="M35" i="1"/>
  <c r="M31" i="1"/>
  <c r="M23" i="1"/>
  <c r="M11" i="1"/>
  <c r="M57" i="1"/>
  <c r="M34" i="1"/>
  <c r="M26" i="1"/>
  <c r="M18" i="1"/>
  <c r="M10" i="1"/>
  <c r="N61" i="1"/>
  <c r="N45" i="1"/>
  <c r="N56" i="1"/>
  <c r="N40" i="1"/>
  <c r="N51" i="1"/>
  <c r="N35" i="1"/>
  <c r="N46" i="1"/>
  <c r="N34" i="1"/>
  <c r="N30" i="1"/>
  <c r="N26" i="1"/>
  <c r="N22" i="1"/>
  <c r="N18" i="1"/>
  <c r="N14" i="1"/>
  <c r="N10" i="1"/>
  <c r="N29" i="1"/>
  <c r="N21" i="1"/>
  <c r="N17" i="1"/>
  <c r="N13" i="1"/>
  <c r="N54" i="1"/>
  <c r="N32" i="1"/>
  <c r="N24" i="1"/>
  <c r="N16" i="1"/>
  <c r="N8" i="1"/>
  <c r="N60" i="1"/>
  <c r="N55" i="1"/>
  <c r="N50" i="1"/>
  <c r="N27" i="1"/>
  <c r="N23" i="1"/>
  <c r="N15" i="1"/>
  <c r="N7" i="1"/>
  <c r="N57" i="1"/>
  <c r="N41" i="1"/>
  <c r="N52" i="1"/>
  <c r="N36" i="1"/>
  <c r="N47" i="1"/>
  <c r="N58" i="1"/>
  <c r="N42" i="1"/>
  <c r="N33" i="1"/>
  <c r="N25" i="1"/>
  <c r="N9" i="1"/>
  <c r="N53" i="1"/>
  <c r="N37" i="1"/>
  <c r="N48" i="1"/>
  <c r="N59" i="1"/>
  <c r="N43" i="1"/>
  <c r="N38" i="1"/>
  <c r="N28" i="1"/>
  <c r="N20" i="1"/>
  <c r="N12" i="1"/>
  <c r="N49" i="1"/>
  <c r="N44" i="1"/>
  <c r="N39" i="1"/>
  <c r="N6" i="1"/>
  <c r="N31" i="1"/>
  <c r="N19" i="1"/>
  <c r="N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<sst xmlns="http://schemas.openxmlformats.org/spreadsheetml/2006/main" count="53" uniqueCount="52">
  <si>
    <t>Regione</t>
  </si>
  <si>
    <t>Lombardia</t>
  </si>
  <si>
    <t>C</t>
  </si>
  <si>
    <t>H</t>
  </si>
  <si>
    <t>J</t>
  </si>
  <si>
    <t>Periodo media (giorni)</t>
  </si>
  <si>
    <t>Ultima versione:</t>
  </si>
  <si>
    <t>https://github.com/robianc/COVID-19_reloaded</t>
  </si>
  <si>
    <t>Abruzzo</t>
  </si>
  <si>
    <t>1. Nel foglio Dati specificare la regione di interesse, tra:</t>
  </si>
  <si>
    <t>Emilia-Romagna</t>
  </si>
  <si>
    <t>P.A. Trento</t>
  </si>
  <si>
    <t>Sicilia</t>
  </si>
  <si>
    <t>Veneto.csv</t>
  </si>
  <si>
    <t>Basilicata</t>
  </si>
  <si>
    <t>Friuli Venezia Giulia</t>
  </si>
  <si>
    <t>Marche</t>
  </si>
  <si>
    <t>Piemonte</t>
  </si>
  <si>
    <t>Toscana</t>
  </si>
  <si>
    <t>Calabria</t>
  </si>
  <si>
    <t>Lazio</t>
  </si>
  <si>
    <t>Molise</t>
  </si>
  <si>
    <t>Puglia</t>
  </si>
  <si>
    <t>Umbria.csv</t>
  </si>
  <si>
    <t>Campania</t>
  </si>
  <si>
    <t>Liguria</t>
  </si>
  <si>
    <t>P.A. Bolzano</t>
  </si>
  <si>
    <t>Sardegna</t>
  </si>
  <si>
    <t>Valle d'Aosta</t>
  </si>
  <si>
    <t>2. Specificare il periodo (giorni) di media mobile (maggiore o uguale a 2)</t>
  </si>
  <si>
    <t>3. Eventualmente modificare le variabili analizzate, specificando la lettera corrispondente</t>
  </si>
  <si>
    <t>B</t>
  </si>
  <si>
    <t>B =&gt; "ricoverati_con_sintomi"</t>
  </si>
  <si>
    <t>C =&gt; "terapia_intensiva"</t>
  </si>
  <si>
    <t>D =&gt; "totale_ospedalizzati"</t>
  </si>
  <si>
    <t>E =&gt; "isolamento_domiciliare"</t>
  </si>
  <si>
    <t>F =&gt;"totale_positivi"</t>
  </si>
  <si>
    <t>G =&gt; "variazione_totale_positivi"</t>
  </si>
  <si>
    <t>H =&gt; "nuovi_positivi"</t>
  </si>
  <si>
    <t>I =&gt; "dimessi_guariti"</t>
  </si>
  <si>
    <t>J =&gt; "deceduti"</t>
  </si>
  <si>
    <t>K =&gt; "casi_da_sospetto_diagnostico"</t>
  </si>
  <si>
    <t>L =&gt; "casi_da_screening"</t>
  </si>
  <si>
    <t>M =&gt; "totale_casi"</t>
  </si>
  <si>
    <t>N =&gt; "tamponi"</t>
  </si>
  <si>
    <t>O = &gt; "casi_testati"</t>
  </si>
  <si>
    <t>Dati di origine:</t>
  </si>
  <si>
    <t>https://raw.githubusercontent.com/pcm-dpc/COVID-19/master/dati-json/dpc-covid19-ita-regioni.json</t>
  </si>
  <si>
    <t>Input: celle colorate (vedi README)</t>
  </si>
  <si>
    <t>b</t>
  </si>
  <si>
    <t>a</t>
  </si>
  <si>
    <t>Previsione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</si>
</sst>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Dati!$H$3</c:f>
          <c:strCache>
            <c:ptCount val="1"/>
            <c:pt idx="0">
              <c:v>deceduti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9.7222222222222224E-2"/>
                  <c:y val="-0.39972003499562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cat>
            <c:strRef>
              <c:f>Dati!$D$4:$D$17</c:f>
              <c:strCache>
                <c:ptCount val="14"/>
                <c:pt idx="0">
                  <c:v>30/10/2020</c:v>
                </c:pt>
                <c:pt idx="1">
                  <c:v>29/10/2020</c:v>
                </c:pt>
                <c:pt idx="2">
                  <c:v>28/10/2020</c:v>
                </c:pt>
                <c:pt idx="3">
                  <c:v>27/10/2020</c:v>
                </c:pt>
                <c:pt idx="4">
                  <c:v>26/10/2020</c:v>
                </c:pt>
                <c:pt idx="5">
                  <c:v>25/10/2020</c:v>
                </c:pt>
                <c:pt idx="6">
                  <c:v>24/10/2020</c:v>
                </c:pt>
                <c:pt idx="7">
                  <c:v>23/10/2020</c:v>
                </c:pt>
                <c:pt idx="8">
                  <c:v>22/10/2020</c:v>
                </c:pt>
                <c:pt idx="9">
                  <c:v>21/10/2020</c:v>
                </c:pt>
                <c:pt idx="10">
                  <c:v>20/10/2020</c:v>
                </c:pt>
                <c:pt idx="11">
                  <c:v>19/10/2020</c:v>
                </c:pt>
                <c:pt idx="12">
                  <c:v>18/10/2020</c:v>
                </c:pt>
                <c:pt idx="13">
                  <c:v>17/10/2020</c:v>
                </c:pt>
              </c:strCache>
            </c:strRef>
          </c:cat>
          <c:val>
            <c:numRef>
              <c:f>Dati!$H$4:$H$17</c:f>
              <c:numCache>
                <c:formatCode>0.0</c:formatCode>
                <c:ptCount val="14"/>
                <c:pt idx="0">
                  <c:v>9.2857142857142865</c:v>
                </c:pt>
                <c:pt idx="1">
                  <c:v>9.1428571428571423</c:v>
                </c:pt>
                <c:pt idx="2">
                  <c:v>8.8571428571428577</c:v>
                </c:pt>
                <c:pt idx="3">
                  <c:v>8</c:v>
                </c:pt>
                <c:pt idx="4">
                  <c:v>6.5714285714285712</c:v>
                </c:pt>
                <c:pt idx="5">
                  <c:v>6.5714285714285712</c:v>
                </c:pt>
                <c:pt idx="6">
                  <c:v>6.8571428571428568</c:v>
                </c:pt>
                <c:pt idx="7">
                  <c:v>6.1428571428571432</c:v>
                </c:pt>
                <c:pt idx="8">
                  <c:v>4.8571428571428568</c:v>
                </c:pt>
                <c:pt idx="9">
                  <c:v>4.1428571428571432</c:v>
                </c:pt>
                <c:pt idx="10">
                  <c:v>3.5714285714285716</c:v>
                </c:pt>
                <c:pt idx="11">
                  <c:v>3.1428571428571428</c:v>
                </c:pt>
                <c:pt idx="12">
                  <c:v>2.8571428571428572</c:v>
                </c:pt>
                <c:pt idx="13">
                  <c:v>2.1428571428571428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6-4B34-83D7-350218BA4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1060000"/>
        <c:axId val="541238704"/>
      </c:barChart>
      <c:catAx>
        <c:axId val="34106000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1238704"/>
        <c:crosses val="autoZero"/>
        <c:auto val="1"/>
        <c:lblAlgn val="ctr"/>
        <c:lblOffset val="100"/>
        <c:noMultiLvlLbl val="1"/>
      </c:catAx>
      <c:valAx>
        <c:axId val="5412387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4106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Dati!$E$2</c:f>
          <c:strCache>
            <c:ptCount val="1"/>
            <c:pt idx="0">
              <c:v>Emilia-Romagna - Media giornaliera su un periodo 7 giorni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Dati!$E$3</c:f>
              <c:strCache>
                <c:ptCount val="1"/>
                <c:pt idx="0">
                  <c:v>ricoverati_con_sintomi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Dati!$D$4:$D$247</c:f>
              <c:strCache>
                <c:ptCount val="244"/>
                <c:pt idx="0">
                  <c:v>30/10/2020</c:v>
                </c:pt>
                <c:pt idx="1">
                  <c:v>29/10/2020</c:v>
                </c:pt>
                <c:pt idx="2">
                  <c:v>28/10/2020</c:v>
                </c:pt>
                <c:pt idx="3">
                  <c:v>27/10/2020</c:v>
                </c:pt>
                <c:pt idx="4">
                  <c:v>26/10/2020</c:v>
                </c:pt>
                <c:pt idx="5">
                  <c:v>25/10/2020</c:v>
                </c:pt>
                <c:pt idx="6">
                  <c:v>24/10/2020</c:v>
                </c:pt>
                <c:pt idx="7">
                  <c:v>23/10/2020</c:v>
                </c:pt>
                <c:pt idx="8">
                  <c:v>22/10/2020</c:v>
                </c:pt>
                <c:pt idx="9">
                  <c:v>21/10/2020</c:v>
                </c:pt>
                <c:pt idx="10">
                  <c:v>20/10/2020</c:v>
                </c:pt>
                <c:pt idx="11">
                  <c:v>19/10/2020</c:v>
                </c:pt>
                <c:pt idx="12">
                  <c:v>18/10/2020</c:v>
                </c:pt>
                <c:pt idx="13">
                  <c:v>17/10/2020</c:v>
                </c:pt>
                <c:pt idx="14">
                  <c:v>16/10/2020</c:v>
                </c:pt>
                <c:pt idx="15">
                  <c:v>15/10/2020</c:v>
                </c:pt>
                <c:pt idx="16">
                  <c:v>14/10/2020</c:v>
                </c:pt>
                <c:pt idx="17">
                  <c:v>13/10/2020</c:v>
                </c:pt>
                <c:pt idx="18">
                  <c:v>12/10/2020</c:v>
                </c:pt>
                <c:pt idx="19">
                  <c:v>11/10/2020</c:v>
                </c:pt>
                <c:pt idx="20">
                  <c:v>10/10/2020</c:v>
                </c:pt>
                <c:pt idx="21">
                  <c:v>09/10/2020</c:v>
                </c:pt>
                <c:pt idx="22">
                  <c:v>08/10/2020</c:v>
                </c:pt>
                <c:pt idx="23">
                  <c:v>07/10/2020</c:v>
                </c:pt>
                <c:pt idx="24">
                  <c:v>06/10/2020</c:v>
                </c:pt>
                <c:pt idx="25">
                  <c:v>05/10/2020</c:v>
                </c:pt>
                <c:pt idx="26">
                  <c:v>04/10/2020</c:v>
                </c:pt>
                <c:pt idx="27">
                  <c:v>03/10/2020</c:v>
                </c:pt>
                <c:pt idx="28">
                  <c:v>02/10/2020</c:v>
                </c:pt>
                <c:pt idx="29">
                  <c:v>01/10/2020</c:v>
                </c:pt>
                <c:pt idx="30">
                  <c:v>30/09/2020</c:v>
                </c:pt>
                <c:pt idx="31">
                  <c:v>29/09/2020</c:v>
                </c:pt>
                <c:pt idx="32">
                  <c:v>28/09/2020</c:v>
                </c:pt>
                <c:pt idx="33">
                  <c:v>27/09/2020</c:v>
                </c:pt>
                <c:pt idx="34">
                  <c:v>26/09/2020</c:v>
                </c:pt>
                <c:pt idx="35">
                  <c:v>25/09/2020</c:v>
                </c:pt>
                <c:pt idx="36">
                  <c:v>24/09/2020</c:v>
                </c:pt>
                <c:pt idx="37">
                  <c:v>23/09/2020</c:v>
                </c:pt>
                <c:pt idx="38">
                  <c:v>22/09/2020</c:v>
                </c:pt>
                <c:pt idx="39">
                  <c:v>21/09/2020</c:v>
                </c:pt>
                <c:pt idx="40">
                  <c:v>20/09/2020</c:v>
                </c:pt>
                <c:pt idx="41">
                  <c:v>19/09/2020</c:v>
                </c:pt>
                <c:pt idx="42">
                  <c:v>18/09/2020</c:v>
                </c:pt>
                <c:pt idx="43">
                  <c:v>17/09/2020</c:v>
                </c:pt>
                <c:pt idx="44">
                  <c:v>16/09/2020</c:v>
                </c:pt>
                <c:pt idx="45">
                  <c:v>15/09/2020</c:v>
                </c:pt>
                <c:pt idx="46">
                  <c:v>14/09/2020</c:v>
                </c:pt>
                <c:pt idx="47">
                  <c:v>13/09/2020</c:v>
                </c:pt>
                <c:pt idx="48">
                  <c:v>12/09/2020</c:v>
                </c:pt>
                <c:pt idx="49">
                  <c:v>11/09/2020</c:v>
                </c:pt>
                <c:pt idx="50">
                  <c:v>10/09/2020</c:v>
                </c:pt>
                <c:pt idx="51">
                  <c:v>09/09/2020</c:v>
                </c:pt>
                <c:pt idx="52">
                  <c:v>08/09/2020</c:v>
                </c:pt>
                <c:pt idx="53">
                  <c:v>07/09/2020</c:v>
                </c:pt>
                <c:pt idx="54">
                  <c:v>06/09/2020</c:v>
                </c:pt>
                <c:pt idx="55">
                  <c:v>05/09/2020</c:v>
                </c:pt>
                <c:pt idx="56">
                  <c:v>04/09/2020</c:v>
                </c:pt>
                <c:pt idx="57">
                  <c:v>03/09/2020</c:v>
                </c:pt>
                <c:pt idx="58">
                  <c:v>02/09/2020</c:v>
                </c:pt>
                <c:pt idx="59">
                  <c:v>01/09/2020</c:v>
                </c:pt>
                <c:pt idx="60">
                  <c:v>31/08/2020</c:v>
                </c:pt>
                <c:pt idx="61">
                  <c:v>30/08/2020</c:v>
                </c:pt>
                <c:pt idx="62">
                  <c:v>29/08/2020</c:v>
                </c:pt>
                <c:pt idx="63">
                  <c:v>28/08/2020</c:v>
                </c:pt>
                <c:pt idx="64">
                  <c:v>27/08/2020</c:v>
                </c:pt>
                <c:pt idx="65">
                  <c:v>26/08/2020</c:v>
                </c:pt>
                <c:pt idx="66">
                  <c:v>25/08/2020</c:v>
                </c:pt>
                <c:pt idx="67">
                  <c:v>24/08/2020</c:v>
                </c:pt>
                <c:pt idx="68">
                  <c:v>23/08/2020</c:v>
                </c:pt>
                <c:pt idx="69">
                  <c:v>22/08/2020</c:v>
                </c:pt>
                <c:pt idx="70">
                  <c:v>21/08/2020</c:v>
                </c:pt>
                <c:pt idx="71">
                  <c:v>20/08/2020</c:v>
                </c:pt>
                <c:pt idx="72">
                  <c:v>19/08/2020</c:v>
                </c:pt>
                <c:pt idx="73">
                  <c:v>18/08/2020</c:v>
                </c:pt>
                <c:pt idx="74">
                  <c:v>17/08/2020</c:v>
                </c:pt>
                <c:pt idx="75">
                  <c:v>16/08/2020</c:v>
                </c:pt>
                <c:pt idx="76">
                  <c:v>15/08/2020</c:v>
                </c:pt>
                <c:pt idx="77">
                  <c:v>14/08/2020</c:v>
                </c:pt>
                <c:pt idx="78">
                  <c:v>13/08/2020</c:v>
                </c:pt>
                <c:pt idx="79">
                  <c:v>12/08/2020</c:v>
                </c:pt>
                <c:pt idx="80">
                  <c:v>11/08/2020</c:v>
                </c:pt>
                <c:pt idx="81">
                  <c:v>10/08/2020</c:v>
                </c:pt>
                <c:pt idx="82">
                  <c:v>09/08/2020</c:v>
                </c:pt>
                <c:pt idx="83">
                  <c:v>08/08/2020</c:v>
                </c:pt>
                <c:pt idx="84">
                  <c:v>07/08/2020</c:v>
                </c:pt>
                <c:pt idx="85">
                  <c:v>06/08/2020</c:v>
                </c:pt>
                <c:pt idx="86">
                  <c:v>05/08/2020</c:v>
                </c:pt>
                <c:pt idx="87">
                  <c:v>04/08/2020</c:v>
                </c:pt>
                <c:pt idx="88">
                  <c:v>03/08/2020</c:v>
                </c:pt>
                <c:pt idx="89">
                  <c:v>02/08/2020</c:v>
                </c:pt>
                <c:pt idx="90">
                  <c:v>01/08/2020</c:v>
                </c:pt>
                <c:pt idx="91">
                  <c:v>31/07/2020</c:v>
                </c:pt>
                <c:pt idx="92">
                  <c:v>30/07/2020</c:v>
                </c:pt>
                <c:pt idx="93">
                  <c:v>29/07/2020</c:v>
                </c:pt>
                <c:pt idx="94">
                  <c:v>28/07/2020</c:v>
                </c:pt>
                <c:pt idx="95">
                  <c:v>27/07/2020</c:v>
                </c:pt>
                <c:pt idx="96">
                  <c:v>26/07/2020</c:v>
                </c:pt>
                <c:pt idx="97">
                  <c:v>25/07/2020</c:v>
                </c:pt>
                <c:pt idx="98">
                  <c:v>24/07/2020</c:v>
                </c:pt>
                <c:pt idx="99">
                  <c:v>23/07/2020</c:v>
                </c:pt>
                <c:pt idx="100">
                  <c:v>22/07/2020</c:v>
                </c:pt>
                <c:pt idx="101">
                  <c:v>21/07/2020</c:v>
                </c:pt>
                <c:pt idx="102">
                  <c:v>20/07/2020</c:v>
                </c:pt>
                <c:pt idx="103">
                  <c:v>19/07/2020</c:v>
                </c:pt>
                <c:pt idx="104">
                  <c:v>18/07/2020</c:v>
                </c:pt>
                <c:pt idx="105">
                  <c:v>17/07/2020</c:v>
                </c:pt>
                <c:pt idx="106">
                  <c:v>16/07/2020</c:v>
                </c:pt>
                <c:pt idx="107">
                  <c:v>15/07/2020</c:v>
                </c:pt>
                <c:pt idx="108">
                  <c:v>14/07/2020</c:v>
                </c:pt>
                <c:pt idx="109">
                  <c:v>13/07/2020</c:v>
                </c:pt>
                <c:pt idx="110">
                  <c:v>12/07/2020</c:v>
                </c:pt>
                <c:pt idx="111">
                  <c:v>11/07/2020</c:v>
                </c:pt>
                <c:pt idx="112">
                  <c:v>10/07/2020</c:v>
                </c:pt>
                <c:pt idx="113">
                  <c:v>09/07/2020</c:v>
                </c:pt>
                <c:pt idx="114">
                  <c:v>08/07/2020</c:v>
                </c:pt>
                <c:pt idx="115">
                  <c:v>07/07/2020</c:v>
                </c:pt>
                <c:pt idx="116">
                  <c:v>06/07/2020</c:v>
                </c:pt>
                <c:pt idx="117">
                  <c:v>05/07/2020</c:v>
                </c:pt>
                <c:pt idx="118">
                  <c:v>04/07/2020</c:v>
                </c:pt>
                <c:pt idx="119">
                  <c:v>03/07/2020</c:v>
                </c:pt>
                <c:pt idx="120">
                  <c:v>02/07/2020</c:v>
                </c:pt>
                <c:pt idx="121">
                  <c:v>01/07/2020</c:v>
                </c:pt>
                <c:pt idx="122">
                  <c:v>30/06/2020</c:v>
                </c:pt>
                <c:pt idx="123">
                  <c:v>29/06/2020</c:v>
                </c:pt>
                <c:pt idx="124">
                  <c:v>28/06/2020</c:v>
                </c:pt>
                <c:pt idx="125">
                  <c:v>27/06/2020</c:v>
                </c:pt>
                <c:pt idx="126">
                  <c:v>26/06/2020</c:v>
                </c:pt>
                <c:pt idx="127">
                  <c:v>25/06/2020</c:v>
                </c:pt>
                <c:pt idx="128">
                  <c:v>24/06/2020</c:v>
                </c:pt>
                <c:pt idx="129">
                  <c:v>23/06/2020</c:v>
                </c:pt>
                <c:pt idx="130">
                  <c:v>22/06/2020</c:v>
                </c:pt>
                <c:pt idx="131">
                  <c:v>21/06/2020</c:v>
                </c:pt>
                <c:pt idx="132">
                  <c:v>20/06/2020</c:v>
                </c:pt>
                <c:pt idx="133">
                  <c:v>19/06/2020</c:v>
                </c:pt>
                <c:pt idx="134">
                  <c:v>18/06/2020</c:v>
                </c:pt>
                <c:pt idx="135">
                  <c:v>17/06/2020</c:v>
                </c:pt>
                <c:pt idx="136">
                  <c:v>16/06/2020</c:v>
                </c:pt>
                <c:pt idx="137">
                  <c:v>15/06/2020</c:v>
                </c:pt>
                <c:pt idx="138">
                  <c:v>14/06/2020</c:v>
                </c:pt>
                <c:pt idx="139">
                  <c:v>13/06/2020</c:v>
                </c:pt>
                <c:pt idx="140">
                  <c:v>12/06/2020</c:v>
                </c:pt>
                <c:pt idx="141">
                  <c:v>11/06/2020</c:v>
                </c:pt>
                <c:pt idx="142">
                  <c:v>10/06/2020</c:v>
                </c:pt>
                <c:pt idx="143">
                  <c:v>09/06/2020</c:v>
                </c:pt>
                <c:pt idx="144">
                  <c:v>08/06/2020</c:v>
                </c:pt>
                <c:pt idx="145">
                  <c:v>07/06/2020</c:v>
                </c:pt>
                <c:pt idx="146">
                  <c:v>06/06/2020</c:v>
                </c:pt>
                <c:pt idx="147">
                  <c:v>05/06/2020</c:v>
                </c:pt>
                <c:pt idx="148">
                  <c:v>04/06/2020</c:v>
                </c:pt>
                <c:pt idx="149">
                  <c:v>03/06/2020</c:v>
                </c:pt>
                <c:pt idx="150">
                  <c:v>02/06/2020</c:v>
                </c:pt>
                <c:pt idx="151">
                  <c:v>01/06/2020</c:v>
                </c:pt>
                <c:pt idx="152">
                  <c:v>31/05/2020</c:v>
                </c:pt>
                <c:pt idx="153">
                  <c:v>30/05/2020</c:v>
                </c:pt>
                <c:pt idx="154">
                  <c:v>29/05/2020</c:v>
                </c:pt>
                <c:pt idx="155">
                  <c:v>28/05/2020</c:v>
                </c:pt>
                <c:pt idx="156">
                  <c:v>27/05/2020</c:v>
                </c:pt>
                <c:pt idx="157">
                  <c:v>26/05/2020</c:v>
                </c:pt>
                <c:pt idx="158">
                  <c:v>25/05/2020</c:v>
                </c:pt>
                <c:pt idx="159">
                  <c:v>24/05/2020</c:v>
                </c:pt>
                <c:pt idx="160">
                  <c:v>23/05/2020</c:v>
                </c:pt>
                <c:pt idx="161">
                  <c:v>22/05/2020</c:v>
                </c:pt>
                <c:pt idx="162">
                  <c:v>21/05/2020</c:v>
                </c:pt>
                <c:pt idx="163">
                  <c:v>20/05/2020</c:v>
                </c:pt>
                <c:pt idx="164">
                  <c:v>19/05/2020</c:v>
                </c:pt>
                <c:pt idx="165">
                  <c:v>18/05/2020</c:v>
                </c:pt>
                <c:pt idx="166">
                  <c:v>17/05/2020</c:v>
                </c:pt>
                <c:pt idx="167">
                  <c:v>16/05/2020</c:v>
                </c:pt>
                <c:pt idx="168">
                  <c:v>15/05/2020</c:v>
                </c:pt>
                <c:pt idx="169">
                  <c:v>14/05/2020</c:v>
                </c:pt>
                <c:pt idx="170">
                  <c:v>13/05/2020</c:v>
                </c:pt>
                <c:pt idx="171">
                  <c:v>12/05/2020</c:v>
                </c:pt>
                <c:pt idx="172">
                  <c:v>11/05/2020</c:v>
                </c:pt>
                <c:pt idx="173">
                  <c:v>10/05/2020</c:v>
                </c:pt>
                <c:pt idx="174">
                  <c:v>09/05/2020</c:v>
                </c:pt>
                <c:pt idx="175">
                  <c:v>08/05/2020</c:v>
                </c:pt>
                <c:pt idx="176">
                  <c:v>07/05/2020</c:v>
                </c:pt>
                <c:pt idx="177">
                  <c:v>06/05/2020</c:v>
                </c:pt>
                <c:pt idx="178">
                  <c:v>05/05/2020</c:v>
                </c:pt>
                <c:pt idx="179">
                  <c:v>04/05/2020</c:v>
                </c:pt>
                <c:pt idx="180">
                  <c:v>03/05/2020</c:v>
                </c:pt>
                <c:pt idx="181">
                  <c:v>02/05/2020</c:v>
                </c:pt>
                <c:pt idx="182">
                  <c:v>01/05/2020</c:v>
                </c:pt>
                <c:pt idx="183">
                  <c:v>30/04/2020</c:v>
                </c:pt>
                <c:pt idx="184">
                  <c:v>29/04/2020</c:v>
                </c:pt>
                <c:pt idx="185">
                  <c:v>28/04/2020</c:v>
                </c:pt>
                <c:pt idx="186">
                  <c:v>27/04/2020</c:v>
                </c:pt>
                <c:pt idx="187">
                  <c:v>26/04/2020</c:v>
                </c:pt>
                <c:pt idx="188">
                  <c:v>25/04/2020</c:v>
                </c:pt>
                <c:pt idx="189">
                  <c:v>24/04/2020</c:v>
                </c:pt>
                <c:pt idx="190">
                  <c:v>23/04/2020</c:v>
                </c:pt>
                <c:pt idx="191">
                  <c:v>22/04/2020</c:v>
                </c:pt>
                <c:pt idx="192">
                  <c:v>21/04/2020</c:v>
                </c:pt>
                <c:pt idx="193">
                  <c:v>20/04/2020</c:v>
                </c:pt>
                <c:pt idx="194">
                  <c:v>19/04/2020</c:v>
                </c:pt>
                <c:pt idx="195">
                  <c:v>18/04/2020</c:v>
                </c:pt>
                <c:pt idx="196">
                  <c:v>17/04/2020</c:v>
                </c:pt>
                <c:pt idx="197">
                  <c:v>16/04/2020</c:v>
                </c:pt>
                <c:pt idx="198">
                  <c:v>15/04/2020</c:v>
                </c:pt>
                <c:pt idx="199">
                  <c:v>14/04/2020</c:v>
                </c:pt>
                <c:pt idx="200">
                  <c:v>13/04/2020</c:v>
                </c:pt>
                <c:pt idx="201">
                  <c:v>12/04/2020</c:v>
                </c:pt>
                <c:pt idx="202">
                  <c:v>11/04/2020</c:v>
                </c:pt>
                <c:pt idx="203">
                  <c:v>10/04/2020</c:v>
                </c:pt>
                <c:pt idx="204">
                  <c:v>09/04/2020</c:v>
                </c:pt>
                <c:pt idx="205">
                  <c:v>08/04/2020</c:v>
                </c:pt>
                <c:pt idx="206">
                  <c:v>07/04/2020</c:v>
                </c:pt>
                <c:pt idx="207">
                  <c:v>06/04/2020</c:v>
                </c:pt>
                <c:pt idx="208">
                  <c:v>05/04/2020</c:v>
                </c:pt>
                <c:pt idx="209">
                  <c:v>04/04/2020</c:v>
                </c:pt>
                <c:pt idx="210">
                  <c:v>03/04/2020</c:v>
                </c:pt>
                <c:pt idx="211">
                  <c:v>02/04/2020</c:v>
                </c:pt>
                <c:pt idx="212">
                  <c:v>01/04/2020</c:v>
                </c:pt>
                <c:pt idx="213">
                  <c:v>31/03/2020</c:v>
                </c:pt>
                <c:pt idx="214">
                  <c:v>30/03/2020</c:v>
                </c:pt>
                <c:pt idx="215">
                  <c:v>29/03/2020</c:v>
                </c:pt>
                <c:pt idx="216">
                  <c:v>28/03/2020</c:v>
                </c:pt>
                <c:pt idx="217">
                  <c:v>27/03/2020</c:v>
                </c:pt>
                <c:pt idx="218">
                  <c:v>26/03/2020</c:v>
                </c:pt>
                <c:pt idx="219">
                  <c:v>25/03/2020</c:v>
                </c:pt>
                <c:pt idx="220">
                  <c:v>24/03/2020</c:v>
                </c:pt>
                <c:pt idx="221">
                  <c:v>23/03/2020</c:v>
                </c:pt>
                <c:pt idx="222">
                  <c:v>22/03/2020</c:v>
                </c:pt>
                <c:pt idx="223">
                  <c:v>21/03/2020</c:v>
                </c:pt>
                <c:pt idx="224">
                  <c:v>20/03/2020</c:v>
                </c:pt>
                <c:pt idx="225">
                  <c:v>19/03/2020</c:v>
                </c:pt>
                <c:pt idx="226">
                  <c:v>18/03/2020</c:v>
                </c:pt>
                <c:pt idx="227">
                  <c:v>17/03/2020</c:v>
                </c:pt>
                <c:pt idx="228">
                  <c:v>16/03/2020</c:v>
                </c:pt>
                <c:pt idx="229">
                  <c:v>15/03/2020</c:v>
                </c:pt>
                <c:pt idx="230">
                  <c:v>14/03/2020</c:v>
                </c:pt>
                <c:pt idx="231">
                  <c:v>13/03/2020</c:v>
                </c:pt>
                <c:pt idx="232">
                  <c:v>12/03/2020</c:v>
                </c:pt>
                <c:pt idx="233">
                  <c:v>11/03/2020</c:v>
                </c:pt>
                <c:pt idx="234">
                  <c:v>10/03/2020</c:v>
                </c:pt>
                <c:pt idx="235">
                  <c:v>09/03/2020</c:v>
                </c:pt>
                <c:pt idx="236">
                  <c:v>08/03/2020</c:v>
                </c:pt>
                <c:pt idx="237">
                  <c:v>07/03/2020</c:v>
                </c:pt>
                <c:pt idx="238">
                  <c:v>06/03/2020</c:v>
                </c:pt>
                <c:pt idx="239">
                  <c:v>05/03/2020</c:v>
                </c:pt>
                <c:pt idx="240">
                  <c:v>04/03/2020</c:v>
                </c:pt>
                <c:pt idx="241">
                  <c:v>03/03/2020</c:v>
                </c:pt>
                <c:pt idx="242">
                  <c:v>02/03/2020</c:v>
                </c:pt>
                <c:pt idx="243">
                  <c:v>01/03/2020</c:v>
                </c:pt>
              </c:strCache>
            </c:strRef>
          </c:cat>
          <c:val>
            <c:numRef>
              <c:f>Dati!$E$4:$E$247</c:f>
              <c:numCache>
                <c:formatCode>0.0</c:formatCode>
                <c:ptCount val="244"/>
                <c:pt idx="0">
                  <c:v>71.428571428571431</c:v>
                </c:pt>
                <c:pt idx="1">
                  <c:v>59.714285714285715</c:v>
                </c:pt>
                <c:pt idx="2">
                  <c:v>57.571428571428569</c:v>
                </c:pt>
                <c:pt idx="3">
                  <c:v>57.571428571428569</c:v>
                </c:pt>
                <c:pt idx="4">
                  <c:v>47.857142857142854</c:v>
                </c:pt>
                <c:pt idx="5">
                  <c:v>45.428571428571431</c:v>
                </c:pt>
                <c:pt idx="6">
                  <c:v>42.285714285714285</c:v>
                </c:pt>
                <c:pt idx="7">
                  <c:v>36.142857142857146</c:v>
                </c:pt>
                <c:pt idx="8">
                  <c:v>34.857142857142854</c:v>
                </c:pt>
                <c:pt idx="9">
                  <c:v>30.428571428571427</c:v>
                </c:pt>
                <c:pt idx="10">
                  <c:v>29.714285714285715</c:v>
                </c:pt>
                <c:pt idx="11">
                  <c:v>28.142857142857142</c:v>
                </c:pt>
                <c:pt idx="12">
                  <c:v>26.428571428571427</c:v>
                </c:pt>
                <c:pt idx="13">
                  <c:v>26.571428571428573</c:v>
                </c:pt>
                <c:pt idx="14">
                  <c:v>25.428571428571427</c:v>
                </c:pt>
                <c:pt idx="15">
                  <c:v>22.857142857142858</c:v>
                </c:pt>
                <c:pt idx="16">
                  <c:v>22.857142857142858</c:v>
                </c:pt>
                <c:pt idx="17">
                  <c:v>15.857142857142858</c:v>
                </c:pt>
                <c:pt idx="18">
                  <c:v>10.142857142857142</c:v>
                </c:pt>
                <c:pt idx="19">
                  <c:v>6</c:v>
                </c:pt>
                <c:pt idx="20">
                  <c:v>5.8571428571428568</c:v>
                </c:pt>
                <c:pt idx="21">
                  <c:v>3.5714285714285716</c:v>
                </c:pt>
                <c:pt idx="22">
                  <c:v>3.7142857142857144</c:v>
                </c:pt>
                <c:pt idx="23">
                  <c:v>2.5714285714285716</c:v>
                </c:pt>
                <c:pt idx="24">
                  <c:v>1.1428571428571428</c:v>
                </c:pt>
                <c:pt idx="25">
                  <c:v>1.7142857142857142</c:v>
                </c:pt>
                <c:pt idx="26">
                  <c:v>1.5714285714285714</c:v>
                </c:pt>
                <c:pt idx="27">
                  <c:v>0</c:v>
                </c:pt>
                <c:pt idx="28">
                  <c:v>1.7142857142857142</c:v>
                </c:pt>
                <c:pt idx="29">
                  <c:v>2</c:v>
                </c:pt>
                <c:pt idx="30">
                  <c:v>2.5714285714285716</c:v>
                </c:pt>
                <c:pt idx="31">
                  <c:v>2.7142857142857144</c:v>
                </c:pt>
                <c:pt idx="32">
                  <c:v>4.8571428571428568</c:v>
                </c:pt>
                <c:pt idx="33">
                  <c:v>4.5714285714285712</c:v>
                </c:pt>
                <c:pt idx="34">
                  <c:v>3.7142857142857144</c:v>
                </c:pt>
                <c:pt idx="35">
                  <c:v>1</c:v>
                </c:pt>
                <c:pt idx="36">
                  <c:v>2</c:v>
                </c:pt>
                <c:pt idx="37">
                  <c:v>1.8571428571428572</c:v>
                </c:pt>
                <c:pt idx="38">
                  <c:v>2.4285714285714284</c:v>
                </c:pt>
                <c:pt idx="39">
                  <c:v>0.2857142857142857</c:v>
                </c:pt>
                <c:pt idx="40">
                  <c:v>1.8571428571428572</c:v>
                </c:pt>
                <c:pt idx="41">
                  <c:v>3.1428571428571428</c:v>
                </c:pt>
                <c:pt idx="42">
                  <c:v>6</c:v>
                </c:pt>
                <c:pt idx="43">
                  <c:v>5</c:v>
                </c:pt>
                <c:pt idx="44">
                  <c:v>4.8571428571428568</c:v>
                </c:pt>
                <c:pt idx="45">
                  <c:v>5.4285714285714288</c:v>
                </c:pt>
                <c:pt idx="46">
                  <c:v>6.5714285714285712</c:v>
                </c:pt>
                <c:pt idx="47">
                  <c:v>4.5714285714285712</c:v>
                </c:pt>
                <c:pt idx="48">
                  <c:v>4.2857142857142856</c:v>
                </c:pt>
                <c:pt idx="49">
                  <c:v>3.7142857142857144</c:v>
                </c:pt>
                <c:pt idx="50">
                  <c:v>5</c:v>
                </c:pt>
                <c:pt idx="51">
                  <c:v>5.1428571428571432</c:v>
                </c:pt>
                <c:pt idx="52">
                  <c:v>3.4285714285714284</c:v>
                </c:pt>
                <c:pt idx="53">
                  <c:v>1.8571428571428572</c:v>
                </c:pt>
                <c:pt idx="54">
                  <c:v>3.5714285714285716</c:v>
                </c:pt>
                <c:pt idx="55">
                  <c:v>3.4285714285714284</c:v>
                </c:pt>
                <c:pt idx="56">
                  <c:v>2.8571428571428572</c:v>
                </c:pt>
                <c:pt idx="57">
                  <c:v>2.1428571428571428</c:v>
                </c:pt>
                <c:pt idx="58">
                  <c:v>1.7142857142857142</c:v>
                </c:pt>
                <c:pt idx="59">
                  <c:v>2.2857142857142856</c:v>
                </c:pt>
                <c:pt idx="60">
                  <c:v>3.4285714285714284</c:v>
                </c:pt>
                <c:pt idx="61">
                  <c:v>3.1428571428571428</c:v>
                </c:pt>
                <c:pt idx="62">
                  <c:v>3.2857142857142856</c:v>
                </c:pt>
                <c:pt idx="63">
                  <c:v>2.4285714285714284</c:v>
                </c:pt>
                <c:pt idx="64">
                  <c:v>2.2857142857142856</c:v>
                </c:pt>
                <c:pt idx="65">
                  <c:v>1.5714285714285714</c:v>
                </c:pt>
                <c:pt idx="66">
                  <c:v>2.5714285714285716</c:v>
                </c:pt>
                <c:pt idx="67">
                  <c:v>1.1428571428571428</c:v>
                </c:pt>
                <c:pt idx="68">
                  <c:v>0.42857142857142855</c:v>
                </c:pt>
                <c:pt idx="69">
                  <c:v>0</c:v>
                </c:pt>
                <c:pt idx="70">
                  <c:v>0.14285714285714285</c:v>
                </c:pt>
                <c:pt idx="71">
                  <c:v>-0.2857142857142857</c:v>
                </c:pt>
                <c:pt idx="72">
                  <c:v>0.42857142857142855</c:v>
                </c:pt>
                <c:pt idx="73">
                  <c:v>-0.5714285714285714</c:v>
                </c:pt>
                <c:pt idx="74">
                  <c:v>-0.7142857142857143</c:v>
                </c:pt>
                <c:pt idx="75">
                  <c:v>-1</c:v>
                </c:pt>
                <c:pt idx="76">
                  <c:v>-0.8571428571428571</c:v>
                </c:pt>
                <c:pt idx="77">
                  <c:v>-0.42857142857142855</c:v>
                </c:pt>
                <c:pt idx="78">
                  <c:v>0.14285714285714285</c:v>
                </c:pt>
                <c:pt idx="79">
                  <c:v>0.7142857142857143</c:v>
                </c:pt>
                <c:pt idx="80">
                  <c:v>-0.42857142857142855</c:v>
                </c:pt>
                <c:pt idx="81">
                  <c:v>1.5714285714285714</c:v>
                </c:pt>
                <c:pt idx="82">
                  <c:v>1.8571428571428572</c:v>
                </c:pt>
                <c:pt idx="83">
                  <c:v>2</c:v>
                </c:pt>
                <c:pt idx="84">
                  <c:v>2.8571428571428572</c:v>
                </c:pt>
                <c:pt idx="85">
                  <c:v>1.8571428571428572</c:v>
                </c:pt>
                <c:pt idx="86">
                  <c:v>1</c:v>
                </c:pt>
                <c:pt idx="87">
                  <c:v>1</c:v>
                </c:pt>
                <c:pt idx="88">
                  <c:v>-1.2857142857142858</c:v>
                </c:pt>
                <c:pt idx="89">
                  <c:v>-1</c:v>
                </c:pt>
                <c:pt idx="90">
                  <c:v>-1.5714285714285714</c:v>
                </c:pt>
                <c:pt idx="91">
                  <c:v>-2.8571428571428572</c:v>
                </c:pt>
                <c:pt idx="92">
                  <c:v>-2</c:v>
                </c:pt>
                <c:pt idx="93">
                  <c:v>-2.1428571428571428</c:v>
                </c:pt>
                <c:pt idx="94">
                  <c:v>-1.8571428571428572</c:v>
                </c:pt>
                <c:pt idx="95">
                  <c:v>-2</c:v>
                </c:pt>
                <c:pt idx="96">
                  <c:v>-0.8571428571428571</c:v>
                </c:pt>
                <c:pt idx="97">
                  <c:v>-1</c:v>
                </c:pt>
                <c:pt idx="98">
                  <c:v>-1.1428571428571428</c:v>
                </c:pt>
                <c:pt idx="99">
                  <c:v>-1.2857142857142858</c:v>
                </c:pt>
                <c:pt idx="100">
                  <c:v>-1</c:v>
                </c:pt>
                <c:pt idx="101">
                  <c:v>-1.1428571428571428</c:v>
                </c:pt>
                <c:pt idx="102">
                  <c:v>-0.2857142857142857</c:v>
                </c:pt>
                <c:pt idx="103">
                  <c:v>-1.7142857142857142</c:v>
                </c:pt>
                <c:pt idx="104">
                  <c:v>-1.1428571428571428</c:v>
                </c:pt>
                <c:pt idx="105">
                  <c:v>-1.2857142857142858</c:v>
                </c:pt>
                <c:pt idx="106">
                  <c:v>-1.1428571428571428</c:v>
                </c:pt>
                <c:pt idx="107">
                  <c:v>-1.5714285714285714</c:v>
                </c:pt>
                <c:pt idx="108">
                  <c:v>-0.7142857142857143</c:v>
                </c:pt>
                <c:pt idx="109">
                  <c:v>0.42857142857142855</c:v>
                </c:pt>
                <c:pt idx="110">
                  <c:v>0.7142857142857143</c:v>
                </c:pt>
                <c:pt idx="111">
                  <c:v>0.7142857142857143</c:v>
                </c:pt>
                <c:pt idx="112">
                  <c:v>1.2857142857142858</c:v>
                </c:pt>
                <c:pt idx="113">
                  <c:v>0</c:v>
                </c:pt>
                <c:pt idx="114">
                  <c:v>-0.7142857142857143</c:v>
                </c:pt>
                <c:pt idx="115">
                  <c:v>-1.4285714285714286</c:v>
                </c:pt>
                <c:pt idx="116">
                  <c:v>-3</c:v>
                </c:pt>
                <c:pt idx="117">
                  <c:v>-2.8571428571428572</c:v>
                </c:pt>
                <c:pt idx="118">
                  <c:v>-2.5714285714285716</c:v>
                </c:pt>
                <c:pt idx="119">
                  <c:v>-3.1428571428571428</c:v>
                </c:pt>
                <c:pt idx="120">
                  <c:v>-2.5714285714285716</c:v>
                </c:pt>
                <c:pt idx="121">
                  <c:v>-1.8571428571428572</c:v>
                </c:pt>
                <c:pt idx="122">
                  <c:v>-1.8571428571428572</c:v>
                </c:pt>
                <c:pt idx="123">
                  <c:v>-2.5714285714285716</c:v>
                </c:pt>
                <c:pt idx="124">
                  <c:v>-3.2857142857142856</c:v>
                </c:pt>
                <c:pt idx="125">
                  <c:v>-4.8571428571428568</c:v>
                </c:pt>
                <c:pt idx="126">
                  <c:v>-5.1428571428571432</c:v>
                </c:pt>
                <c:pt idx="127">
                  <c:v>-6.4285714285714288</c:v>
                </c:pt>
                <c:pt idx="128">
                  <c:v>-8</c:v>
                </c:pt>
                <c:pt idx="129">
                  <c:v>-8.4285714285714288</c:v>
                </c:pt>
                <c:pt idx="130">
                  <c:v>-8.4285714285714288</c:v>
                </c:pt>
                <c:pt idx="131">
                  <c:v>-8.7142857142857135</c:v>
                </c:pt>
                <c:pt idx="132">
                  <c:v>-7.4285714285714288</c:v>
                </c:pt>
                <c:pt idx="133">
                  <c:v>-7.8571428571428568</c:v>
                </c:pt>
                <c:pt idx="134">
                  <c:v>-8.1428571428571423</c:v>
                </c:pt>
                <c:pt idx="135">
                  <c:v>-7.8571428571428568</c:v>
                </c:pt>
                <c:pt idx="136">
                  <c:v>-6.5714285714285712</c:v>
                </c:pt>
                <c:pt idx="137">
                  <c:v>-7.2857142857142856</c:v>
                </c:pt>
                <c:pt idx="138">
                  <c:v>-7.5714285714285712</c:v>
                </c:pt>
                <c:pt idx="139">
                  <c:v>-9.1428571428571423</c:v>
                </c:pt>
                <c:pt idx="140">
                  <c:v>-11.571428571428571</c:v>
                </c:pt>
                <c:pt idx="141">
                  <c:v>-14.857142857142858</c:v>
                </c:pt>
                <c:pt idx="142">
                  <c:v>-16.285714285714285</c:v>
                </c:pt>
                <c:pt idx="143">
                  <c:v>-18.857142857142858</c:v>
                </c:pt>
                <c:pt idx="144">
                  <c:v>-20.571428571428573</c:v>
                </c:pt>
                <c:pt idx="145">
                  <c:v>-21.142857142857142</c:v>
                </c:pt>
                <c:pt idx="146">
                  <c:v>-20.285714285714285</c:v>
                </c:pt>
                <c:pt idx="147">
                  <c:v>-21.142857142857142</c:v>
                </c:pt>
                <c:pt idx="148">
                  <c:v>-18.428571428571427</c:v>
                </c:pt>
                <c:pt idx="149">
                  <c:v>-16.714285714285715</c:v>
                </c:pt>
                <c:pt idx="150">
                  <c:v>-19.285714285714285</c:v>
                </c:pt>
                <c:pt idx="151">
                  <c:v>-18.714285714285715</c:v>
                </c:pt>
                <c:pt idx="152">
                  <c:v>-18</c:v>
                </c:pt>
                <c:pt idx="153">
                  <c:v>-18</c:v>
                </c:pt>
                <c:pt idx="154">
                  <c:v>-17.571428571428573</c:v>
                </c:pt>
                <c:pt idx="155">
                  <c:v>-20.428571428571427</c:v>
                </c:pt>
                <c:pt idx="156">
                  <c:v>-23.857142857142858</c:v>
                </c:pt>
                <c:pt idx="157">
                  <c:v>-25.285714285714285</c:v>
                </c:pt>
                <c:pt idx="158">
                  <c:v>-27.714285714285715</c:v>
                </c:pt>
                <c:pt idx="159">
                  <c:v>-28.857142857142858</c:v>
                </c:pt>
                <c:pt idx="160">
                  <c:v>-30.857142857142858</c:v>
                </c:pt>
                <c:pt idx="161">
                  <c:v>-30.142857142857142</c:v>
                </c:pt>
                <c:pt idx="162">
                  <c:v>-38.428571428571431</c:v>
                </c:pt>
                <c:pt idx="163">
                  <c:v>-77</c:v>
                </c:pt>
                <c:pt idx="164">
                  <c:v>-102</c:v>
                </c:pt>
                <c:pt idx="165">
                  <c:v>-118.42857142857143</c:v>
                </c:pt>
                <c:pt idx="166">
                  <c:v>-120.14285714285714</c:v>
                </c:pt>
                <c:pt idx="167">
                  <c:v>-123.42857142857143</c:v>
                </c:pt>
                <c:pt idx="168">
                  <c:v>-131</c:v>
                </c:pt>
                <c:pt idx="169">
                  <c:v>-123.57142857142857</c:v>
                </c:pt>
                <c:pt idx="170">
                  <c:v>-93</c:v>
                </c:pt>
                <c:pt idx="171">
                  <c:v>-76.142857142857139</c:v>
                </c:pt>
                <c:pt idx="172">
                  <c:v>-61.571428571428569</c:v>
                </c:pt>
                <c:pt idx="173">
                  <c:v>-62.142857142857146</c:v>
                </c:pt>
                <c:pt idx="174">
                  <c:v>-61.285714285714285</c:v>
                </c:pt>
                <c:pt idx="175">
                  <c:v>-61.714285714285715</c:v>
                </c:pt>
                <c:pt idx="176">
                  <c:v>-60</c:v>
                </c:pt>
                <c:pt idx="177">
                  <c:v>-101.57142857142857</c:v>
                </c:pt>
                <c:pt idx="178">
                  <c:v>-93.857142857142861</c:v>
                </c:pt>
                <c:pt idx="179">
                  <c:v>-96</c:v>
                </c:pt>
                <c:pt idx="180">
                  <c:v>-99.714285714285708</c:v>
                </c:pt>
                <c:pt idx="181">
                  <c:v>-97.857142857142861</c:v>
                </c:pt>
                <c:pt idx="182">
                  <c:v>-99.285714285714292</c:v>
                </c:pt>
                <c:pt idx="183">
                  <c:v>-106.14285714285714</c:v>
                </c:pt>
                <c:pt idx="184">
                  <c:v>-62.428571428571431</c:v>
                </c:pt>
                <c:pt idx="185">
                  <c:v>-67.285714285714292</c:v>
                </c:pt>
                <c:pt idx="186">
                  <c:v>-72</c:v>
                </c:pt>
                <c:pt idx="187">
                  <c:v>-67.285714285714292</c:v>
                </c:pt>
                <c:pt idx="188">
                  <c:v>-73.714285714285708</c:v>
                </c:pt>
                <c:pt idx="189">
                  <c:v>-74.714285714285708</c:v>
                </c:pt>
                <c:pt idx="190">
                  <c:v>-67.285714285714292</c:v>
                </c:pt>
                <c:pt idx="191">
                  <c:v>-60.571428571428569</c:v>
                </c:pt>
                <c:pt idx="192">
                  <c:v>-61.142857142857146</c:v>
                </c:pt>
                <c:pt idx="193">
                  <c:v>-49.428571428571431</c:v>
                </c:pt>
                <c:pt idx="194">
                  <c:v>-46.428571428571431</c:v>
                </c:pt>
                <c:pt idx="195">
                  <c:v>-42.285714285714285</c:v>
                </c:pt>
                <c:pt idx="196">
                  <c:v>-38</c:v>
                </c:pt>
                <c:pt idx="197">
                  <c:v>-51.714285714285715</c:v>
                </c:pt>
                <c:pt idx="198">
                  <c:v>-54.428571428571431</c:v>
                </c:pt>
                <c:pt idx="199">
                  <c:v>-39.571428571428569</c:v>
                </c:pt>
                <c:pt idx="200">
                  <c:v>-44.857142857142854</c:v>
                </c:pt>
                <c:pt idx="201">
                  <c:v>-49.714285714285715</c:v>
                </c:pt>
                <c:pt idx="202">
                  <c:v>-47</c:v>
                </c:pt>
                <c:pt idx="203">
                  <c:v>-45.571428571428569</c:v>
                </c:pt>
                <c:pt idx="204">
                  <c:v>-31.714285714285715</c:v>
                </c:pt>
                <c:pt idx="205">
                  <c:v>-18.428571428571427</c:v>
                </c:pt>
                <c:pt idx="206">
                  <c:v>-2.1428571428571428</c:v>
                </c:pt>
                <c:pt idx="207">
                  <c:v>3.5714285714285716</c:v>
                </c:pt>
                <c:pt idx="208">
                  <c:v>10</c:v>
                </c:pt>
                <c:pt idx="209">
                  <c:v>23.428571428571427</c:v>
                </c:pt>
                <c:pt idx="210">
                  <c:v>64.857142857142861</c:v>
                </c:pt>
                <c:pt idx="211">
                  <c:v>84.285714285714292</c:v>
                </c:pt>
                <c:pt idx="212">
                  <c:v>102.57142857142857</c:v>
                </c:pt>
                <c:pt idx="213">
                  <c:v>113</c:v>
                </c:pt>
                <c:pt idx="214">
                  <c:v>133.28571428571428</c:v>
                </c:pt>
                <c:pt idx="215">
                  <c:v>191.42857142857142</c:v>
                </c:pt>
                <c:pt idx="216">
                  <c:v>204</c:v>
                </c:pt>
                <c:pt idx="217">
                  <c:v>196.85714285714286</c:v>
                </c:pt>
                <c:pt idx="218">
                  <c:v>207.71428571428572</c:v>
                </c:pt>
                <c:pt idx="219">
                  <c:v>199.42857142857142</c:v>
                </c:pt>
                <c:pt idx="220">
                  <c:v>201.14285714285714</c:v>
                </c:pt>
                <c:pt idx="221">
                  <c:v>212</c:v>
                </c:pt>
                <c:pt idx="222">
                  <c:v>173.42857142857142</c:v>
                </c:pt>
                <c:pt idx="223">
                  <c:v>170.14285714285714</c:v>
                </c:pt>
                <c:pt idx="224">
                  <c:v>163</c:v>
                </c:pt>
                <c:pt idx="225">
                  <c:v>155.14285714285714</c:v>
                </c:pt>
                <c:pt idx="226">
                  <c:v>148.42857142857142</c:v>
                </c:pt>
                <c:pt idx="227">
                  <c:v>128.14285714285714</c:v>
                </c:pt>
                <c:pt idx="228">
                  <c:v>112.28571428571429</c:v>
                </c:pt>
                <c:pt idx="229">
                  <c:v>96.142857142857139</c:v>
                </c:pt>
                <c:pt idx="230">
                  <c:v>87.428571428571431</c:v>
                </c:pt>
                <c:pt idx="231">
                  <c:v>77.857142857142861</c:v>
                </c:pt>
                <c:pt idx="232">
                  <c:v>69.571428571428569</c:v>
                </c:pt>
                <c:pt idx="233">
                  <c:v>69.857142857142861</c:v>
                </c:pt>
                <c:pt idx="234">
                  <c:v>68.857142857142861</c:v>
                </c:pt>
                <c:pt idx="235">
                  <c:v>61.142857142857146</c:v>
                </c:pt>
                <c:pt idx="236">
                  <c:v>59.285714285714285</c:v>
                </c:pt>
                <c:pt idx="237">
                  <c:v>54</c:v>
                </c:pt>
                <c:pt idx="238">
                  <c:v>48.714285714285715</c:v>
                </c:pt>
                <c:pt idx="239">
                  <c:v>41.571428571428569</c:v>
                </c:pt>
                <c:pt idx="240">
                  <c:v>33.714285714285715</c:v>
                </c:pt>
                <c:pt idx="241">
                  <c:v>24.571428571428573</c:v>
                </c:pt>
                <c:pt idx="242">
                  <c:v>19.714285714285715</c:v>
                </c:pt>
                <c:pt idx="243">
                  <c:v>18.142857142857142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CD-4EF4-9596-F660EB61D4E9}"/>
            </c:ext>
          </c:extLst>
        </c:ser>
        <c:ser>
          <c:idx val="2"/>
          <c:order val="1"/>
          <c:tx>
            <c:strRef>
              <c:f>Dati!$F$3</c:f>
              <c:strCache>
                <c:ptCount val="1"/>
                <c:pt idx="0">
                  <c:v>terapia_intensiva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Dati!$D$4:$D$247</c:f>
              <c:strCache>
                <c:ptCount val="244"/>
                <c:pt idx="0">
                  <c:v>30/10/2020</c:v>
                </c:pt>
                <c:pt idx="1">
                  <c:v>29/10/2020</c:v>
                </c:pt>
                <c:pt idx="2">
                  <c:v>28/10/2020</c:v>
                </c:pt>
                <c:pt idx="3">
                  <c:v>27/10/2020</c:v>
                </c:pt>
                <c:pt idx="4">
                  <c:v>26/10/2020</c:v>
                </c:pt>
                <c:pt idx="5">
                  <c:v>25/10/2020</c:v>
                </c:pt>
                <c:pt idx="6">
                  <c:v>24/10/2020</c:v>
                </c:pt>
                <c:pt idx="7">
                  <c:v>23/10/2020</c:v>
                </c:pt>
                <c:pt idx="8">
                  <c:v>22/10/2020</c:v>
                </c:pt>
                <c:pt idx="9">
                  <c:v>21/10/2020</c:v>
                </c:pt>
                <c:pt idx="10">
                  <c:v>20/10/2020</c:v>
                </c:pt>
                <c:pt idx="11">
                  <c:v>19/10/2020</c:v>
                </c:pt>
                <c:pt idx="12">
                  <c:v>18/10/2020</c:v>
                </c:pt>
                <c:pt idx="13">
                  <c:v>17/10/2020</c:v>
                </c:pt>
                <c:pt idx="14">
                  <c:v>16/10/2020</c:v>
                </c:pt>
                <c:pt idx="15">
                  <c:v>15/10/2020</c:v>
                </c:pt>
                <c:pt idx="16">
                  <c:v>14/10/2020</c:v>
                </c:pt>
                <c:pt idx="17">
                  <c:v>13/10/2020</c:v>
                </c:pt>
                <c:pt idx="18">
                  <c:v>12/10/2020</c:v>
                </c:pt>
                <c:pt idx="19">
                  <c:v>11/10/2020</c:v>
                </c:pt>
                <c:pt idx="20">
                  <c:v>10/10/2020</c:v>
                </c:pt>
                <c:pt idx="21">
                  <c:v>09/10/2020</c:v>
                </c:pt>
                <c:pt idx="22">
                  <c:v>08/10/2020</c:v>
                </c:pt>
                <c:pt idx="23">
                  <c:v>07/10/2020</c:v>
                </c:pt>
                <c:pt idx="24">
                  <c:v>06/10/2020</c:v>
                </c:pt>
                <c:pt idx="25">
                  <c:v>05/10/2020</c:v>
                </c:pt>
                <c:pt idx="26">
                  <c:v>04/10/2020</c:v>
                </c:pt>
                <c:pt idx="27">
                  <c:v>03/10/2020</c:v>
                </c:pt>
                <c:pt idx="28">
                  <c:v>02/10/2020</c:v>
                </c:pt>
                <c:pt idx="29">
                  <c:v>01/10/2020</c:v>
                </c:pt>
                <c:pt idx="30">
                  <c:v>30/09/2020</c:v>
                </c:pt>
                <c:pt idx="31">
                  <c:v>29/09/2020</c:v>
                </c:pt>
                <c:pt idx="32">
                  <c:v>28/09/2020</c:v>
                </c:pt>
                <c:pt idx="33">
                  <c:v>27/09/2020</c:v>
                </c:pt>
                <c:pt idx="34">
                  <c:v>26/09/2020</c:v>
                </c:pt>
                <c:pt idx="35">
                  <c:v>25/09/2020</c:v>
                </c:pt>
                <c:pt idx="36">
                  <c:v>24/09/2020</c:v>
                </c:pt>
                <c:pt idx="37">
                  <c:v>23/09/2020</c:v>
                </c:pt>
                <c:pt idx="38">
                  <c:v>22/09/2020</c:v>
                </c:pt>
                <c:pt idx="39">
                  <c:v>21/09/2020</c:v>
                </c:pt>
                <c:pt idx="40">
                  <c:v>20/09/2020</c:v>
                </c:pt>
                <c:pt idx="41">
                  <c:v>19/09/2020</c:v>
                </c:pt>
                <c:pt idx="42">
                  <c:v>18/09/2020</c:v>
                </c:pt>
                <c:pt idx="43">
                  <c:v>17/09/2020</c:v>
                </c:pt>
                <c:pt idx="44">
                  <c:v>16/09/2020</c:v>
                </c:pt>
                <c:pt idx="45">
                  <c:v>15/09/2020</c:v>
                </c:pt>
                <c:pt idx="46">
                  <c:v>14/09/2020</c:v>
                </c:pt>
                <c:pt idx="47">
                  <c:v>13/09/2020</c:v>
                </c:pt>
                <c:pt idx="48">
                  <c:v>12/09/2020</c:v>
                </c:pt>
                <c:pt idx="49">
                  <c:v>11/09/2020</c:v>
                </c:pt>
                <c:pt idx="50">
                  <c:v>10/09/2020</c:v>
                </c:pt>
                <c:pt idx="51">
                  <c:v>09/09/2020</c:v>
                </c:pt>
                <c:pt idx="52">
                  <c:v>08/09/2020</c:v>
                </c:pt>
                <c:pt idx="53">
                  <c:v>07/09/2020</c:v>
                </c:pt>
                <c:pt idx="54">
                  <c:v>06/09/2020</c:v>
                </c:pt>
                <c:pt idx="55">
                  <c:v>05/09/2020</c:v>
                </c:pt>
                <c:pt idx="56">
                  <c:v>04/09/2020</c:v>
                </c:pt>
                <c:pt idx="57">
                  <c:v>03/09/2020</c:v>
                </c:pt>
                <c:pt idx="58">
                  <c:v>02/09/2020</c:v>
                </c:pt>
                <c:pt idx="59">
                  <c:v>01/09/2020</c:v>
                </c:pt>
                <c:pt idx="60">
                  <c:v>31/08/2020</c:v>
                </c:pt>
                <c:pt idx="61">
                  <c:v>30/08/2020</c:v>
                </c:pt>
                <c:pt idx="62">
                  <c:v>29/08/2020</c:v>
                </c:pt>
                <c:pt idx="63">
                  <c:v>28/08/2020</c:v>
                </c:pt>
                <c:pt idx="64">
                  <c:v>27/08/2020</c:v>
                </c:pt>
                <c:pt idx="65">
                  <c:v>26/08/2020</c:v>
                </c:pt>
                <c:pt idx="66">
                  <c:v>25/08/2020</c:v>
                </c:pt>
                <c:pt idx="67">
                  <c:v>24/08/2020</c:v>
                </c:pt>
                <c:pt idx="68">
                  <c:v>23/08/2020</c:v>
                </c:pt>
                <c:pt idx="69">
                  <c:v>22/08/2020</c:v>
                </c:pt>
                <c:pt idx="70">
                  <c:v>21/08/2020</c:v>
                </c:pt>
                <c:pt idx="71">
                  <c:v>20/08/2020</c:v>
                </c:pt>
                <c:pt idx="72">
                  <c:v>19/08/2020</c:v>
                </c:pt>
                <c:pt idx="73">
                  <c:v>18/08/2020</c:v>
                </c:pt>
                <c:pt idx="74">
                  <c:v>17/08/2020</c:v>
                </c:pt>
                <c:pt idx="75">
                  <c:v>16/08/2020</c:v>
                </c:pt>
                <c:pt idx="76">
                  <c:v>15/08/2020</c:v>
                </c:pt>
                <c:pt idx="77">
                  <c:v>14/08/2020</c:v>
                </c:pt>
                <c:pt idx="78">
                  <c:v>13/08/2020</c:v>
                </c:pt>
                <c:pt idx="79">
                  <c:v>12/08/2020</c:v>
                </c:pt>
                <c:pt idx="80">
                  <c:v>11/08/2020</c:v>
                </c:pt>
                <c:pt idx="81">
                  <c:v>10/08/2020</c:v>
                </c:pt>
                <c:pt idx="82">
                  <c:v>09/08/2020</c:v>
                </c:pt>
                <c:pt idx="83">
                  <c:v>08/08/2020</c:v>
                </c:pt>
                <c:pt idx="84">
                  <c:v>07/08/2020</c:v>
                </c:pt>
                <c:pt idx="85">
                  <c:v>06/08/2020</c:v>
                </c:pt>
                <c:pt idx="86">
                  <c:v>05/08/2020</c:v>
                </c:pt>
                <c:pt idx="87">
                  <c:v>04/08/2020</c:v>
                </c:pt>
                <c:pt idx="88">
                  <c:v>03/08/2020</c:v>
                </c:pt>
                <c:pt idx="89">
                  <c:v>02/08/2020</c:v>
                </c:pt>
                <c:pt idx="90">
                  <c:v>01/08/2020</c:v>
                </c:pt>
                <c:pt idx="91">
                  <c:v>31/07/2020</c:v>
                </c:pt>
                <c:pt idx="92">
                  <c:v>30/07/2020</c:v>
                </c:pt>
                <c:pt idx="93">
                  <c:v>29/07/2020</c:v>
                </c:pt>
                <c:pt idx="94">
                  <c:v>28/07/2020</c:v>
                </c:pt>
                <c:pt idx="95">
                  <c:v>27/07/2020</c:v>
                </c:pt>
                <c:pt idx="96">
                  <c:v>26/07/2020</c:v>
                </c:pt>
                <c:pt idx="97">
                  <c:v>25/07/2020</c:v>
                </c:pt>
                <c:pt idx="98">
                  <c:v>24/07/2020</c:v>
                </c:pt>
                <c:pt idx="99">
                  <c:v>23/07/2020</c:v>
                </c:pt>
                <c:pt idx="100">
                  <c:v>22/07/2020</c:v>
                </c:pt>
                <c:pt idx="101">
                  <c:v>21/07/2020</c:v>
                </c:pt>
                <c:pt idx="102">
                  <c:v>20/07/2020</c:v>
                </c:pt>
                <c:pt idx="103">
                  <c:v>19/07/2020</c:v>
                </c:pt>
                <c:pt idx="104">
                  <c:v>18/07/2020</c:v>
                </c:pt>
                <c:pt idx="105">
                  <c:v>17/07/2020</c:v>
                </c:pt>
                <c:pt idx="106">
                  <c:v>16/07/2020</c:v>
                </c:pt>
                <c:pt idx="107">
                  <c:v>15/07/2020</c:v>
                </c:pt>
                <c:pt idx="108">
                  <c:v>14/07/2020</c:v>
                </c:pt>
                <c:pt idx="109">
                  <c:v>13/07/2020</c:v>
                </c:pt>
                <c:pt idx="110">
                  <c:v>12/07/2020</c:v>
                </c:pt>
                <c:pt idx="111">
                  <c:v>11/07/2020</c:v>
                </c:pt>
                <c:pt idx="112">
                  <c:v>10/07/2020</c:v>
                </c:pt>
                <c:pt idx="113">
                  <c:v>09/07/2020</c:v>
                </c:pt>
                <c:pt idx="114">
                  <c:v>08/07/2020</c:v>
                </c:pt>
                <c:pt idx="115">
                  <c:v>07/07/2020</c:v>
                </c:pt>
                <c:pt idx="116">
                  <c:v>06/07/2020</c:v>
                </c:pt>
                <c:pt idx="117">
                  <c:v>05/07/2020</c:v>
                </c:pt>
                <c:pt idx="118">
                  <c:v>04/07/2020</c:v>
                </c:pt>
                <c:pt idx="119">
                  <c:v>03/07/2020</c:v>
                </c:pt>
                <c:pt idx="120">
                  <c:v>02/07/2020</c:v>
                </c:pt>
                <c:pt idx="121">
                  <c:v>01/07/2020</c:v>
                </c:pt>
                <c:pt idx="122">
                  <c:v>30/06/2020</c:v>
                </c:pt>
                <c:pt idx="123">
                  <c:v>29/06/2020</c:v>
                </c:pt>
                <c:pt idx="124">
                  <c:v>28/06/2020</c:v>
                </c:pt>
                <c:pt idx="125">
                  <c:v>27/06/2020</c:v>
                </c:pt>
                <c:pt idx="126">
                  <c:v>26/06/2020</c:v>
                </c:pt>
                <c:pt idx="127">
                  <c:v>25/06/2020</c:v>
                </c:pt>
                <c:pt idx="128">
                  <c:v>24/06/2020</c:v>
                </c:pt>
                <c:pt idx="129">
                  <c:v>23/06/2020</c:v>
                </c:pt>
                <c:pt idx="130">
                  <c:v>22/06/2020</c:v>
                </c:pt>
                <c:pt idx="131">
                  <c:v>21/06/2020</c:v>
                </c:pt>
                <c:pt idx="132">
                  <c:v>20/06/2020</c:v>
                </c:pt>
                <c:pt idx="133">
                  <c:v>19/06/2020</c:v>
                </c:pt>
                <c:pt idx="134">
                  <c:v>18/06/2020</c:v>
                </c:pt>
                <c:pt idx="135">
                  <c:v>17/06/2020</c:v>
                </c:pt>
                <c:pt idx="136">
                  <c:v>16/06/2020</c:v>
                </c:pt>
                <c:pt idx="137">
                  <c:v>15/06/2020</c:v>
                </c:pt>
                <c:pt idx="138">
                  <c:v>14/06/2020</c:v>
                </c:pt>
                <c:pt idx="139">
                  <c:v>13/06/2020</c:v>
                </c:pt>
                <c:pt idx="140">
                  <c:v>12/06/2020</c:v>
                </c:pt>
                <c:pt idx="141">
                  <c:v>11/06/2020</c:v>
                </c:pt>
                <c:pt idx="142">
                  <c:v>10/06/2020</c:v>
                </c:pt>
                <c:pt idx="143">
                  <c:v>09/06/2020</c:v>
                </c:pt>
                <c:pt idx="144">
                  <c:v>08/06/2020</c:v>
                </c:pt>
                <c:pt idx="145">
                  <c:v>07/06/2020</c:v>
                </c:pt>
                <c:pt idx="146">
                  <c:v>06/06/2020</c:v>
                </c:pt>
                <c:pt idx="147">
                  <c:v>05/06/2020</c:v>
                </c:pt>
                <c:pt idx="148">
                  <c:v>04/06/2020</c:v>
                </c:pt>
                <c:pt idx="149">
                  <c:v>03/06/2020</c:v>
                </c:pt>
                <c:pt idx="150">
                  <c:v>02/06/2020</c:v>
                </c:pt>
                <c:pt idx="151">
                  <c:v>01/06/2020</c:v>
                </c:pt>
                <c:pt idx="152">
                  <c:v>31/05/2020</c:v>
                </c:pt>
                <c:pt idx="153">
                  <c:v>30/05/2020</c:v>
                </c:pt>
                <c:pt idx="154">
                  <c:v>29/05/2020</c:v>
                </c:pt>
                <c:pt idx="155">
                  <c:v>28/05/2020</c:v>
                </c:pt>
                <c:pt idx="156">
                  <c:v>27/05/2020</c:v>
                </c:pt>
                <c:pt idx="157">
                  <c:v>26/05/2020</c:v>
                </c:pt>
                <c:pt idx="158">
                  <c:v>25/05/2020</c:v>
                </c:pt>
                <c:pt idx="159">
                  <c:v>24/05/2020</c:v>
                </c:pt>
                <c:pt idx="160">
                  <c:v>23/05/2020</c:v>
                </c:pt>
                <c:pt idx="161">
                  <c:v>22/05/2020</c:v>
                </c:pt>
                <c:pt idx="162">
                  <c:v>21/05/2020</c:v>
                </c:pt>
                <c:pt idx="163">
                  <c:v>20/05/2020</c:v>
                </c:pt>
                <c:pt idx="164">
                  <c:v>19/05/2020</c:v>
                </c:pt>
                <c:pt idx="165">
                  <c:v>18/05/2020</c:v>
                </c:pt>
                <c:pt idx="166">
                  <c:v>17/05/2020</c:v>
                </c:pt>
                <c:pt idx="167">
                  <c:v>16/05/2020</c:v>
                </c:pt>
                <c:pt idx="168">
                  <c:v>15/05/2020</c:v>
                </c:pt>
                <c:pt idx="169">
                  <c:v>14/05/2020</c:v>
                </c:pt>
                <c:pt idx="170">
                  <c:v>13/05/2020</c:v>
                </c:pt>
                <c:pt idx="171">
                  <c:v>12/05/2020</c:v>
                </c:pt>
                <c:pt idx="172">
                  <c:v>11/05/2020</c:v>
                </c:pt>
                <c:pt idx="173">
                  <c:v>10/05/2020</c:v>
                </c:pt>
                <c:pt idx="174">
                  <c:v>09/05/2020</c:v>
                </c:pt>
                <c:pt idx="175">
                  <c:v>08/05/2020</c:v>
                </c:pt>
                <c:pt idx="176">
                  <c:v>07/05/2020</c:v>
                </c:pt>
                <c:pt idx="177">
                  <c:v>06/05/2020</c:v>
                </c:pt>
                <c:pt idx="178">
                  <c:v>05/05/2020</c:v>
                </c:pt>
                <c:pt idx="179">
                  <c:v>04/05/2020</c:v>
                </c:pt>
                <c:pt idx="180">
                  <c:v>03/05/2020</c:v>
                </c:pt>
                <c:pt idx="181">
                  <c:v>02/05/2020</c:v>
                </c:pt>
                <c:pt idx="182">
                  <c:v>01/05/2020</c:v>
                </c:pt>
                <c:pt idx="183">
                  <c:v>30/04/2020</c:v>
                </c:pt>
                <c:pt idx="184">
                  <c:v>29/04/2020</c:v>
                </c:pt>
                <c:pt idx="185">
                  <c:v>28/04/2020</c:v>
                </c:pt>
                <c:pt idx="186">
                  <c:v>27/04/2020</c:v>
                </c:pt>
                <c:pt idx="187">
                  <c:v>26/04/2020</c:v>
                </c:pt>
                <c:pt idx="188">
                  <c:v>25/04/2020</c:v>
                </c:pt>
                <c:pt idx="189">
                  <c:v>24/04/2020</c:v>
                </c:pt>
                <c:pt idx="190">
                  <c:v>23/04/2020</c:v>
                </c:pt>
                <c:pt idx="191">
                  <c:v>22/04/2020</c:v>
                </c:pt>
                <c:pt idx="192">
                  <c:v>21/04/2020</c:v>
                </c:pt>
                <c:pt idx="193">
                  <c:v>20/04/2020</c:v>
                </c:pt>
                <c:pt idx="194">
                  <c:v>19/04/2020</c:v>
                </c:pt>
                <c:pt idx="195">
                  <c:v>18/04/2020</c:v>
                </c:pt>
                <c:pt idx="196">
                  <c:v>17/04/2020</c:v>
                </c:pt>
                <c:pt idx="197">
                  <c:v>16/04/2020</c:v>
                </c:pt>
                <c:pt idx="198">
                  <c:v>15/04/2020</c:v>
                </c:pt>
                <c:pt idx="199">
                  <c:v>14/04/2020</c:v>
                </c:pt>
                <c:pt idx="200">
                  <c:v>13/04/2020</c:v>
                </c:pt>
                <c:pt idx="201">
                  <c:v>12/04/2020</c:v>
                </c:pt>
                <c:pt idx="202">
                  <c:v>11/04/2020</c:v>
                </c:pt>
                <c:pt idx="203">
                  <c:v>10/04/2020</c:v>
                </c:pt>
                <c:pt idx="204">
                  <c:v>09/04/2020</c:v>
                </c:pt>
                <c:pt idx="205">
                  <c:v>08/04/2020</c:v>
                </c:pt>
                <c:pt idx="206">
                  <c:v>07/04/2020</c:v>
                </c:pt>
                <c:pt idx="207">
                  <c:v>06/04/2020</c:v>
                </c:pt>
                <c:pt idx="208">
                  <c:v>05/04/2020</c:v>
                </c:pt>
                <c:pt idx="209">
                  <c:v>04/04/2020</c:v>
                </c:pt>
                <c:pt idx="210">
                  <c:v>03/04/2020</c:v>
                </c:pt>
                <c:pt idx="211">
                  <c:v>02/04/2020</c:v>
                </c:pt>
                <c:pt idx="212">
                  <c:v>01/04/2020</c:v>
                </c:pt>
                <c:pt idx="213">
                  <c:v>31/03/2020</c:v>
                </c:pt>
                <c:pt idx="214">
                  <c:v>30/03/2020</c:v>
                </c:pt>
                <c:pt idx="215">
                  <c:v>29/03/2020</c:v>
                </c:pt>
                <c:pt idx="216">
                  <c:v>28/03/2020</c:v>
                </c:pt>
                <c:pt idx="217">
                  <c:v>27/03/2020</c:v>
                </c:pt>
                <c:pt idx="218">
                  <c:v>26/03/2020</c:v>
                </c:pt>
                <c:pt idx="219">
                  <c:v>25/03/2020</c:v>
                </c:pt>
                <c:pt idx="220">
                  <c:v>24/03/2020</c:v>
                </c:pt>
                <c:pt idx="221">
                  <c:v>23/03/2020</c:v>
                </c:pt>
                <c:pt idx="222">
                  <c:v>22/03/2020</c:v>
                </c:pt>
                <c:pt idx="223">
                  <c:v>21/03/2020</c:v>
                </c:pt>
                <c:pt idx="224">
                  <c:v>20/03/2020</c:v>
                </c:pt>
                <c:pt idx="225">
                  <c:v>19/03/2020</c:v>
                </c:pt>
                <c:pt idx="226">
                  <c:v>18/03/2020</c:v>
                </c:pt>
                <c:pt idx="227">
                  <c:v>17/03/2020</c:v>
                </c:pt>
                <c:pt idx="228">
                  <c:v>16/03/2020</c:v>
                </c:pt>
                <c:pt idx="229">
                  <c:v>15/03/2020</c:v>
                </c:pt>
                <c:pt idx="230">
                  <c:v>14/03/2020</c:v>
                </c:pt>
                <c:pt idx="231">
                  <c:v>13/03/2020</c:v>
                </c:pt>
                <c:pt idx="232">
                  <c:v>12/03/2020</c:v>
                </c:pt>
                <c:pt idx="233">
                  <c:v>11/03/2020</c:v>
                </c:pt>
                <c:pt idx="234">
                  <c:v>10/03/2020</c:v>
                </c:pt>
                <c:pt idx="235">
                  <c:v>09/03/2020</c:v>
                </c:pt>
                <c:pt idx="236">
                  <c:v>08/03/2020</c:v>
                </c:pt>
                <c:pt idx="237">
                  <c:v>07/03/2020</c:v>
                </c:pt>
                <c:pt idx="238">
                  <c:v>06/03/2020</c:v>
                </c:pt>
                <c:pt idx="239">
                  <c:v>05/03/2020</c:v>
                </c:pt>
                <c:pt idx="240">
                  <c:v>04/03/2020</c:v>
                </c:pt>
                <c:pt idx="241">
                  <c:v>03/03/2020</c:v>
                </c:pt>
                <c:pt idx="242">
                  <c:v>02/03/2020</c:v>
                </c:pt>
                <c:pt idx="243">
                  <c:v>01/03/2020</c:v>
                </c:pt>
              </c:strCache>
            </c:strRef>
          </c:cat>
          <c:val>
            <c:numRef>
              <c:f>Dati!$F$4:$F$247</c:f>
              <c:numCache>
                <c:formatCode>0.0</c:formatCode>
                <c:ptCount val="244"/>
                <c:pt idx="0">
                  <c:v>4.7142857142857144</c:v>
                </c:pt>
                <c:pt idx="1">
                  <c:v>5.2857142857142856</c:v>
                </c:pt>
                <c:pt idx="2">
                  <c:v>4.7142857142857144</c:v>
                </c:pt>
                <c:pt idx="3">
                  <c:v>3.5714285714285716</c:v>
                </c:pt>
                <c:pt idx="4">
                  <c:v>3.2857142857142856</c:v>
                </c:pt>
                <c:pt idx="5">
                  <c:v>3</c:v>
                </c:pt>
                <c:pt idx="6">
                  <c:v>3.4285714285714284</c:v>
                </c:pt>
                <c:pt idx="7">
                  <c:v>3.5714285714285716</c:v>
                </c:pt>
                <c:pt idx="8">
                  <c:v>5.2857142857142856</c:v>
                </c:pt>
                <c:pt idx="9">
                  <c:v>7.2857142857142856</c:v>
                </c:pt>
                <c:pt idx="10">
                  <c:v>6.7142857142857144</c:v>
                </c:pt>
                <c:pt idx="11">
                  <c:v>6.4285714285714288</c:v>
                </c:pt>
                <c:pt idx="12">
                  <c:v>6.2857142857142856</c:v>
                </c:pt>
                <c:pt idx="13">
                  <c:v>7</c:v>
                </c:pt>
                <c:pt idx="14">
                  <c:v>6.7142857142857144</c:v>
                </c:pt>
                <c:pt idx="15">
                  <c:v>5.1428571428571432</c:v>
                </c:pt>
                <c:pt idx="16">
                  <c:v>3</c:v>
                </c:pt>
                <c:pt idx="17">
                  <c:v>2.5714285714285716</c:v>
                </c:pt>
                <c:pt idx="18">
                  <c:v>2</c:v>
                </c:pt>
                <c:pt idx="19">
                  <c:v>1.7142857142857142</c:v>
                </c:pt>
                <c:pt idx="20">
                  <c:v>0.7142857142857143</c:v>
                </c:pt>
                <c:pt idx="21">
                  <c:v>0.42857142857142855</c:v>
                </c:pt>
                <c:pt idx="22">
                  <c:v>-0.14285714285714285</c:v>
                </c:pt>
                <c:pt idx="23">
                  <c:v>0</c:v>
                </c:pt>
                <c:pt idx="24">
                  <c:v>-0.14285714285714285</c:v>
                </c:pt>
                <c:pt idx="25">
                  <c:v>-0.5714285714285714</c:v>
                </c:pt>
                <c:pt idx="26">
                  <c:v>-0.5714285714285714</c:v>
                </c:pt>
                <c:pt idx="27">
                  <c:v>-0.8571428571428571</c:v>
                </c:pt>
                <c:pt idx="28">
                  <c:v>-1</c:v>
                </c:pt>
                <c:pt idx="29">
                  <c:v>-0.8571428571428571</c:v>
                </c:pt>
                <c:pt idx="30">
                  <c:v>-0.8571428571428571</c:v>
                </c:pt>
                <c:pt idx="31">
                  <c:v>-1.1428571428571428</c:v>
                </c:pt>
                <c:pt idx="32">
                  <c:v>-1.1428571428571428</c:v>
                </c:pt>
                <c:pt idx="33">
                  <c:v>-0.5714285714285714</c:v>
                </c:pt>
                <c:pt idx="34">
                  <c:v>-0.2857142857142857</c:v>
                </c:pt>
                <c:pt idx="35">
                  <c:v>-0.42857142857142855</c:v>
                </c:pt>
                <c:pt idx="36">
                  <c:v>-0.14285714285714285</c:v>
                </c:pt>
                <c:pt idx="37">
                  <c:v>0.14285714285714285</c:v>
                </c:pt>
                <c:pt idx="38">
                  <c:v>0.7142857142857143</c:v>
                </c:pt>
                <c:pt idx="39">
                  <c:v>0.7142857142857143</c:v>
                </c:pt>
                <c:pt idx="40">
                  <c:v>0.2857142857142857</c:v>
                </c:pt>
                <c:pt idx="41">
                  <c:v>0.2857142857142857</c:v>
                </c:pt>
                <c:pt idx="42">
                  <c:v>0.42857142857142855</c:v>
                </c:pt>
                <c:pt idx="43">
                  <c:v>0.5714285714285714</c:v>
                </c:pt>
                <c:pt idx="44">
                  <c:v>0.42857142857142855</c:v>
                </c:pt>
                <c:pt idx="45">
                  <c:v>0.14285714285714285</c:v>
                </c:pt>
                <c:pt idx="46">
                  <c:v>0</c:v>
                </c:pt>
                <c:pt idx="47">
                  <c:v>0.42857142857142855</c:v>
                </c:pt>
                <c:pt idx="48">
                  <c:v>0.7142857142857143</c:v>
                </c:pt>
                <c:pt idx="49">
                  <c:v>0.7142857142857143</c:v>
                </c:pt>
                <c:pt idx="50">
                  <c:v>0.8571428571428571</c:v>
                </c:pt>
                <c:pt idx="51">
                  <c:v>0.8571428571428571</c:v>
                </c:pt>
                <c:pt idx="52">
                  <c:v>1</c:v>
                </c:pt>
                <c:pt idx="53">
                  <c:v>1.2857142857142858</c:v>
                </c:pt>
                <c:pt idx="54">
                  <c:v>0.42857142857142855</c:v>
                </c:pt>
                <c:pt idx="55">
                  <c:v>0.2857142857142857</c:v>
                </c:pt>
                <c:pt idx="56">
                  <c:v>0.5714285714285714</c:v>
                </c:pt>
                <c:pt idx="57">
                  <c:v>0.42857142857142855</c:v>
                </c:pt>
                <c:pt idx="58">
                  <c:v>0.5714285714285714</c:v>
                </c:pt>
                <c:pt idx="59">
                  <c:v>0.5714285714285714</c:v>
                </c:pt>
                <c:pt idx="60">
                  <c:v>0.14285714285714285</c:v>
                </c:pt>
                <c:pt idx="61">
                  <c:v>0.42857142857142855</c:v>
                </c:pt>
                <c:pt idx="62">
                  <c:v>0.2857142857142857</c:v>
                </c:pt>
                <c:pt idx="63">
                  <c:v>0.14285714285714285</c:v>
                </c:pt>
                <c:pt idx="64">
                  <c:v>0</c:v>
                </c:pt>
                <c:pt idx="65">
                  <c:v>-0.14285714285714285</c:v>
                </c:pt>
                <c:pt idx="66">
                  <c:v>0.14285714285714285</c:v>
                </c:pt>
                <c:pt idx="67">
                  <c:v>0.5714285714285714</c:v>
                </c:pt>
                <c:pt idx="68">
                  <c:v>0.5714285714285714</c:v>
                </c:pt>
                <c:pt idx="69">
                  <c:v>0.5714285714285714</c:v>
                </c:pt>
                <c:pt idx="70">
                  <c:v>0.5714285714285714</c:v>
                </c:pt>
                <c:pt idx="71">
                  <c:v>0.5714285714285714</c:v>
                </c:pt>
                <c:pt idx="72">
                  <c:v>0.42857142857142855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0.14285714285714285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0.14285714285714285</c:v>
                </c:pt>
                <c:pt idx="87">
                  <c:v>0.14285714285714285</c:v>
                </c:pt>
                <c:pt idx="88">
                  <c:v>-0.14285714285714285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-0.2857142857142857</c:v>
                </c:pt>
                <c:pt idx="93">
                  <c:v>-0.5714285714285714</c:v>
                </c:pt>
                <c:pt idx="94">
                  <c:v>-0.42857142857142855</c:v>
                </c:pt>
                <c:pt idx="95">
                  <c:v>-0.2857142857142857</c:v>
                </c:pt>
                <c:pt idx="96">
                  <c:v>-0.5714285714285714</c:v>
                </c:pt>
                <c:pt idx="97">
                  <c:v>-0.5714285714285714</c:v>
                </c:pt>
                <c:pt idx="98">
                  <c:v>-0.5714285714285714</c:v>
                </c:pt>
                <c:pt idx="99">
                  <c:v>-0.42857142857142855</c:v>
                </c:pt>
                <c:pt idx="100">
                  <c:v>-0.2857142857142857</c:v>
                </c:pt>
                <c:pt idx="101">
                  <c:v>-0.42857142857142855</c:v>
                </c:pt>
                <c:pt idx="102">
                  <c:v>-0.42857142857142855</c:v>
                </c:pt>
                <c:pt idx="103">
                  <c:v>-0.2857142857142857</c:v>
                </c:pt>
                <c:pt idx="104">
                  <c:v>-0.2857142857142857</c:v>
                </c:pt>
                <c:pt idx="105">
                  <c:v>-0.2857142857142857</c:v>
                </c:pt>
                <c:pt idx="106">
                  <c:v>-0.14285714285714285</c:v>
                </c:pt>
                <c:pt idx="107">
                  <c:v>-0.14285714285714285</c:v>
                </c:pt>
                <c:pt idx="108">
                  <c:v>-0.14285714285714285</c:v>
                </c:pt>
                <c:pt idx="109">
                  <c:v>0</c:v>
                </c:pt>
                <c:pt idx="110">
                  <c:v>0.14285714285714285</c:v>
                </c:pt>
                <c:pt idx="111">
                  <c:v>0.2857142857142857</c:v>
                </c:pt>
                <c:pt idx="112">
                  <c:v>0.14285714285714285</c:v>
                </c:pt>
                <c:pt idx="113">
                  <c:v>0.14285714285714285</c:v>
                </c:pt>
                <c:pt idx="114">
                  <c:v>0</c:v>
                </c:pt>
                <c:pt idx="115">
                  <c:v>-0.2857142857142857</c:v>
                </c:pt>
                <c:pt idx="116">
                  <c:v>-0.42857142857142855</c:v>
                </c:pt>
                <c:pt idx="117">
                  <c:v>-0.42857142857142855</c:v>
                </c:pt>
                <c:pt idx="118">
                  <c:v>-0.42857142857142855</c:v>
                </c:pt>
                <c:pt idx="119">
                  <c:v>-0.42857142857142855</c:v>
                </c:pt>
                <c:pt idx="120">
                  <c:v>-0.2857142857142857</c:v>
                </c:pt>
                <c:pt idx="121">
                  <c:v>-0.2857142857142857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0.14285714285714285</c:v>
                </c:pt>
                <c:pt idx="127">
                  <c:v>0</c:v>
                </c:pt>
                <c:pt idx="128">
                  <c:v>0.14285714285714285</c:v>
                </c:pt>
                <c:pt idx="129">
                  <c:v>0.14285714285714285</c:v>
                </c:pt>
                <c:pt idx="130">
                  <c:v>-0.14285714285714285</c:v>
                </c:pt>
                <c:pt idx="131">
                  <c:v>-0.2857142857142857</c:v>
                </c:pt>
                <c:pt idx="132">
                  <c:v>-0.5714285714285714</c:v>
                </c:pt>
                <c:pt idx="133">
                  <c:v>-0.8571428571428571</c:v>
                </c:pt>
                <c:pt idx="134">
                  <c:v>-1</c:v>
                </c:pt>
                <c:pt idx="135">
                  <c:v>-2</c:v>
                </c:pt>
                <c:pt idx="136">
                  <c:v>-2.8571428571428572</c:v>
                </c:pt>
                <c:pt idx="137">
                  <c:v>-2.5714285714285716</c:v>
                </c:pt>
                <c:pt idx="138">
                  <c:v>-2.5714285714285716</c:v>
                </c:pt>
                <c:pt idx="139">
                  <c:v>-2.8571428571428572</c:v>
                </c:pt>
                <c:pt idx="140">
                  <c:v>-3</c:v>
                </c:pt>
                <c:pt idx="141">
                  <c:v>-4.4285714285714288</c:v>
                </c:pt>
                <c:pt idx="142">
                  <c:v>-3.5714285714285716</c:v>
                </c:pt>
                <c:pt idx="143">
                  <c:v>-2.7142857142857144</c:v>
                </c:pt>
                <c:pt idx="144">
                  <c:v>-3.2857142857142856</c:v>
                </c:pt>
                <c:pt idx="145">
                  <c:v>-3.5714285714285716</c:v>
                </c:pt>
                <c:pt idx="146">
                  <c:v>-4.2857142857142856</c:v>
                </c:pt>
                <c:pt idx="147">
                  <c:v>-5.4285714285714288</c:v>
                </c:pt>
                <c:pt idx="148">
                  <c:v>-4</c:v>
                </c:pt>
                <c:pt idx="149">
                  <c:v>-4</c:v>
                </c:pt>
                <c:pt idx="150">
                  <c:v>-4.2857142857142856</c:v>
                </c:pt>
                <c:pt idx="151">
                  <c:v>-4</c:v>
                </c:pt>
                <c:pt idx="152">
                  <c:v>-3.7142857142857144</c:v>
                </c:pt>
                <c:pt idx="153">
                  <c:v>-2.7142857142857144</c:v>
                </c:pt>
                <c:pt idx="154">
                  <c:v>-1.8571428571428572</c:v>
                </c:pt>
                <c:pt idx="155">
                  <c:v>-2.1428571428571428</c:v>
                </c:pt>
                <c:pt idx="156">
                  <c:v>-2.5714285714285716</c:v>
                </c:pt>
                <c:pt idx="157">
                  <c:v>-2.7142857142857144</c:v>
                </c:pt>
                <c:pt idx="158">
                  <c:v>-3.2857142857142856</c:v>
                </c:pt>
                <c:pt idx="159">
                  <c:v>-4</c:v>
                </c:pt>
                <c:pt idx="160">
                  <c:v>-4</c:v>
                </c:pt>
                <c:pt idx="161">
                  <c:v>-3.5714285714285716</c:v>
                </c:pt>
                <c:pt idx="162">
                  <c:v>-4.2857142857142856</c:v>
                </c:pt>
                <c:pt idx="163">
                  <c:v>-3.8571428571428572</c:v>
                </c:pt>
                <c:pt idx="164">
                  <c:v>-5.2857142857142856</c:v>
                </c:pt>
                <c:pt idx="165">
                  <c:v>-5.1428571428571432</c:v>
                </c:pt>
                <c:pt idx="166">
                  <c:v>-5.5714285714285712</c:v>
                </c:pt>
                <c:pt idx="167">
                  <c:v>-6.1428571428571432</c:v>
                </c:pt>
                <c:pt idx="168">
                  <c:v>-7</c:v>
                </c:pt>
                <c:pt idx="169">
                  <c:v>-7.2857142857142856</c:v>
                </c:pt>
                <c:pt idx="170">
                  <c:v>-7.5714285714285712</c:v>
                </c:pt>
                <c:pt idx="171">
                  <c:v>-7.8571428571428568</c:v>
                </c:pt>
                <c:pt idx="172">
                  <c:v>-8.2857142857142865</c:v>
                </c:pt>
                <c:pt idx="173">
                  <c:v>-6.7142857142857144</c:v>
                </c:pt>
                <c:pt idx="174">
                  <c:v>-5.8571428571428568</c:v>
                </c:pt>
                <c:pt idx="175">
                  <c:v>-4.8571428571428568</c:v>
                </c:pt>
                <c:pt idx="176">
                  <c:v>-4.7142857142857144</c:v>
                </c:pt>
                <c:pt idx="177">
                  <c:v>-7.1428571428571432</c:v>
                </c:pt>
                <c:pt idx="178">
                  <c:v>-5.2857142857142856</c:v>
                </c:pt>
                <c:pt idx="179">
                  <c:v>-6.8571428571428568</c:v>
                </c:pt>
                <c:pt idx="180">
                  <c:v>-6.8571428571428568</c:v>
                </c:pt>
                <c:pt idx="181">
                  <c:v>-7.1428571428571432</c:v>
                </c:pt>
                <c:pt idx="182">
                  <c:v>-9.5714285714285712</c:v>
                </c:pt>
                <c:pt idx="183">
                  <c:v>-8.5714285714285712</c:v>
                </c:pt>
                <c:pt idx="184">
                  <c:v>-8</c:v>
                </c:pt>
                <c:pt idx="185">
                  <c:v>-7.7142857142857144</c:v>
                </c:pt>
                <c:pt idx="186">
                  <c:v>-5.1428571428571432</c:v>
                </c:pt>
                <c:pt idx="187">
                  <c:v>-6.2857142857142856</c:v>
                </c:pt>
                <c:pt idx="188">
                  <c:v>-7.1428571428571432</c:v>
                </c:pt>
                <c:pt idx="189">
                  <c:v>-6.4285714285714288</c:v>
                </c:pt>
                <c:pt idx="190">
                  <c:v>-7.1428571428571432</c:v>
                </c:pt>
                <c:pt idx="191">
                  <c:v>-6.1428571428571432</c:v>
                </c:pt>
                <c:pt idx="192">
                  <c:v>-6.5714285714285712</c:v>
                </c:pt>
                <c:pt idx="193">
                  <c:v>-6.8571428571428568</c:v>
                </c:pt>
                <c:pt idx="194">
                  <c:v>-6.5714285714285712</c:v>
                </c:pt>
                <c:pt idx="195">
                  <c:v>-6.4285714285714288</c:v>
                </c:pt>
                <c:pt idx="196">
                  <c:v>-5.7142857142857144</c:v>
                </c:pt>
                <c:pt idx="197">
                  <c:v>-5.5714285714285712</c:v>
                </c:pt>
                <c:pt idx="198">
                  <c:v>-5.1428571428571432</c:v>
                </c:pt>
                <c:pt idx="199">
                  <c:v>-5.4285714285714288</c:v>
                </c:pt>
                <c:pt idx="200">
                  <c:v>-5.8571428571428568</c:v>
                </c:pt>
                <c:pt idx="201">
                  <c:v>-5.7142857142857144</c:v>
                </c:pt>
                <c:pt idx="202">
                  <c:v>-2.4285714285714284</c:v>
                </c:pt>
                <c:pt idx="203">
                  <c:v>-2.1428571428571428</c:v>
                </c:pt>
                <c:pt idx="204">
                  <c:v>-1.5714285714285714</c:v>
                </c:pt>
                <c:pt idx="205">
                  <c:v>0.2857142857142857</c:v>
                </c:pt>
                <c:pt idx="206">
                  <c:v>1.8571428571428572</c:v>
                </c:pt>
                <c:pt idx="207">
                  <c:v>3</c:v>
                </c:pt>
                <c:pt idx="208">
                  <c:v>6</c:v>
                </c:pt>
                <c:pt idx="209">
                  <c:v>6</c:v>
                </c:pt>
                <c:pt idx="210">
                  <c:v>8</c:v>
                </c:pt>
                <c:pt idx="211">
                  <c:v>9.2857142857142865</c:v>
                </c:pt>
                <c:pt idx="212">
                  <c:v>9.2857142857142865</c:v>
                </c:pt>
                <c:pt idx="213">
                  <c:v>8.8571428571428577</c:v>
                </c:pt>
                <c:pt idx="214">
                  <c:v>10.714285714285714</c:v>
                </c:pt>
                <c:pt idx="215">
                  <c:v>9.1428571428571423</c:v>
                </c:pt>
                <c:pt idx="216">
                  <c:v>7.2857142857142856</c:v>
                </c:pt>
                <c:pt idx="217">
                  <c:v>5.8571428571428568</c:v>
                </c:pt>
                <c:pt idx="218">
                  <c:v>5.8571428571428568</c:v>
                </c:pt>
                <c:pt idx="219">
                  <c:v>6.7142857142857144</c:v>
                </c:pt>
                <c:pt idx="220">
                  <c:v>9.7142857142857135</c:v>
                </c:pt>
                <c:pt idx="221">
                  <c:v>11.285714285714286</c:v>
                </c:pt>
                <c:pt idx="222">
                  <c:v>14.285714285714286</c:v>
                </c:pt>
                <c:pt idx="223">
                  <c:v>16.142857142857142</c:v>
                </c:pt>
                <c:pt idx="224">
                  <c:v>19.857142857142858</c:v>
                </c:pt>
                <c:pt idx="225">
                  <c:v>21.142857142857142</c:v>
                </c:pt>
                <c:pt idx="226">
                  <c:v>20.428571428571427</c:v>
                </c:pt>
                <c:pt idx="227">
                  <c:v>17.857142857142858</c:v>
                </c:pt>
                <c:pt idx="228">
                  <c:v>15.285714285714286</c:v>
                </c:pt>
                <c:pt idx="229">
                  <c:v>13.428571428571429</c:v>
                </c:pt>
                <c:pt idx="230">
                  <c:v>12.571428571428571</c:v>
                </c:pt>
                <c:pt idx="231">
                  <c:v>10.714285714285714</c:v>
                </c:pt>
                <c:pt idx="232">
                  <c:v>11.428571428571429</c:v>
                </c:pt>
                <c:pt idx="233">
                  <c:v>11.142857142857142</c:v>
                </c:pt>
                <c:pt idx="234">
                  <c:v>10.571428571428571</c:v>
                </c:pt>
                <c:pt idx="235">
                  <c:v>10.571428571428571</c:v>
                </c:pt>
                <c:pt idx="236">
                  <c:v>8.8571428571428577</c:v>
                </c:pt>
                <c:pt idx="237">
                  <c:v>7.5714285714285712</c:v>
                </c:pt>
                <c:pt idx="238">
                  <c:v>6.7142857142857144</c:v>
                </c:pt>
                <c:pt idx="239">
                  <c:v>3.7142857142857144</c:v>
                </c:pt>
                <c:pt idx="240">
                  <c:v>3.2857142857142856</c:v>
                </c:pt>
                <c:pt idx="241">
                  <c:v>3.1428571428571428</c:v>
                </c:pt>
                <c:pt idx="242">
                  <c:v>2</c:v>
                </c:pt>
                <c:pt idx="243">
                  <c:v>1.8571428571428572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CD-4EF4-9596-F660EB61D4E9}"/>
            </c:ext>
          </c:extLst>
        </c:ser>
        <c:ser>
          <c:idx val="3"/>
          <c:order val="2"/>
          <c:tx>
            <c:strRef>
              <c:f>Dati!$G$3</c:f>
              <c:strCache>
                <c:ptCount val="1"/>
                <c:pt idx="0">
                  <c:v>nuovi_positivi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Dati!$D$4:$D$247</c:f>
              <c:strCache>
                <c:ptCount val="244"/>
                <c:pt idx="0">
                  <c:v>30/10/2020</c:v>
                </c:pt>
                <c:pt idx="1">
                  <c:v>29/10/2020</c:v>
                </c:pt>
                <c:pt idx="2">
                  <c:v>28/10/2020</c:v>
                </c:pt>
                <c:pt idx="3">
                  <c:v>27/10/2020</c:v>
                </c:pt>
                <c:pt idx="4">
                  <c:v>26/10/2020</c:v>
                </c:pt>
                <c:pt idx="5">
                  <c:v>25/10/2020</c:v>
                </c:pt>
                <c:pt idx="6">
                  <c:v>24/10/2020</c:v>
                </c:pt>
                <c:pt idx="7">
                  <c:v>23/10/2020</c:v>
                </c:pt>
                <c:pt idx="8">
                  <c:v>22/10/2020</c:v>
                </c:pt>
                <c:pt idx="9">
                  <c:v>21/10/2020</c:v>
                </c:pt>
                <c:pt idx="10">
                  <c:v>20/10/2020</c:v>
                </c:pt>
                <c:pt idx="11">
                  <c:v>19/10/2020</c:v>
                </c:pt>
                <c:pt idx="12">
                  <c:v>18/10/2020</c:v>
                </c:pt>
                <c:pt idx="13">
                  <c:v>17/10/2020</c:v>
                </c:pt>
                <c:pt idx="14">
                  <c:v>16/10/2020</c:v>
                </c:pt>
                <c:pt idx="15">
                  <c:v>15/10/2020</c:v>
                </c:pt>
                <c:pt idx="16">
                  <c:v>14/10/2020</c:v>
                </c:pt>
                <c:pt idx="17">
                  <c:v>13/10/2020</c:v>
                </c:pt>
                <c:pt idx="18">
                  <c:v>12/10/2020</c:v>
                </c:pt>
                <c:pt idx="19">
                  <c:v>11/10/2020</c:v>
                </c:pt>
                <c:pt idx="20">
                  <c:v>10/10/2020</c:v>
                </c:pt>
                <c:pt idx="21">
                  <c:v>09/10/2020</c:v>
                </c:pt>
                <c:pt idx="22">
                  <c:v>08/10/2020</c:v>
                </c:pt>
                <c:pt idx="23">
                  <c:v>07/10/2020</c:v>
                </c:pt>
                <c:pt idx="24">
                  <c:v>06/10/2020</c:v>
                </c:pt>
                <c:pt idx="25">
                  <c:v>05/10/2020</c:v>
                </c:pt>
                <c:pt idx="26">
                  <c:v>04/10/2020</c:v>
                </c:pt>
                <c:pt idx="27">
                  <c:v>03/10/2020</c:v>
                </c:pt>
                <c:pt idx="28">
                  <c:v>02/10/2020</c:v>
                </c:pt>
                <c:pt idx="29">
                  <c:v>01/10/2020</c:v>
                </c:pt>
                <c:pt idx="30">
                  <c:v>30/09/2020</c:v>
                </c:pt>
                <c:pt idx="31">
                  <c:v>29/09/2020</c:v>
                </c:pt>
                <c:pt idx="32">
                  <c:v>28/09/2020</c:v>
                </c:pt>
                <c:pt idx="33">
                  <c:v>27/09/2020</c:v>
                </c:pt>
                <c:pt idx="34">
                  <c:v>26/09/2020</c:v>
                </c:pt>
                <c:pt idx="35">
                  <c:v>25/09/2020</c:v>
                </c:pt>
                <c:pt idx="36">
                  <c:v>24/09/2020</c:v>
                </c:pt>
                <c:pt idx="37">
                  <c:v>23/09/2020</c:v>
                </c:pt>
                <c:pt idx="38">
                  <c:v>22/09/2020</c:v>
                </c:pt>
                <c:pt idx="39">
                  <c:v>21/09/2020</c:v>
                </c:pt>
                <c:pt idx="40">
                  <c:v>20/09/2020</c:v>
                </c:pt>
                <c:pt idx="41">
                  <c:v>19/09/2020</c:v>
                </c:pt>
                <c:pt idx="42">
                  <c:v>18/09/2020</c:v>
                </c:pt>
                <c:pt idx="43">
                  <c:v>17/09/2020</c:v>
                </c:pt>
                <c:pt idx="44">
                  <c:v>16/09/2020</c:v>
                </c:pt>
                <c:pt idx="45">
                  <c:v>15/09/2020</c:v>
                </c:pt>
                <c:pt idx="46">
                  <c:v>14/09/2020</c:v>
                </c:pt>
                <c:pt idx="47">
                  <c:v>13/09/2020</c:v>
                </c:pt>
                <c:pt idx="48">
                  <c:v>12/09/2020</c:v>
                </c:pt>
                <c:pt idx="49">
                  <c:v>11/09/2020</c:v>
                </c:pt>
                <c:pt idx="50">
                  <c:v>10/09/2020</c:v>
                </c:pt>
                <c:pt idx="51">
                  <c:v>09/09/2020</c:v>
                </c:pt>
                <c:pt idx="52">
                  <c:v>08/09/2020</c:v>
                </c:pt>
                <c:pt idx="53">
                  <c:v>07/09/2020</c:v>
                </c:pt>
                <c:pt idx="54">
                  <c:v>06/09/2020</c:v>
                </c:pt>
                <c:pt idx="55">
                  <c:v>05/09/2020</c:v>
                </c:pt>
                <c:pt idx="56">
                  <c:v>04/09/2020</c:v>
                </c:pt>
                <c:pt idx="57">
                  <c:v>03/09/2020</c:v>
                </c:pt>
                <c:pt idx="58">
                  <c:v>02/09/2020</c:v>
                </c:pt>
                <c:pt idx="59">
                  <c:v>01/09/2020</c:v>
                </c:pt>
                <c:pt idx="60">
                  <c:v>31/08/2020</c:v>
                </c:pt>
                <c:pt idx="61">
                  <c:v>30/08/2020</c:v>
                </c:pt>
                <c:pt idx="62">
                  <c:v>29/08/2020</c:v>
                </c:pt>
                <c:pt idx="63">
                  <c:v>28/08/2020</c:v>
                </c:pt>
                <c:pt idx="64">
                  <c:v>27/08/2020</c:v>
                </c:pt>
                <c:pt idx="65">
                  <c:v>26/08/2020</c:v>
                </c:pt>
                <c:pt idx="66">
                  <c:v>25/08/2020</c:v>
                </c:pt>
                <c:pt idx="67">
                  <c:v>24/08/2020</c:v>
                </c:pt>
                <c:pt idx="68">
                  <c:v>23/08/2020</c:v>
                </c:pt>
                <c:pt idx="69">
                  <c:v>22/08/2020</c:v>
                </c:pt>
                <c:pt idx="70">
                  <c:v>21/08/2020</c:v>
                </c:pt>
                <c:pt idx="71">
                  <c:v>20/08/2020</c:v>
                </c:pt>
                <c:pt idx="72">
                  <c:v>19/08/2020</c:v>
                </c:pt>
                <c:pt idx="73">
                  <c:v>18/08/2020</c:v>
                </c:pt>
                <c:pt idx="74">
                  <c:v>17/08/2020</c:v>
                </c:pt>
                <c:pt idx="75">
                  <c:v>16/08/2020</c:v>
                </c:pt>
                <c:pt idx="76">
                  <c:v>15/08/2020</c:v>
                </c:pt>
                <c:pt idx="77">
                  <c:v>14/08/2020</c:v>
                </c:pt>
                <c:pt idx="78">
                  <c:v>13/08/2020</c:v>
                </c:pt>
                <c:pt idx="79">
                  <c:v>12/08/2020</c:v>
                </c:pt>
                <c:pt idx="80">
                  <c:v>11/08/2020</c:v>
                </c:pt>
                <c:pt idx="81">
                  <c:v>10/08/2020</c:v>
                </c:pt>
                <c:pt idx="82">
                  <c:v>09/08/2020</c:v>
                </c:pt>
                <c:pt idx="83">
                  <c:v>08/08/2020</c:v>
                </c:pt>
                <c:pt idx="84">
                  <c:v>07/08/2020</c:v>
                </c:pt>
                <c:pt idx="85">
                  <c:v>06/08/2020</c:v>
                </c:pt>
                <c:pt idx="86">
                  <c:v>05/08/2020</c:v>
                </c:pt>
                <c:pt idx="87">
                  <c:v>04/08/2020</c:v>
                </c:pt>
                <c:pt idx="88">
                  <c:v>03/08/2020</c:v>
                </c:pt>
                <c:pt idx="89">
                  <c:v>02/08/2020</c:v>
                </c:pt>
                <c:pt idx="90">
                  <c:v>01/08/2020</c:v>
                </c:pt>
                <c:pt idx="91">
                  <c:v>31/07/2020</c:v>
                </c:pt>
                <c:pt idx="92">
                  <c:v>30/07/2020</c:v>
                </c:pt>
                <c:pt idx="93">
                  <c:v>29/07/2020</c:v>
                </c:pt>
                <c:pt idx="94">
                  <c:v>28/07/2020</c:v>
                </c:pt>
                <c:pt idx="95">
                  <c:v>27/07/2020</c:v>
                </c:pt>
                <c:pt idx="96">
                  <c:v>26/07/2020</c:v>
                </c:pt>
                <c:pt idx="97">
                  <c:v>25/07/2020</c:v>
                </c:pt>
                <c:pt idx="98">
                  <c:v>24/07/2020</c:v>
                </c:pt>
                <c:pt idx="99">
                  <c:v>23/07/2020</c:v>
                </c:pt>
                <c:pt idx="100">
                  <c:v>22/07/2020</c:v>
                </c:pt>
                <c:pt idx="101">
                  <c:v>21/07/2020</c:v>
                </c:pt>
                <c:pt idx="102">
                  <c:v>20/07/2020</c:v>
                </c:pt>
                <c:pt idx="103">
                  <c:v>19/07/2020</c:v>
                </c:pt>
                <c:pt idx="104">
                  <c:v>18/07/2020</c:v>
                </c:pt>
                <c:pt idx="105">
                  <c:v>17/07/2020</c:v>
                </c:pt>
                <c:pt idx="106">
                  <c:v>16/07/2020</c:v>
                </c:pt>
                <c:pt idx="107">
                  <c:v>15/07/2020</c:v>
                </c:pt>
                <c:pt idx="108">
                  <c:v>14/07/2020</c:v>
                </c:pt>
                <c:pt idx="109">
                  <c:v>13/07/2020</c:v>
                </c:pt>
                <c:pt idx="110">
                  <c:v>12/07/2020</c:v>
                </c:pt>
                <c:pt idx="111">
                  <c:v>11/07/2020</c:v>
                </c:pt>
                <c:pt idx="112">
                  <c:v>10/07/2020</c:v>
                </c:pt>
                <c:pt idx="113">
                  <c:v>09/07/2020</c:v>
                </c:pt>
                <c:pt idx="114">
                  <c:v>08/07/2020</c:v>
                </c:pt>
                <c:pt idx="115">
                  <c:v>07/07/2020</c:v>
                </c:pt>
                <c:pt idx="116">
                  <c:v>06/07/2020</c:v>
                </c:pt>
                <c:pt idx="117">
                  <c:v>05/07/2020</c:v>
                </c:pt>
                <c:pt idx="118">
                  <c:v>04/07/2020</c:v>
                </c:pt>
                <c:pt idx="119">
                  <c:v>03/07/2020</c:v>
                </c:pt>
                <c:pt idx="120">
                  <c:v>02/07/2020</c:v>
                </c:pt>
                <c:pt idx="121">
                  <c:v>01/07/2020</c:v>
                </c:pt>
                <c:pt idx="122">
                  <c:v>30/06/2020</c:v>
                </c:pt>
                <c:pt idx="123">
                  <c:v>29/06/2020</c:v>
                </c:pt>
                <c:pt idx="124">
                  <c:v>28/06/2020</c:v>
                </c:pt>
                <c:pt idx="125">
                  <c:v>27/06/2020</c:v>
                </c:pt>
                <c:pt idx="126">
                  <c:v>26/06/2020</c:v>
                </c:pt>
                <c:pt idx="127">
                  <c:v>25/06/2020</c:v>
                </c:pt>
                <c:pt idx="128">
                  <c:v>24/06/2020</c:v>
                </c:pt>
                <c:pt idx="129">
                  <c:v>23/06/2020</c:v>
                </c:pt>
                <c:pt idx="130">
                  <c:v>22/06/2020</c:v>
                </c:pt>
                <c:pt idx="131">
                  <c:v>21/06/2020</c:v>
                </c:pt>
                <c:pt idx="132">
                  <c:v>20/06/2020</c:v>
                </c:pt>
                <c:pt idx="133">
                  <c:v>19/06/2020</c:v>
                </c:pt>
                <c:pt idx="134">
                  <c:v>18/06/2020</c:v>
                </c:pt>
                <c:pt idx="135">
                  <c:v>17/06/2020</c:v>
                </c:pt>
                <c:pt idx="136">
                  <c:v>16/06/2020</c:v>
                </c:pt>
                <c:pt idx="137">
                  <c:v>15/06/2020</c:v>
                </c:pt>
                <c:pt idx="138">
                  <c:v>14/06/2020</c:v>
                </c:pt>
                <c:pt idx="139">
                  <c:v>13/06/2020</c:v>
                </c:pt>
                <c:pt idx="140">
                  <c:v>12/06/2020</c:v>
                </c:pt>
                <c:pt idx="141">
                  <c:v>11/06/2020</c:v>
                </c:pt>
                <c:pt idx="142">
                  <c:v>10/06/2020</c:v>
                </c:pt>
                <c:pt idx="143">
                  <c:v>09/06/2020</c:v>
                </c:pt>
                <c:pt idx="144">
                  <c:v>08/06/2020</c:v>
                </c:pt>
                <c:pt idx="145">
                  <c:v>07/06/2020</c:v>
                </c:pt>
                <c:pt idx="146">
                  <c:v>06/06/2020</c:v>
                </c:pt>
                <c:pt idx="147">
                  <c:v>05/06/2020</c:v>
                </c:pt>
                <c:pt idx="148">
                  <c:v>04/06/2020</c:v>
                </c:pt>
                <c:pt idx="149">
                  <c:v>03/06/2020</c:v>
                </c:pt>
                <c:pt idx="150">
                  <c:v>02/06/2020</c:v>
                </c:pt>
                <c:pt idx="151">
                  <c:v>01/06/2020</c:v>
                </c:pt>
                <c:pt idx="152">
                  <c:v>31/05/2020</c:v>
                </c:pt>
                <c:pt idx="153">
                  <c:v>30/05/2020</c:v>
                </c:pt>
                <c:pt idx="154">
                  <c:v>29/05/2020</c:v>
                </c:pt>
                <c:pt idx="155">
                  <c:v>28/05/2020</c:v>
                </c:pt>
                <c:pt idx="156">
                  <c:v>27/05/2020</c:v>
                </c:pt>
                <c:pt idx="157">
                  <c:v>26/05/2020</c:v>
                </c:pt>
                <c:pt idx="158">
                  <c:v>25/05/2020</c:v>
                </c:pt>
                <c:pt idx="159">
                  <c:v>24/05/2020</c:v>
                </c:pt>
                <c:pt idx="160">
                  <c:v>23/05/2020</c:v>
                </c:pt>
                <c:pt idx="161">
                  <c:v>22/05/2020</c:v>
                </c:pt>
                <c:pt idx="162">
                  <c:v>21/05/2020</c:v>
                </c:pt>
                <c:pt idx="163">
                  <c:v>20/05/2020</c:v>
                </c:pt>
                <c:pt idx="164">
                  <c:v>19/05/2020</c:v>
                </c:pt>
                <c:pt idx="165">
                  <c:v>18/05/2020</c:v>
                </c:pt>
                <c:pt idx="166">
                  <c:v>17/05/2020</c:v>
                </c:pt>
                <c:pt idx="167">
                  <c:v>16/05/2020</c:v>
                </c:pt>
                <c:pt idx="168">
                  <c:v>15/05/2020</c:v>
                </c:pt>
                <c:pt idx="169">
                  <c:v>14/05/2020</c:v>
                </c:pt>
                <c:pt idx="170">
                  <c:v>13/05/2020</c:v>
                </c:pt>
                <c:pt idx="171">
                  <c:v>12/05/2020</c:v>
                </c:pt>
                <c:pt idx="172">
                  <c:v>11/05/2020</c:v>
                </c:pt>
                <c:pt idx="173">
                  <c:v>10/05/2020</c:v>
                </c:pt>
                <c:pt idx="174">
                  <c:v>09/05/2020</c:v>
                </c:pt>
                <c:pt idx="175">
                  <c:v>08/05/2020</c:v>
                </c:pt>
                <c:pt idx="176">
                  <c:v>07/05/2020</c:v>
                </c:pt>
                <c:pt idx="177">
                  <c:v>06/05/2020</c:v>
                </c:pt>
                <c:pt idx="178">
                  <c:v>05/05/2020</c:v>
                </c:pt>
                <c:pt idx="179">
                  <c:v>04/05/2020</c:v>
                </c:pt>
                <c:pt idx="180">
                  <c:v>03/05/2020</c:v>
                </c:pt>
                <c:pt idx="181">
                  <c:v>02/05/2020</c:v>
                </c:pt>
                <c:pt idx="182">
                  <c:v>01/05/2020</c:v>
                </c:pt>
                <c:pt idx="183">
                  <c:v>30/04/2020</c:v>
                </c:pt>
                <c:pt idx="184">
                  <c:v>29/04/2020</c:v>
                </c:pt>
                <c:pt idx="185">
                  <c:v>28/04/2020</c:v>
                </c:pt>
                <c:pt idx="186">
                  <c:v>27/04/2020</c:v>
                </c:pt>
                <c:pt idx="187">
                  <c:v>26/04/2020</c:v>
                </c:pt>
                <c:pt idx="188">
                  <c:v>25/04/2020</c:v>
                </c:pt>
                <c:pt idx="189">
                  <c:v>24/04/2020</c:v>
                </c:pt>
                <c:pt idx="190">
                  <c:v>23/04/2020</c:v>
                </c:pt>
                <c:pt idx="191">
                  <c:v>22/04/2020</c:v>
                </c:pt>
                <c:pt idx="192">
                  <c:v>21/04/2020</c:v>
                </c:pt>
                <c:pt idx="193">
                  <c:v>20/04/2020</c:v>
                </c:pt>
                <c:pt idx="194">
                  <c:v>19/04/2020</c:v>
                </c:pt>
                <c:pt idx="195">
                  <c:v>18/04/2020</c:v>
                </c:pt>
                <c:pt idx="196">
                  <c:v>17/04/2020</c:v>
                </c:pt>
                <c:pt idx="197">
                  <c:v>16/04/2020</c:v>
                </c:pt>
                <c:pt idx="198">
                  <c:v>15/04/2020</c:v>
                </c:pt>
                <c:pt idx="199">
                  <c:v>14/04/2020</c:v>
                </c:pt>
                <c:pt idx="200">
                  <c:v>13/04/2020</c:v>
                </c:pt>
                <c:pt idx="201">
                  <c:v>12/04/2020</c:v>
                </c:pt>
                <c:pt idx="202">
                  <c:v>11/04/2020</c:v>
                </c:pt>
                <c:pt idx="203">
                  <c:v>10/04/2020</c:v>
                </c:pt>
                <c:pt idx="204">
                  <c:v>09/04/2020</c:v>
                </c:pt>
                <c:pt idx="205">
                  <c:v>08/04/2020</c:v>
                </c:pt>
                <c:pt idx="206">
                  <c:v>07/04/2020</c:v>
                </c:pt>
                <c:pt idx="207">
                  <c:v>06/04/2020</c:v>
                </c:pt>
                <c:pt idx="208">
                  <c:v>05/04/2020</c:v>
                </c:pt>
                <c:pt idx="209">
                  <c:v>04/04/2020</c:v>
                </c:pt>
                <c:pt idx="210">
                  <c:v>03/04/2020</c:v>
                </c:pt>
                <c:pt idx="211">
                  <c:v>02/04/2020</c:v>
                </c:pt>
                <c:pt idx="212">
                  <c:v>01/04/2020</c:v>
                </c:pt>
                <c:pt idx="213">
                  <c:v>31/03/2020</c:v>
                </c:pt>
                <c:pt idx="214">
                  <c:v>30/03/2020</c:v>
                </c:pt>
                <c:pt idx="215">
                  <c:v>29/03/2020</c:v>
                </c:pt>
                <c:pt idx="216">
                  <c:v>28/03/2020</c:v>
                </c:pt>
                <c:pt idx="217">
                  <c:v>27/03/2020</c:v>
                </c:pt>
                <c:pt idx="218">
                  <c:v>26/03/2020</c:v>
                </c:pt>
                <c:pt idx="219">
                  <c:v>25/03/2020</c:v>
                </c:pt>
                <c:pt idx="220">
                  <c:v>24/03/2020</c:v>
                </c:pt>
                <c:pt idx="221">
                  <c:v>23/03/2020</c:v>
                </c:pt>
                <c:pt idx="222">
                  <c:v>22/03/2020</c:v>
                </c:pt>
                <c:pt idx="223">
                  <c:v>21/03/2020</c:v>
                </c:pt>
                <c:pt idx="224">
                  <c:v>20/03/2020</c:v>
                </c:pt>
                <c:pt idx="225">
                  <c:v>19/03/2020</c:v>
                </c:pt>
                <c:pt idx="226">
                  <c:v>18/03/2020</c:v>
                </c:pt>
                <c:pt idx="227">
                  <c:v>17/03/2020</c:v>
                </c:pt>
                <c:pt idx="228">
                  <c:v>16/03/2020</c:v>
                </c:pt>
                <c:pt idx="229">
                  <c:v>15/03/2020</c:v>
                </c:pt>
                <c:pt idx="230">
                  <c:v>14/03/2020</c:v>
                </c:pt>
                <c:pt idx="231">
                  <c:v>13/03/2020</c:v>
                </c:pt>
                <c:pt idx="232">
                  <c:v>12/03/2020</c:v>
                </c:pt>
                <c:pt idx="233">
                  <c:v>11/03/2020</c:v>
                </c:pt>
                <c:pt idx="234">
                  <c:v>10/03/2020</c:v>
                </c:pt>
                <c:pt idx="235">
                  <c:v>09/03/2020</c:v>
                </c:pt>
                <c:pt idx="236">
                  <c:v>08/03/2020</c:v>
                </c:pt>
                <c:pt idx="237">
                  <c:v>07/03/2020</c:v>
                </c:pt>
                <c:pt idx="238">
                  <c:v>06/03/2020</c:v>
                </c:pt>
                <c:pt idx="239">
                  <c:v>05/03/2020</c:v>
                </c:pt>
                <c:pt idx="240">
                  <c:v>04/03/2020</c:v>
                </c:pt>
                <c:pt idx="241">
                  <c:v>03/03/2020</c:v>
                </c:pt>
                <c:pt idx="242">
                  <c:v>02/03/2020</c:v>
                </c:pt>
                <c:pt idx="243">
                  <c:v>01/03/2020</c:v>
                </c:pt>
              </c:strCache>
            </c:strRef>
          </c:cat>
          <c:val>
            <c:numRef>
              <c:f>Dati!$G$4:$G$247</c:f>
              <c:numCache>
                <c:formatCode>0.0</c:formatCode>
                <c:ptCount val="244"/>
                <c:pt idx="0">
                  <c:v>125</c:v>
                </c:pt>
                <c:pt idx="1">
                  <c:v>93.714285714285708</c:v>
                </c:pt>
                <c:pt idx="2">
                  <c:v>77.285714285714292</c:v>
                </c:pt>
                <c:pt idx="3">
                  <c:v>129.42857142857142</c:v>
                </c:pt>
                <c:pt idx="4">
                  <c:v>84.857142857142861</c:v>
                </c:pt>
                <c:pt idx="5">
                  <c:v>95.142857142857139</c:v>
                </c:pt>
                <c:pt idx="6">
                  <c:v>77</c:v>
                </c:pt>
                <c:pt idx="7">
                  <c:v>49.142857142857146</c:v>
                </c:pt>
                <c:pt idx="8">
                  <c:v>62.285714285714285</c:v>
                </c:pt>
                <c:pt idx="9">
                  <c:v>47.428571428571431</c:v>
                </c:pt>
                <c:pt idx="10">
                  <c:v>23.714285714285715</c:v>
                </c:pt>
                <c:pt idx="11">
                  <c:v>30.714285714285715</c:v>
                </c:pt>
                <c:pt idx="12">
                  <c:v>20.285714285714285</c:v>
                </c:pt>
                <c:pt idx="13">
                  <c:v>36.857142857142854</c:v>
                </c:pt>
                <c:pt idx="14">
                  <c:v>38.285714285714285</c:v>
                </c:pt>
                <c:pt idx="15">
                  <c:v>38.428571428571431</c:v>
                </c:pt>
                <c:pt idx="16">
                  <c:v>20.857142857142858</c:v>
                </c:pt>
                <c:pt idx="17">
                  <c:v>24.142857142857142</c:v>
                </c:pt>
                <c:pt idx="18">
                  <c:v>24.285714285714285</c:v>
                </c:pt>
                <c:pt idx="19">
                  <c:v>29.285714285714285</c:v>
                </c:pt>
                <c:pt idx="20">
                  <c:v>30.857142857142858</c:v>
                </c:pt>
                <c:pt idx="21">
                  <c:v>16.142857142857142</c:v>
                </c:pt>
                <c:pt idx="22">
                  <c:v>11.571428571428571</c:v>
                </c:pt>
                <c:pt idx="23">
                  <c:v>13.142857142857142</c:v>
                </c:pt>
                <c:pt idx="24">
                  <c:v>10.714285714285714</c:v>
                </c:pt>
                <c:pt idx="25">
                  <c:v>11.714285714285714</c:v>
                </c:pt>
                <c:pt idx="26">
                  <c:v>11.857142857142858</c:v>
                </c:pt>
                <c:pt idx="27">
                  <c:v>9.7142857142857135</c:v>
                </c:pt>
                <c:pt idx="28">
                  <c:v>5.8571428571428568</c:v>
                </c:pt>
                <c:pt idx="29">
                  <c:v>0.5714285714285714</c:v>
                </c:pt>
                <c:pt idx="30">
                  <c:v>0</c:v>
                </c:pt>
                <c:pt idx="31">
                  <c:v>5.8571428571428568</c:v>
                </c:pt>
                <c:pt idx="32">
                  <c:v>-4.4285714285714288</c:v>
                </c:pt>
                <c:pt idx="33">
                  <c:v>-2.7142857142857144</c:v>
                </c:pt>
                <c:pt idx="34">
                  <c:v>-4.8571428571428568</c:v>
                </c:pt>
                <c:pt idx="35">
                  <c:v>0.14285714285714285</c:v>
                </c:pt>
                <c:pt idx="36">
                  <c:v>-1.5714285714285714</c:v>
                </c:pt>
                <c:pt idx="37">
                  <c:v>-0.7142857142857143</c:v>
                </c:pt>
                <c:pt idx="38">
                  <c:v>-9.8571428571428577</c:v>
                </c:pt>
                <c:pt idx="39">
                  <c:v>-1.5714285714285714</c:v>
                </c:pt>
                <c:pt idx="40">
                  <c:v>-4</c:v>
                </c:pt>
                <c:pt idx="41">
                  <c:v>-0.7142857142857143</c:v>
                </c:pt>
                <c:pt idx="42">
                  <c:v>-4.4285714285714288</c:v>
                </c:pt>
                <c:pt idx="43">
                  <c:v>0</c:v>
                </c:pt>
                <c:pt idx="44">
                  <c:v>-0.5714285714285714</c:v>
                </c:pt>
                <c:pt idx="45">
                  <c:v>4.4285714285714288</c:v>
                </c:pt>
                <c:pt idx="46">
                  <c:v>-0.7142857142857143</c:v>
                </c:pt>
                <c:pt idx="47">
                  <c:v>2.7142857142857144</c:v>
                </c:pt>
                <c:pt idx="48">
                  <c:v>0.7142857142857143</c:v>
                </c:pt>
                <c:pt idx="49">
                  <c:v>3.7142857142857144</c:v>
                </c:pt>
                <c:pt idx="50">
                  <c:v>-1.1428571428571428</c:v>
                </c:pt>
                <c:pt idx="51">
                  <c:v>0.42857142857142855</c:v>
                </c:pt>
                <c:pt idx="52">
                  <c:v>-0.7142857142857143</c:v>
                </c:pt>
                <c:pt idx="53">
                  <c:v>2.1428571428571428</c:v>
                </c:pt>
                <c:pt idx="54">
                  <c:v>2.1428571428571428</c:v>
                </c:pt>
                <c:pt idx="55">
                  <c:v>-2.2857142857142856</c:v>
                </c:pt>
                <c:pt idx="56">
                  <c:v>-5.4285714285714288</c:v>
                </c:pt>
                <c:pt idx="57">
                  <c:v>-7.5714285714285712</c:v>
                </c:pt>
                <c:pt idx="58">
                  <c:v>-1.8571428571428572</c:v>
                </c:pt>
                <c:pt idx="59">
                  <c:v>4.8571428571428568</c:v>
                </c:pt>
                <c:pt idx="60">
                  <c:v>0.14285714285714285</c:v>
                </c:pt>
                <c:pt idx="61">
                  <c:v>-2.5714285714285716</c:v>
                </c:pt>
                <c:pt idx="62">
                  <c:v>9.8571428571428577</c:v>
                </c:pt>
                <c:pt idx="63">
                  <c:v>11.714285714285714</c:v>
                </c:pt>
                <c:pt idx="64">
                  <c:v>17</c:v>
                </c:pt>
                <c:pt idx="65">
                  <c:v>6.2857142857142856</c:v>
                </c:pt>
                <c:pt idx="66">
                  <c:v>6.2857142857142856</c:v>
                </c:pt>
                <c:pt idx="67">
                  <c:v>10.714285714285714</c:v>
                </c:pt>
                <c:pt idx="68">
                  <c:v>10.857142857142858</c:v>
                </c:pt>
                <c:pt idx="69">
                  <c:v>1.2857142857142858</c:v>
                </c:pt>
                <c:pt idx="70">
                  <c:v>3.5714285714285716</c:v>
                </c:pt>
                <c:pt idx="71">
                  <c:v>2.1428571428571428</c:v>
                </c:pt>
                <c:pt idx="72">
                  <c:v>5</c:v>
                </c:pt>
                <c:pt idx="73">
                  <c:v>0.2857142857142857</c:v>
                </c:pt>
                <c:pt idx="74">
                  <c:v>0.2857142857142857</c:v>
                </c:pt>
                <c:pt idx="75">
                  <c:v>-2.5714285714285716</c:v>
                </c:pt>
                <c:pt idx="76">
                  <c:v>3.8571428571428572</c:v>
                </c:pt>
                <c:pt idx="77">
                  <c:v>0.42857142857142855</c:v>
                </c:pt>
                <c:pt idx="78">
                  <c:v>-3</c:v>
                </c:pt>
                <c:pt idx="79">
                  <c:v>-0.8571428571428571</c:v>
                </c:pt>
                <c:pt idx="80">
                  <c:v>-3.2857142857142856</c:v>
                </c:pt>
                <c:pt idx="81">
                  <c:v>0.7142857142857143</c:v>
                </c:pt>
                <c:pt idx="82">
                  <c:v>2.8571428571428572</c:v>
                </c:pt>
                <c:pt idx="83">
                  <c:v>-1.7142857142857142</c:v>
                </c:pt>
                <c:pt idx="84">
                  <c:v>2.5714285714285716</c:v>
                </c:pt>
                <c:pt idx="85">
                  <c:v>3.2857142857142856</c:v>
                </c:pt>
                <c:pt idx="86">
                  <c:v>2.7142857142857144</c:v>
                </c:pt>
                <c:pt idx="87">
                  <c:v>3.1428571428571428</c:v>
                </c:pt>
                <c:pt idx="88">
                  <c:v>0.14285714285714285</c:v>
                </c:pt>
                <c:pt idx="89">
                  <c:v>-1.7142857142857142</c:v>
                </c:pt>
                <c:pt idx="90">
                  <c:v>1</c:v>
                </c:pt>
                <c:pt idx="91">
                  <c:v>-3.8571428571428572</c:v>
                </c:pt>
                <c:pt idx="92">
                  <c:v>-2.8571428571428572</c:v>
                </c:pt>
                <c:pt idx="93">
                  <c:v>-4.1428571428571432</c:v>
                </c:pt>
                <c:pt idx="94">
                  <c:v>0.2857142857142857</c:v>
                </c:pt>
                <c:pt idx="95">
                  <c:v>-1.2857142857142858</c:v>
                </c:pt>
                <c:pt idx="96">
                  <c:v>1.4285714285714286</c:v>
                </c:pt>
                <c:pt idx="97">
                  <c:v>1.2857142857142858</c:v>
                </c:pt>
                <c:pt idx="98">
                  <c:v>1.2857142857142858</c:v>
                </c:pt>
                <c:pt idx="99">
                  <c:v>1.2857142857142858</c:v>
                </c:pt>
                <c:pt idx="100">
                  <c:v>5.5714285714285712</c:v>
                </c:pt>
                <c:pt idx="101">
                  <c:v>0.7142857142857143</c:v>
                </c:pt>
                <c:pt idx="102">
                  <c:v>3.4285714285714284</c:v>
                </c:pt>
                <c:pt idx="103">
                  <c:v>-2.8571428571428572</c:v>
                </c:pt>
                <c:pt idx="104">
                  <c:v>-1</c:v>
                </c:pt>
                <c:pt idx="105">
                  <c:v>0.14285714285714285</c:v>
                </c:pt>
                <c:pt idx="106">
                  <c:v>2.4285714285714284</c:v>
                </c:pt>
                <c:pt idx="107">
                  <c:v>-4.4285714285714288</c:v>
                </c:pt>
                <c:pt idx="108">
                  <c:v>-2.5714285714285716</c:v>
                </c:pt>
                <c:pt idx="109">
                  <c:v>-2.8571428571428572</c:v>
                </c:pt>
                <c:pt idx="110">
                  <c:v>6.7142857142857144</c:v>
                </c:pt>
                <c:pt idx="111">
                  <c:v>-0.5714285714285714</c:v>
                </c:pt>
                <c:pt idx="112">
                  <c:v>3.7142857142857144</c:v>
                </c:pt>
                <c:pt idx="113">
                  <c:v>0.2857142857142857</c:v>
                </c:pt>
                <c:pt idx="114">
                  <c:v>4.7142857142857144</c:v>
                </c:pt>
                <c:pt idx="115">
                  <c:v>1.5714285714285714</c:v>
                </c:pt>
                <c:pt idx="116">
                  <c:v>3.1428571428571428</c:v>
                </c:pt>
                <c:pt idx="117">
                  <c:v>0.42857142857142855</c:v>
                </c:pt>
                <c:pt idx="118">
                  <c:v>1.2857142857142858</c:v>
                </c:pt>
                <c:pt idx="119">
                  <c:v>-2.7142857142857144</c:v>
                </c:pt>
                <c:pt idx="120">
                  <c:v>-2.8571428571428572</c:v>
                </c:pt>
                <c:pt idx="121">
                  <c:v>-4</c:v>
                </c:pt>
                <c:pt idx="122">
                  <c:v>0.42857142857142855</c:v>
                </c:pt>
                <c:pt idx="123">
                  <c:v>-0.8571428571428571</c:v>
                </c:pt>
                <c:pt idx="124">
                  <c:v>-0.2857142857142857</c:v>
                </c:pt>
                <c:pt idx="125">
                  <c:v>2</c:v>
                </c:pt>
                <c:pt idx="126">
                  <c:v>2.7142857142857144</c:v>
                </c:pt>
                <c:pt idx="127">
                  <c:v>2.1428571428571428</c:v>
                </c:pt>
                <c:pt idx="128">
                  <c:v>4.2857142857142856</c:v>
                </c:pt>
                <c:pt idx="129">
                  <c:v>0.5714285714285714</c:v>
                </c:pt>
                <c:pt idx="130">
                  <c:v>1.5714285714285714</c:v>
                </c:pt>
                <c:pt idx="131">
                  <c:v>0.8571428571428571</c:v>
                </c:pt>
                <c:pt idx="132">
                  <c:v>0</c:v>
                </c:pt>
                <c:pt idx="133">
                  <c:v>-0.8571428571428571</c:v>
                </c:pt>
                <c:pt idx="134">
                  <c:v>1</c:v>
                </c:pt>
                <c:pt idx="135">
                  <c:v>-1.4285714285714286</c:v>
                </c:pt>
                <c:pt idx="136">
                  <c:v>-0.7142857142857143</c:v>
                </c:pt>
                <c:pt idx="137">
                  <c:v>-1.2857142857142858</c:v>
                </c:pt>
                <c:pt idx="138">
                  <c:v>0.42857142857142855</c:v>
                </c:pt>
                <c:pt idx="139">
                  <c:v>1.5714285714285714</c:v>
                </c:pt>
                <c:pt idx="140">
                  <c:v>2.2857142857142856</c:v>
                </c:pt>
                <c:pt idx="141">
                  <c:v>1</c:v>
                </c:pt>
                <c:pt idx="142">
                  <c:v>1.4285714285714286</c:v>
                </c:pt>
                <c:pt idx="143">
                  <c:v>-0.14285714285714285</c:v>
                </c:pt>
                <c:pt idx="144">
                  <c:v>0.14285714285714285</c:v>
                </c:pt>
                <c:pt idx="145">
                  <c:v>-2.4285714285714284</c:v>
                </c:pt>
                <c:pt idx="146">
                  <c:v>-0.42857142857142855</c:v>
                </c:pt>
                <c:pt idx="147">
                  <c:v>-3</c:v>
                </c:pt>
                <c:pt idx="148">
                  <c:v>-8</c:v>
                </c:pt>
                <c:pt idx="149">
                  <c:v>-0.2857142857142857</c:v>
                </c:pt>
                <c:pt idx="150">
                  <c:v>-0.7142857142857143</c:v>
                </c:pt>
                <c:pt idx="151">
                  <c:v>-1.4285714285714286</c:v>
                </c:pt>
                <c:pt idx="152">
                  <c:v>-2</c:v>
                </c:pt>
                <c:pt idx="153">
                  <c:v>-3.2857142857142856</c:v>
                </c:pt>
                <c:pt idx="154">
                  <c:v>-2.1428571428571428</c:v>
                </c:pt>
                <c:pt idx="155">
                  <c:v>3</c:v>
                </c:pt>
                <c:pt idx="156">
                  <c:v>-4.8571428571428568</c:v>
                </c:pt>
                <c:pt idx="157">
                  <c:v>-3.2857142857142856</c:v>
                </c:pt>
                <c:pt idx="158">
                  <c:v>-0.8571428571428571</c:v>
                </c:pt>
                <c:pt idx="159">
                  <c:v>-0.7142857142857143</c:v>
                </c:pt>
                <c:pt idx="160">
                  <c:v>-4.1428571428571432</c:v>
                </c:pt>
                <c:pt idx="161">
                  <c:v>-0.14285714285714285</c:v>
                </c:pt>
                <c:pt idx="162">
                  <c:v>-3.4285714285714284</c:v>
                </c:pt>
                <c:pt idx="163">
                  <c:v>0</c:v>
                </c:pt>
                <c:pt idx="164">
                  <c:v>-0.8571428571428571</c:v>
                </c:pt>
                <c:pt idx="165">
                  <c:v>-6.4285714285714288</c:v>
                </c:pt>
                <c:pt idx="166">
                  <c:v>-3.8571428571428572</c:v>
                </c:pt>
                <c:pt idx="167">
                  <c:v>-7</c:v>
                </c:pt>
                <c:pt idx="168">
                  <c:v>-8.1428571428571423</c:v>
                </c:pt>
                <c:pt idx="169">
                  <c:v>-4.4285714285714288</c:v>
                </c:pt>
                <c:pt idx="170">
                  <c:v>-7.7142857142857144</c:v>
                </c:pt>
                <c:pt idx="171">
                  <c:v>-6.7142857142857144</c:v>
                </c:pt>
                <c:pt idx="172">
                  <c:v>-11.285714285714286</c:v>
                </c:pt>
                <c:pt idx="173">
                  <c:v>-12.714285714285714</c:v>
                </c:pt>
                <c:pt idx="174">
                  <c:v>-12.142857142857142</c:v>
                </c:pt>
                <c:pt idx="175">
                  <c:v>-13.857142857142858</c:v>
                </c:pt>
                <c:pt idx="176">
                  <c:v>-21.571428571428573</c:v>
                </c:pt>
                <c:pt idx="177">
                  <c:v>-22.714285714285715</c:v>
                </c:pt>
                <c:pt idx="178">
                  <c:v>-21.714285714285715</c:v>
                </c:pt>
                <c:pt idx="179">
                  <c:v>-7.5714285714285712</c:v>
                </c:pt>
                <c:pt idx="180">
                  <c:v>-10.714285714285714</c:v>
                </c:pt>
                <c:pt idx="181">
                  <c:v>-4.7142857142857144</c:v>
                </c:pt>
                <c:pt idx="182">
                  <c:v>-5.5714285714285712</c:v>
                </c:pt>
                <c:pt idx="183">
                  <c:v>-4.2857142857142856</c:v>
                </c:pt>
                <c:pt idx="184">
                  <c:v>-11.285714285714286</c:v>
                </c:pt>
                <c:pt idx="185">
                  <c:v>3.8571428571428572</c:v>
                </c:pt>
                <c:pt idx="186">
                  <c:v>-13.571428571428571</c:v>
                </c:pt>
                <c:pt idx="187">
                  <c:v>-19.285714285714285</c:v>
                </c:pt>
                <c:pt idx="188">
                  <c:v>-15.857142857142858</c:v>
                </c:pt>
                <c:pt idx="189">
                  <c:v>-14.428571428571429</c:v>
                </c:pt>
                <c:pt idx="190">
                  <c:v>-24</c:v>
                </c:pt>
                <c:pt idx="191">
                  <c:v>9.2857142857142865</c:v>
                </c:pt>
                <c:pt idx="192">
                  <c:v>-12.428571428571429</c:v>
                </c:pt>
                <c:pt idx="193">
                  <c:v>-5</c:v>
                </c:pt>
                <c:pt idx="194">
                  <c:v>-12.428571428571429</c:v>
                </c:pt>
                <c:pt idx="195">
                  <c:v>-22.428571428571427</c:v>
                </c:pt>
                <c:pt idx="196">
                  <c:v>-14.714285714285714</c:v>
                </c:pt>
                <c:pt idx="197">
                  <c:v>2</c:v>
                </c:pt>
                <c:pt idx="198">
                  <c:v>-18.857142857142858</c:v>
                </c:pt>
                <c:pt idx="199">
                  <c:v>6.1428571428571432</c:v>
                </c:pt>
                <c:pt idx="200">
                  <c:v>-17.857142857142858</c:v>
                </c:pt>
                <c:pt idx="201">
                  <c:v>-12.285714285714286</c:v>
                </c:pt>
                <c:pt idx="202">
                  <c:v>-14.428571428571429</c:v>
                </c:pt>
                <c:pt idx="203">
                  <c:v>-21.142857142857142</c:v>
                </c:pt>
                <c:pt idx="204">
                  <c:v>-14.714285714285714</c:v>
                </c:pt>
                <c:pt idx="205">
                  <c:v>-43.428571428571431</c:v>
                </c:pt>
                <c:pt idx="206">
                  <c:v>-39.142857142857146</c:v>
                </c:pt>
                <c:pt idx="207">
                  <c:v>7.8571428571428568</c:v>
                </c:pt>
                <c:pt idx="208">
                  <c:v>-26.714285714285715</c:v>
                </c:pt>
                <c:pt idx="209">
                  <c:v>-26.714285714285715</c:v>
                </c:pt>
                <c:pt idx="210">
                  <c:v>-24.714285714285715</c:v>
                </c:pt>
                <c:pt idx="211">
                  <c:v>-30.857142857142858</c:v>
                </c:pt>
                <c:pt idx="212">
                  <c:v>-12.428571428571429</c:v>
                </c:pt>
                <c:pt idx="213">
                  <c:v>-25.142857142857142</c:v>
                </c:pt>
                <c:pt idx="214">
                  <c:v>-81.142857142857139</c:v>
                </c:pt>
                <c:pt idx="215">
                  <c:v>-16.285714285714285</c:v>
                </c:pt>
                <c:pt idx="216">
                  <c:v>8.2857142857142865</c:v>
                </c:pt>
                <c:pt idx="217">
                  <c:v>2.5714285714285716</c:v>
                </c:pt>
                <c:pt idx="218">
                  <c:v>10.428571428571429</c:v>
                </c:pt>
                <c:pt idx="219">
                  <c:v>29.428571428571427</c:v>
                </c:pt>
                <c:pt idx="220">
                  <c:v>44.285714285714285</c:v>
                </c:pt>
                <c:pt idx="221">
                  <c:v>78.714285714285708</c:v>
                </c:pt>
                <c:pt idx="222">
                  <c:v>57.285714285714285</c:v>
                </c:pt>
                <c:pt idx="223">
                  <c:v>50.857142857142854</c:v>
                </c:pt>
                <c:pt idx="224">
                  <c:v>62.571428571428569</c:v>
                </c:pt>
                <c:pt idx="225">
                  <c:v>68.714285714285708</c:v>
                </c:pt>
                <c:pt idx="226">
                  <c:v>55.428571428571431</c:v>
                </c:pt>
                <c:pt idx="227">
                  <c:v>37.428571428571431</c:v>
                </c:pt>
                <c:pt idx="228">
                  <c:v>31.857142857142858</c:v>
                </c:pt>
                <c:pt idx="229">
                  <c:v>39.857142857142854</c:v>
                </c:pt>
                <c:pt idx="230">
                  <c:v>34.428571428571431</c:v>
                </c:pt>
                <c:pt idx="231">
                  <c:v>20.571428571428573</c:v>
                </c:pt>
                <c:pt idx="232">
                  <c:v>7.7142857142857144</c:v>
                </c:pt>
                <c:pt idx="233">
                  <c:v>11.714285714285714</c:v>
                </c:pt>
                <c:pt idx="234">
                  <c:v>8.8571428571428577</c:v>
                </c:pt>
                <c:pt idx="235">
                  <c:v>22.285714285714285</c:v>
                </c:pt>
                <c:pt idx="236">
                  <c:v>14.571428571428571</c:v>
                </c:pt>
                <c:pt idx="237">
                  <c:v>9.7142857142857135</c:v>
                </c:pt>
                <c:pt idx="238">
                  <c:v>17.714285714285715</c:v>
                </c:pt>
                <c:pt idx="239">
                  <c:v>14.857142857142858</c:v>
                </c:pt>
                <c:pt idx="240">
                  <c:v>14.714285714285714</c:v>
                </c:pt>
                <c:pt idx="241">
                  <c:v>11</c:v>
                </c:pt>
                <c:pt idx="242">
                  <c:v>4.5714285714285712</c:v>
                </c:pt>
                <c:pt idx="243">
                  <c:v>9.7142857142857135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CD-4EF4-9596-F660EB61D4E9}"/>
            </c:ext>
          </c:extLst>
        </c:ser>
        <c:ser>
          <c:idx val="4"/>
          <c:order val="3"/>
          <c:tx>
            <c:strRef>
              <c:f>Dati!$H$3</c:f>
              <c:strCache>
                <c:ptCount val="1"/>
                <c:pt idx="0">
                  <c:v>deceduti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Dati!$D$4:$D$247</c:f>
              <c:strCache>
                <c:ptCount val="244"/>
                <c:pt idx="0">
                  <c:v>30/10/2020</c:v>
                </c:pt>
                <c:pt idx="1">
                  <c:v>29/10/2020</c:v>
                </c:pt>
                <c:pt idx="2">
                  <c:v>28/10/2020</c:v>
                </c:pt>
                <c:pt idx="3">
                  <c:v>27/10/2020</c:v>
                </c:pt>
                <c:pt idx="4">
                  <c:v>26/10/2020</c:v>
                </c:pt>
                <c:pt idx="5">
                  <c:v>25/10/2020</c:v>
                </c:pt>
                <c:pt idx="6">
                  <c:v>24/10/2020</c:v>
                </c:pt>
                <c:pt idx="7">
                  <c:v>23/10/2020</c:v>
                </c:pt>
                <c:pt idx="8">
                  <c:v>22/10/2020</c:v>
                </c:pt>
                <c:pt idx="9">
                  <c:v>21/10/2020</c:v>
                </c:pt>
                <c:pt idx="10">
                  <c:v>20/10/2020</c:v>
                </c:pt>
                <c:pt idx="11">
                  <c:v>19/10/2020</c:v>
                </c:pt>
                <c:pt idx="12">
                  <c:v>18/10/2020</c:v>
                </c:pt>
                <c:pt idx="13">
                  <c:v>17/10/2020</c:v>
                </c:pt>
                <c:pt idx="14">
                  <c:v>16/10/2020</c:v>
                </c:pt>
                <c:pt idx="15">
                  <c:v>15/10/2020</c:v>
                </c:pt>
                <c:pt idx="16">
                  <c:v>14/10/2020</c:v>
                </c:pt>
                <c:pt idx="17">
                  <c:v>13/10/2020</c:v>
                </c:pt>
                <c:pt idx="18">
                  <c:v>12/10/2020</c:v>
                </c:pt>
                <c:pt idx="19">
                  <c:v>11/10/2020</c:v>
                </c:pt>
                <c:pt idx="20">
                  <c:v>10/10/2020</c:v>
                </c:pt>
                <c:pt idx="21">
                  <c:v>09/10/2020</c:v>
                </c:pt>
                <c:pt idx="22">
                  <c:v>08/10/2020</c:v>
                </c:pt>
                <c:pt idx="23">
                  <c:v>07/10/2020</c:v>
                </c:pt>
                <c:pt idx="24">
                  <c:v>06/10/2020</c:v>
                </c:pt>
                <c:pt idx="25">
                  <c:v>05/10/2020</c:v>
                </c:pt>
                <c:pt idx="26">
                  <c:v>04/10/2020</c:v>
                </c:pt>
                <c:pt idx="27">
                  <c:v>03/10/2020</c:v>
                </c:pt>
                <c:pt idx="28">
                  <c:v>02/10/2020</c:v>
                </c:pt>
                <c:pt idx="29">
                  <c:v>01/10/2020</c:v>
                </c:pt>
                <c:pt idx="30">
                  <c:v>30/09/2020</c:v>
                </c:pt>
                <c:pt idx="31">
                  <c:v>29/09/2020</c:v>
                </c:pt>
                <c:pt idx="32">
                  <c:v>28/09/2020</c:v>
                </c:pt>
                <c:pt idx="33">
                  <c:v>27/09/2020</c:v>
                </c:pt>
                <c:pt idx="34">
                  <c:v>26/09/2020</c:v>
                </c:pt>
                <c:pt idx="35">
                  <c:v>25/09/2020</c:v>
                </c:pt>
                <c:pt idx="36">
                  <c:v>24/09/2020</c:v>
                </c:pt>
                <c:pt idx="37">
                  <c:v>23/09/2020</c:v>
                </c:pt>
                <c:pt idx="38">
                  <c:v>22/09/2020</c:v>
                </c:pt>
                <c:pt idx="39">
                  <c:v>21/09/2020</c:v>
                </c:pt>
                <c:pt idx="40">
                  <c:v>20/09/2020</c:v>
                </c:pt>
                <c:pt idx="41">
                  <c:v>19/09/2020</c:v>
                </c:pt>
                <c:pt idx="42">
                  <c:v>18/09/2020</c:v>
                </c:pt>
                <c:pt idx="43">
                  <c:v>17/09/2020</c:v>
                </c:pt>
                <c:pt idx="44">
                  <c:v>16/09/2020</c:v>
                </c:pt>
                <c:pt idx="45">
                  <c:v>15/09/2020</c:v>
                </c:pt>
                <c:pt idx="46">
                  <c:v>14/09/2020</c:v>
                </c:pt>
                <c:pt idx="47">
                  <c:v>13/09/2020</c:v>
                </c:pt>
                <c:pt idx="48">
                  <c:v>12/09/2020</c:v>
                </c:pt>
                <c:pt idx="49">
                  <c:v>11/09/2020</c:v>
                </c:pt>
                <c:pt idx="50">
                  <c:v>10/09/2020</c:v>
                </c:pt>
                <c:pt idx="51">
                  <c:v>09/09/2020</c:v>
                </c:pt>
                <c:pt idx="52">
                  <c:v>08/09/2020</c:v>
                </c:pt>
                <c:pt idx="53">
                  <c:v>07/09/2020</c:v>
                </c:pt>
                <c:pt idx="54">
                  <c:v>06/09/2020</c:v>
                </c:pt>
                <c:pt idx="55">
                  <c:v>05/09/2020</c:v>
                </c:pt>
                <c:pt idx="56">
                  <c:v>04/09/2020</c:v>
                </c:pt>
                <c:pt idx="57">
                  <c:v>03/09/2020</c:v>
                </c:pt>
                <c:pt idx="58">
                  <c:v>02/09/2020</c:v>
                </c:pt>
                <c:pt idx="59">
                  <c:v>01/09/2020</c:v>
                </c:pt>
                <c:pt idx="60">
                  <c:v>31/08/2020</c:v>
                </c:pt>
                <c:pt idx="61">
                  <c:v>30/08/2020</c:v>
                </c:pt>
                <c:pt idx="62">
                  <c:v>29/08/2020</c:v>
                </c:pt>
                <c:pt idx="63">
                  <c:v>28/08/2020</c:v>
                </c:pt>
                <c:pt idx="64">
                  <c:v>27/08/2020</c:v>
                </c:pt>
                <c:pt idx="65">
                  <c:v>26/08/2020</c:v>
                </c:pt>
                <c:pt idx="66">
                  <c:v>25/08/2020</c:v>
                </c:pt>
                <c:pt idx="67">
                  <c:v>24/08/2020</c:v>
                </c:pt>
                <c:pt idx="68">
                  <c:v>23/08/2020</c:v>
                </c:pt>
                <c:pt idx="69">
                  <c:v>22/08/2020</c:v>
                </c:pt>
                <c:pt idx="70">
                  <c:v>21/08/2020</c:v>
                </c:pt>
                <c:pt idx="71">
                  <c:v>20/08/2020</c:v>
                </c:pt>
                <c:pt idx="72">
                  <c:v>19/08/2020</c:v>
                </c:pt>
                <c:pt idx="73">
                  <c:v>18/08/2020</c:v>
                </c:pt>
                <c:pt idx="74">
                  <c:v>17/08/2020</c:v>
                </c:pt>
                <c:pt idx="75">
                  <c:v>16/08/2020</c:v>
                </c:pt>
                <c:pt idx="76">
                  <c:v>15/08/2020</c:v>
                </c:pt>
                <c:pt idx="77">
                  <c:v>14/08/2020</c:v>
                </c:pt>
                <c:pt idx="78">
                  <c:v>13/08/2020</c:v>
                </c:pt>
                <c:pt idx="79">
                  <c:v>12/08/2020</c:v>
                </c:pt>
                <c:pt idx="80">
                  <c:v>11/08/2020</c:v>
                </c:pt>
                <c:pt idx="81">
                  <c:v>10/08/2020</c:v>
                </c:pt>
                <c:pt idx="82">
                  <c:v>09/08/2020</c:v>
                </c:pt>
                <c:pt idx="83">
                  <c:v>08/08/2020</c:v>
                </c:pt>
                <c:pt idx="84">
                  <c:v>07/08/2020</c:v>
                </c:pt>
                <c:pt idx="85">
                  <c:v>06/08/2020</c:v>
                </c:pt>
                <c:pt idx="86">
                  <c:v>05/08/2020</c:v>
                </c:pt>
                <c:pt idx="87">
                  <c:v>04/08/2020</c:v>
                </c:pt>
                <c:pt idx="88">
                  <c:v>03/08/2020</c:v>
                </c:pt>
                <c:pt idx="89">
                  <c:v>02/08/2020</c:v>
                </c:pt>
                <c:pt idx="90">
                  <c:v>01/08/2020</c:v>
                </c:pt>
                <c:pt idx="91">
                  <c:v>31/07/2020</c:v>
                </c:pt>
                <c:pt idx="92">
                  <c:v>30/07/2020</c:v>
                </c:pt>
                <c:pt idx="93">
                  <c:v>29/07/2020</c:v>
                </c:pt>
                <c:pt idx="94">
                  <c:v>28/07/2020</c:v>
                </c:pt>
                <c:pt idx="95">
                  <c:v>27/07/2020</c:v>
                </c:pt>
                <c:pt idx="96">
                  <c:v>26/07/2020</c:v>
                </c:pt>
                <c:pt idx="97">
                  <c:v>25/07/2020</c:v>
                </c:pt>
                <c:pt idx="98">
                  <c:v>24/07/2020</c:v>
                </c:pt>
                <c:pt idx="99">
                  <c:v>23/07/2020</c:v>
                </c:pt>
                <c:pt idx="100">
                  <c:v>22/07/2020</c:v>
                </c:pt>
                <c:pt idx="101">
                  <c:v>21/07/2020</c:v>
                </c:pt>
                <c:pt idx="102">
                  <c:v>20/07/2020</c:v>
                </c:pt>
                <c:pt idx="103">
                  <c:v>19/07/2020</c:v>
                </c:pt>
                <c:pt idx="104">
                  <c:v>18/07/2020</c:v>
                </c:pt>
                <c:pt idx="105">
                  <c:v>17/07/2020</c:v>
                </c:pt>
                <c:pt idx="106">
                  <c:v>16/07/2020</c:v>
                </c:pt>
                <c:pt idx="107">
                  <c:v>15/07/2020</c:v>
                </c:pt>
                <c:pt idx="108">
                  <c:v>14/07/2020</c:v>
                </c:pt>
                <c:pt idx="109">
                  <c:v>13/07/2020</c:v>
                </c:pt>
                <c:pt idx="110">
                  <c:v>12/07/2020</c:v>
                </c:pt>
                <c:pt idx="111">
                  <c:v>11/07/2020</c:v>
                </c:pt>
                <c:pt idx="112">
                  <c:v>10/07/2020</c:v>
                </c:pt>
                <c:pt idx="113">
                  <c:v>09/07/2020</c:v>
                </c:pt>
                <c:pt idx="114">
                  <c:v>08/07/2020</c:v>
                </c:pt>
                <c:pt idx="115">
                  <c:v>07/07/2020</c:v>
                </c:pt>
                <c:pt idx="116">
                  <c:v>06/07/2020</c:v>
                </c:pt>
                <c:pt idx="117">
                  <c:v>05/07/2020</c:v>
                </c:pt>
                <c:pt idx="118">
                  <c:v>04/07/2020</c:v>
                </c:pt>
                <c:pt idx="119">
                  <c:v>03/07/2020</c:v>
                </c:pt>
                <c:pt idx="120">
                  <c:v>02/07/2020</c:v>
                </c:pt>
                <c:pt idx="121">
                  <c:v>01/07/2020</c:v>
                </c:pt>
                <c:pt idx="122">
                  <c:v>30/06/2020</c:v>
                </c:pt>
                <c:pt idx="123">
                  <c:v>29/06/2020</c:v>
                </c:pt>
                <c:pt idx="124">
                  <c:v>28/06/2020</c:v>
                </c:pt>
                <c:pt idx="125">
                  <c:v>27/06/2020</c:v>
                </c:pt>
                <c:pt idx="126">
                  <c:v>26/06/2020</c:v>
                </c:pt>
                <c:pt idx="127">
                  <c:v>25/06/2020</c:v>
                </c:pt>
                <c:pt idx="128">
                  <c:v>24/06/2020</c:v>
                </c:pt>
                <c:pt idx="129">
                  <c:v>23/06/2020</c:v>
                </c:pt>
                <c:pt idx="130">
                  <c:v>22/06/2020</c:v>
                </c:pt>
                <c:pt idx="131">
                  <c:v>21/06/2020</c:v>
                </c:pt>
                <c:pt idx="132">
                  <c:v>20/06/2020</c:v>
                </c:pt>
                <c:pt idx="133">
                  <c:v>19/06/2020</c:v>
                </c:pt>
                <c:pt idx="134">
                  <c:v>18/06/2020</c:v>
                </c:pt>
                <c:pt idx="135">
                  <c:v>17/06/2020</c:v>
                </c:pt>
                <c:pt idx="136">
                  <c:v>16/06/2020</c:v>
                </c:pt>
                <c:pt idx="137">
                  <c:v>15/06/2020</c:v>
                </c:pt>
                <c:pt idx="138">
                  <c:v>14/06/2020</c:v>
                </c:pt>
                <c:pt idx="139">
                  <c:v>13/06/2020</c:v>
                </c:pt>
                <c:pt idx="140">
                  <c:v>12/06/2020</c:v>
                </c:pt>
                <c:pt idx="141">
                  <c:v>11/06/2020</c:v>
                </c:pt>
                <c:pt idx="142">
                  <c:v>10/06/2020</c:v>
                </c:pt>
                <c:pt idx="143">
                  <c:v>09/06/2020</c:v>
                </c:pt>
                <c:pt idx="144">
                  <c:v>08/06/2020</c:v>
                </c:pt>
                <c:pt idx="145">
                  <c:v>07/06/2020</c:v>
                </c:pt>
                <c:pt idx="146">
                  <c:v>06/06/2020</c:v>
                </c:pt>
                <c:pt idx="147">
                  <c:v>05/06/2020</c:v>
                </c:pt>
                <c:pt idx="148">
                  <c:v>04/06/2020</c:v>
                </c:pt>
                <c:pt idx="149">
                  <c:v>03/06/2020</c:v>
                </c:pt>
                <c:pt idx="150">
                  <c:v>02/06/2020</c:v>
                </c:pt>
                <c:pt idx="151">
                  <c:v>01/06/2020</c:v>
                </c:pt>
                <c:pt idx="152">
                  <c:v>31/05/2020</c:v>
                </c:pt>
                <c:pt idx="153">
                  <c:v>30/05/2020</c:v>
                </c:pt>
                <c:pt idx="154">
                  <c:v>29/05/2020</c:v>
                </c:pt>
                <c:pt idx="155">
                  <c:v>28/05/2020</c:v>
                </c:pt>
                <c:pt idx="156">
                  <c:v>27/05/2020</c:v>
                </c:pt>
                <c:pt idx="157">
                  <c:v>26/05/2020</c:v>
                </c:pt>
                <c:pt idx="158">
                  <c:v>25/05/2020</c:v>
                </c:pt>
                <c:pt idx="159">
                  <c:v>24/05/2020</c:v>
                </c:pt>
                <c:pt idx="160">
                  <c:v>23/05/2020</c:v>
                </c:pt>
                <c:pt idx="161">
                  <c:v>22/05/2020</c:v>
                </c:pt>
                <c:pt idx="162">
                  <c:v>21/05/2020</c:v>
                </c:pt>
                <c:pt idx="163">
                  <c:v>20/05/2020</c:v>
                </c:pt>
                <c:pt idx="164">
                  <c:v>19/05/2020</c:v>
                </c:pt>
                <c:pt idx="165">
                  <c:v>18/05/2020</c:v>
                </c:pt>
                <c:pt idx="166">
                  <c:v>17/05/2020</c:v>
                </c:pt>
                <c:pt idx="167">
                  <c:v>16/05/2020</c:v>
                </c:pt>
                <c:pt idx="168">
                  <c:v>15/05/2020</c:v>
                </c:pt>
                <c:pt idx="169">
                  <c:v>14/05/2020</c:v>
                </c:pt>
                <c:pt idx="170">
                  <c:v>13/05/2020</c:v>
                </c:pt>
                <c:pt idx="171">
                  <c:v>12/05/2020</c:v>
                </c:pt>
                <c:pt idx="172">
                  <c:v>11/05/2020</c:v>
                </c:pt>
                <c:pt idx="173">
                  <c:v>10/05/2020</c:v>
                </c:pt>
                <c:pt idx="174">
                  <c:v>09/05/2020</c:v>
                </c:pt>
                <c:pt idx="175">
                  <c:v>08/05/2020</c:v>
                </c:pt>
                <c:pt idx="176">
                  <c:v>07/05/2020</c:v>
                </c:pt>
                <c:pt idx="177">
                  <c:v>06/05/2020</c:v>
                </c:pt>
                <c:pt idx="178">
                  <c:v>05/05/2020</c:v>
                </c:pt>
                <c:pt idx="179">
                  <c:v>04/05/2020</c:v>
                </c:pt>
                <c:pt idx="180">
                  <c:v>03/05/2020</c:v>
                </c:pt>
                <c:pt idx="181">
                  <c:v>02/05/2020</c:v>
                </c:pt>
                <c:pt idx="182">
                  <c:v>01/05/2020</c:v>
                </c:pt>
                <c:pt idx="183">
                  <c:v>30/04/2020</c:v>
                </c:pt>
                <c:pt idx="184">
                  <c:v>29/04/2020</c:v>
                </c:pt>
                <c:pt idx="185">
                  <c:v>28/04/2020</c:v>
                </c:pt>
                <c:pt idx="186">
                  <c:v>27/04/2020</c:v>
                </c:pt>
                <c:pt idx="187">
                  <c:v>26/04/2020</c:v>
                </c:pt>
                <c:pt idx="188">
                  <c:v>25/04/2020</c:v>
                </c:pt>
                <c:pt idx="189">
                  <c:v>24/04/2020</c:v>
                </c:pt>
                <c:pt idx="190">
                  <c:v>23/04/2020</c:v>
                </c:pt>
                <c:pt idx="191">
                  <c:v>22/04/2020</c:v>
                </c:pt>
                <c:pt idx="192">
                  <c:v>21/04/2020</c:v>
                </c:pt>
                <c:pt idx="193">
                  <c:v>20/04/2020</c:v>
                </c:pt>
                <c:pt idx="194">
                  <c:v>19/04/2020</c:v>
                </c:pt>
                <c:pt idx="195">
                  <c:v>18/04/2020</c:v>
                </c:pt>
                <c:pt idx="196">
                  <c:v>17/04/2020</c:v>
                </c:pt>
                <c:pt idx="197">
                  <c:v>16/04/2020</c:v>
                </c:pt>
                <c:pt idx="198">
                  <c:v>15/04/2020</c:v>
                </c:pt>
                <c:pt idx="199">
                  <c:v>14/04/2020</c:v>
                </c:pt>
                <c:pt idx="200">
                  <c:v>13/04/2020</c:v>
                </c:pt>
                <c:pt idx="201">
                  <c:v>12/04/2020</c:v>
                </c:pt>
                <c:pt idx="202">
                  <c:v>11/04/2020</c:v>
                </c:pt>
                <c:pt idx="203">
                  <c:v>10/04/2020</c:v>
                </c:pt>
                <c:pt idx="204">
                  <c:v>09/04/2020</c:v>
                </c:pt>
                <c:pt idx="205">
                  <c:v>08/04/2020</c:v>
                </c:pt>
                <c:pt idx="206">
                  <c:v>07/04/2020</c:v>
                </c:pt>
                <c:pt idx="207">
                  <c:v>06/04/2020</c:v>
                </c:pt>
                <c:pt idx="208">
                  <c:v>05/04/2020</c:v>
                </c:pt>
                <c:pt idx="209">
                  <c:v>04/04/2020</c:v>
                </c:pt>
                <c:pt idx="210">
                  <c:v>03/04/2020</c:v>
                </c:pt>
                <c:pt idx="211">
                  <c:v>02/04/2020</c:v>
                </c:pt>
                <c:pt idx="212">
                  <c:v>01/04/2020</c:v>
                </c:pt>
                <c:pt idx="213">
                  <c:v>31/03/2020</c:v>
                </c:pt>
                <c:pt idx="214">
                  <c:v>30/03/2020</c:v>
                </c:pt>
                <c:pt idx="215">
                  <c:v>29/03/2020</c:v>
                </c:pt>
                <c:pt idx="216">
                  <c:v>28/03/2020</c:v>
                </c:pt>
                <c:pt idx="217">
                  <c:v>27/03/2020</c:v>
                </c:pt>
                <c:pt idx="218">
                  <c:v>26/03/2020</c:v>
                </c:pt>
                <c:pt idx="219">
                  <c:v>25/03/2020</c:v>
                </c:pt>
                <c:pt idx="220">
                  <c:v>24/03/2020</c:v>
                </c:pt>
                <c:pt idx="221">
                  <c:v>23/03/2020</c:v>
                </c:pt>
                <c:pt idx="222">
                  <c:v>22/03/2020</c:v>
                </c:pt>
                <c:pt idx="223">
                  <c:v>21/03/2020</c:v>
                </c:pt>
                <c:pt idx="224">
                  <c:v>20/03/2020</c:v>
                </c:pt>
                <c:pt idx="225">
                  <c:v>19/03/2020</c:v>
                </c:pt>
                <c:pt idx="226">
                  <c:v>18/03/2020</c:v>
                </c:pt>
                <c:pt idx="227">
                  <c:v>17/03/2020</c:v>
                </c:pt>
                <c:pt idx="228">
                  <c:v>16/03/2020</c:v>
                </c:pt>
                <c:pt idx="229">
                  <c:v>15/03/2020</c:v>
                </c:pt>
                <c:pt idx="230">
                  <c:v>14/03/2020</c:v>
                </c:pt>
                <c:pt idx="231">
                  <c:v>13/03/2020</c:v>
                </c:pt>
                <c:pt idx="232">
                  <c:v>12/03/2020</c:v>
                </c:pt>
                <c:pt idx="233">
                  <c:v>11/03/2020</c:v>
                </c:pt>
                <c:pt idx="234">
                  <c:v>10/03/2020</c:v>
                </c:pt>
                <c:pt idx="235">
                  <c:v>09/03/2020</c:v>
                </c:pt>
                <c:pt idx="236">
                  <c:v>08/03/2020</c:v>
                </c:pt>
                <c:pt idx="237">
                  <c:v>07/03/2020</c:v>
                </c:pt>
                <c:pt idx="238">
                  <c:v>06/03/2020</c:v>
                </c:pt>
                <c:pt idx="239">
                  <c:v>05/03/2020</c:v>
                </c:pt>
                <c:pt idx="240">
                  <c:v>04/03/2020</c:v>
                </c:pt>
                <c:pt idx="241">
                  <c:v>03/03/2020</c:v>
                </c:pt>
                <c:pt idx="242">
                  <c:v>02/03/2020</c:v>
                </c:pt>
                <c:pt idx="243">
                  <c:v>01/03/2020</c:v>
                </c:pt>
              </c:strCache>
            </c:strRef>
          </c:cat>
          <c:val>
            <c:numRef>
              <c:f>Dati!$H$4:$H$247</c:f>
              <c:numCache>
                <c:formatCode>0.0</c:formatCode>
                <c:ptCount val="244"/>
                <c:pt idx="0">
                  <c:v>9.2857142857142865</c:v>
                </c:pt>
                <c:pt idx="1">
                  <c:v>9.1428571428571423</c:v>
                </c:pt>
                <c:pt idx="2">
                  <c:v>8.8571428571428577</c:v>
                </c:pt>
                <c:pt idx="3">
                  <c:v>8</c:v>
                </c:pt>
                <c:pt idx="4">
                  <c:v>6.5714285714285712</c:v>
                </c:pt>
                <c:pt idx="5">
                  <c:v>6.5714285714285712</c:v>
                </c:pt>
                <c:pt idx="6">
                  <c:v>6.8571428571428568</c:v>
                </c:pt>
                <c:pt idx="7">
                  <c:v>6.1428571428571432</c:v>
                </c:pt>
                <c:pt idx="8">
                  <c:v>4.8571428571428568</c:v>
                </c:pt>
                <c:pt idx="9">
                  <c:v>4.1428571428571432</c:v>
                </c:pt>
                <c:pt idx="10">
                  <c:v>3.5714285714285716</c:v>
                </c:pt>
                <c:pt idx="11">
                  <c:v>3.1428571428571428</c:v>
                </c:pt>
                <c:pt idx="12">
                  <c:v>2.8571428571428572</c:v>
                </c:pt>
                <c:pt idx="13">
                  <c:v>2.1428571428571428</c:v>
                </c:pt>
                <c:pt idx="14">
                  <c:v>1.5714285714285714</c:v>
                </c:pt>
                <c:pt idx="15">
                  <c:v>1.5714285714285714</c:v>
                </c:pt>
                <c:pt idx="16">
                  <c:v>1.5714285714285714</c:v>
                </c:pt>
                <c:pt idx="17">
                  <c:v>1.1428571428571428</c:v>
                </c:pt>
                <c:pt idx="18">
                  <c:v>1.2857142857142858</c:v>
                </c:pt>
                <c:pt idx="19">
                  <c:v>1.2857142857142858</c:v>
                </c:pt>
                <c:pt idx="20">
                  <c:v>1.2857142857142858</c:v>
                </c:pt>
                <c:pt idx="21">
                  <c:v>1.2857142857142858</c:v>
                </c:pt>
                <c:pt idx="22">
                  <c:v>1.1428571428571428</c:v>
                </c:pt>
                <c:pt idx="23">
                  <c:v>1</c:v>
                </c:pt>
                <c:pt idx="24">
                  <c:v>0.8571428571428571</c:v>
                </c:pt>
                <c:pt idx="25">
                  <c:v>0.7142857142857143</c:v>
                </c:pt>
                <c:pt idx="26">
                  <c:v>0.5714285714285714</c:v>
                </c:pt>
                <c:pt idx="27">
                  <c:v>0.5714285714285714</c:v>
                </c:pt>
                <c:pt idx="28">
                  <c:v>0.42857142857142855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0.8571428571428571</c:v>
                </c:pt>
                <c:pt idx="32">
                  <c:v>0.7142857142857143</c:v>
                </c:pt>
                <c:pt idx="33">
                  <c:v>0.8571428571428571</c:v>
                </c:pt>
                <c:pt idx="34">
                  <c:v>1</c:v>
                </c:pt>
                <c:pt idx="35">
                  <c:v>1.2857142857142858</c:v>
                </c:pt>
                <c:pt idx="36">
                  <c:v>1.2857142857142858</c:v>
                </c:pt>
                <c:pt idx="37">
                  <c:v>1.2857142857142858</c:v>
                </c:pt>
                <c:pt idx="38">
                  <c:v>1.1428571428571428</c:v>
                </c:pt>
                <c:pt idx="39">
                  <c:v>1.1428571428571428</c:v>
                </c:pt>
                <c:pt idx="40">
                  <c:v>1</c:v>
                </c:pt>
                <c:pt idx="41">
                  <c:v>0.7142857142857143</c:v>
                </c:pt>
                <c:pt idx="42">
                  <c:v>0.5714285714285714</c:v>
                </c:pt>
                <c:pt idx="43">
                  <c:v>0.42857142857142855</c:v>
                </c:pt>
                <c:pt idx="44">
                  <c:v>0.42857142857142855</c:v>
                </c:pt>
                <c:pt idx="45">
                  <c:v>0.7142857142857143</c:v>
                </c:pt>
                <c:pt idx="46">
                  <c:v>0.7142857142857143</c:v>
                </c:pt>
                <c:pt idx="47">
                  <c:v>0.7142857142857143</c:v>
                </c:pt>
                <c:pt idx="48">
                  <c:v>0.8571428571428571</c:v>
                </c:pt>
                <c:pt idx="49">
                  <c:v>0.7142857142857143</c:v>
                </c:pt>
                <c:pt idx="50">
                  <c:v>0.7142857142857143</c:v>
                </c:pt>
                <c:pt idx="51">
                  <c:v>0.5714285714285714</c:v>
                </c:pt>
                <c:pt idx="52">
                  <c:v>0.2857142857142857</c:v>
                </c:pt>
                <c:pt idx="53">
                  <c:v>0.14285714285714285</c:v>
                </c:pt>
                <c:pt idx="54">
                  <c:v>0.7142857142857143</c:v>
                </c:pt>
                <c:pt idx="55">
                  <c:v>0.5714285714285714</c:v>
                </c:pt>
                <c:pt idx="56">
                  <c:v>0.5714285714285714</c:v>
                </c:pt>
                <c:pt idx="57">
                  <c:v>0.7142857142857143</c:v>
                </c:pt>
                <c:pt idx="58">
                  <c:v>0.7142857142857143</c:v>
                </c:pt>
                <c:pt idx="59">
                  <c:v>0.7142857142857143</c:v>
                </c:pt>
                <c:pt idx="60">
                  <c:v>0.7142857142857143</c:v>
                </c:pt>
                <c:pt idx="61">
                  <c:v>0.42857142857142855</c:v>
                </c:pt>
                <c:pt idx="62">
                  <c:v>0.5714285714285714</c:v>
                </c:pt>
                <c:pt idx="63">
                  <c:v>0.5714285714285714</c:v>
                </c:pt>
                <c:pt idx="64">
                  <c:v>0.42857142857142855</c:v>
                </c:pt>
                <c:pt idx="65">
                  <c:v>0.42857142857142855</c:v>
                </c:pt>
                <c:pt idx="66">
                  <c:v>0.5714285714285714</c:v>
                </c:pt>
                <c:pt idx="67">
                  <c:v>0.7142857142857143</c:v>
                </c:pt>
                <c:pt idx="68">
                  <c:v>0.42857142857142855</c:v>
                </c:pt>
                <c:pt idx="69">
                  <c:v>0.2857142857142857</c:v>
                </c:pt>
                <c:pt idx="70">
                  <c:v>22.428571428571427</c:v>
                </c:pt>
                <c:pt idx="71">
                  <c:v>22.428571428571427</c:v>
                </c:pt>
                <c:pt idx="72">
                  <c:v>22.428571428571427</c:v>
                </c:pt>
                <c:pt idx="73">
                  <c:v>22.285714285714285</c:v>
                </c:pt>
                <c:pt idx="74">
                  <c:v>22.428571428571427</c:v>
                </c:pt>
                <c:pt idx="75">
                  <c:v>22.571428571428573</c:v>
                </c:pt>
                <c:pt idx="76">
                  <c:v>22.714285714285715</c:v>
                </c:pt>
                <c:pt idx="77">
                  <c:v>0.8571428571428571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0.7142857142857143</c:v>
                </c:pt>
                <c:pt idx="82">
                  <c:v>0.5714285714285714</c:v>
                </c:pt>
                <c:pt idx="83">
                  <c:v>0.42857142857142855</c:v>
                </c:pt>
                <c:pt idx="84">
                  <c:v>0.42857142857142855</c:v>
                </c:pt>
                <c:pt idx="85">
                  <c:v>0.2857142857142857</c:v>
                </c:pt>
                <c:pt idx="86">
                  <c:v>0.5714285714285714</c:v>
                </c:pt>
                <c:pt idx="87">
                  <c:v>0.7142857142857143</c:v>
                </c:pt>
                <c:pt idx="88">
                  <c:v>0.8571428571428571</c:v>
                </c:pt>
                <c:pt idx="89">
                  <c:v>0.8571428571428571</c:v>
                </c:pt>
                <c:pt idx="90">
                  <c:v>1</c:v>
                </c:pt>
                <c:pt idx="91">
                  <c:v>0.8571428571428571</c:v>
                </c:pt>
                <c:pt idx="92">
                  <c:v>1.1428571428571428</c:v>
                </c:pt>
                <c:pt idx="93">
                  <c:v>0.8571428571428571</c:v>
                </c:pt>
                <c:pt idx="94">
                  <c:v>1</c:v>
                </c:pt>
                <c:pt idx="95">
                  <c:v>1.1428571428571428</c:v>
                </c:pt>
                <c:pt idx="96">
                  <c:v>1.5714285714285714</c:v>
                </c:pt>
                <c:pt idx="97">
                  <c:v>1.4285714285714286</c:v>
                </c:pt>
                <c:pt idx="98">
                  <c:v>1.4285714285714286</c:v>
                </c:pt>
                <c:pt idx="99">
                  <c:v>1.4285714285714286</c:v>
                </c:pt>
                <c:pt idx="100">
                  <c:v>1.4285714285714286</c:v>
                </c:pt>
                <c:pt idx="101">
                  <c:v>1.1428571428571428</c:v>
                </c:pt>
                <c:pt idx="102">
                  <c:v>1.1428571428571428</c:v>
                </c:pt>
                <c:pt idx="103">
                  <c:v>0.7142857142857143</c:v>
                </c:pt>
                <c:pt idx="104">
                  <c:v>0.7142857142857143</c:v>
                </c:pt>
                <c:pt idx="105">
                  <c:v>0.5714285714285714</c:v>
                </c:pt>
                <c:pt idx="106">
                  <c:v>0.2857142857142857</c:v>
                </c:pt>
                <c:pt idx="107">
                  <c:v>0.2857142857142857</c:v>
                </c:pt>
                <c:pt idx="108">
                  <c:v>0.2857142857142857</c:v>
                </c:pt>
                <c:pt idx="109">
                  <c:v>0.14285714285714285</c:v>
                </c:pt>
                <c:pt idx="110">
                  <c:v>0.14285714285714285</c:v>
                </c:pt>
                <c:pt idx="111">
                  <c:v>0.2857142857142857</c:v>
                </c:pt>
                <c:pt idx="112">
                  <c:v>0.2857142857142857</c:v>
                </c:pt>
                <c:pt idx="113">
                  <c:v>0.5714285714285714</c:v>
                </c:pt>
                <c:pt idx="114">
                  <c:v>0.7142857142857143</c:v>
                </c:pt>
                <c:pt idx="115">
                  <c:v>1.2857142857142858</c:v>
                </c:pt>
                <c:pt idx="116">
                  <c:v>1.8571428571428572</c:v>
                </c:pt>
                <c:pt idx="117">
                  <c:v>2.1428571428571428</c:v>
                </c:pt>
                <c:pt idx="118">
                  <c:v>2.1428571428571428</c:v>
                </c:pt>
                <c:pt idx="119">
                  <c:v>2.1428571428571428</c:v>
                </c:pt>
                <c:pt idx="120">
                  <c:v>2.2857142857142856</c:v>
                </c:pt>
                <c:pt idx="121">
                  <c:v>2.7142857142857144</c:v>
                </c:pt>
                <c:pt idx="122">
                  <c:v>3.4285714285714284</c:v>
                </c:pt>
                <c:pt idx="123">
                  <c:v>2.8571428571428572</c:v>
                </c:pt>
                <c:pt idx="124">
                  <c:v>3.1428571428571428</c:v>
                </c:pt>
                <c:pt idx="125">
                  <c:v>3.1428571428571428</c:v>
                </c:pt>
                <c:pt idx="126">
                  <c:v>4</c:v>
                </c:pt>
                <c:pt idx="127">
                  <c:v>4.2857142857142856</c:v>
                </c:pt>
                <c:pt idx="128">
                  <c:v>4.2857142857142856</c:v>
                </c:pt>
                <c:pt idx="129">
                  <c:v>3.8571428571428572</c:v>
                </c:pt>
                <c:pt idx="130">
                  <c:v>4</c:v>
                </c:pt>
                <c:pt idx="131">
                  <c:v>3.8571428571428572</c:v>
                </c:pt>
                <c:pt idx="132">
                  <c:v>4.4285714285714288</c:v>
                </c:pt>
                <c:pt idx="133">
                  <c:v>4</c:v>
                </c:pt>
                <c:pt idx="134">
                  <c:v>3.8571428571428572</c:v>
                </c:pt>
                <c:pt idx="135">
                  <c:v>3.2857142857142856</c:v>
                </c:pt>
                <c:pt idx="136">
                  <c:v>3.4285714285714284</c:v>
                </c:pt>
                <c:pt idx="137">
                  <c:v>4</c:v>
                </c:pt>
                <c:pt idx="138">
                  <c:v>4.1428571428571432</c:v>
                </c:pt>
                <c:pt idx="139">
                  <c:v>4</c:v>
                </c:pt>
                <c:pt idx="140">
                  <c:v>4.1428571428571432</c:v>
                </c:pt>
                <c:pt idx="141">
                  <c:v>5.4285714285714288</c:v>
                </c:pt>
                <c:pt idx="142">
                  <c:v>6.4285714285714288</c:v>
                </c:pt>
                <c:pt idx="143">
                  <c:v>7</c:v>
                </c:pt>
                <c:pt idx="144">
                  <c:v>7.8571428571428568</c:v>
                </c:pt>
                <c:pt idx="145">
                  <c:v>8.7142857142857135</c:v>
                </c:pt>
                <c:pt idx="146">
                  <c:v>9.1428571428571423</c:v>
                </c:pt>
                <c:pt idx="147">
                  <c:v>9.2857142857142865</c:v>
                </c:pt>
                <c:pt idx="148">
                  <c:v>8.5714285714285712</c:v>
                </c:pt>
                <c:pt idx="149">
                  <c:v>9.1428571428571423</c:v>
                </c:pt>
                <c:pt idx="150">
                  <c:v>8.5714285714285712</c:v>
                </c:pt>
                <c:pt idx="151">
                  <c:v>8</c:v>
                </c:pt>
                <c:pt idx="152">
                  <c:v>8.4285714285714288</c:v>
                </c:pt>
                <c:pt idx="153">
                  <c:v>8.5714285714285712</c:v>
                </c:pt>
                <c:pt idx="154">
                  <c:v>9.2857142857142865</c:v>
                </c:pt>
                <c:pt idx="155">
                  <c:v>9.8571428571428577</c:v>
                </c:pt>
                <c:pt idx="156">
                  <c:v>10.714285714285714</c:v>
                </c:pt>
                <c:pt idx="157">
                  <c:v>11.285714285714286</c:v>
                </c:pt>
                <c:pt idx="158">
                  <c:v>11.714285714285714</c:v>
                </c:pt>
                <c:pt idx="159">
                  <c:v>11.714285714285714</c:v>
                </c:pt>
                <c:pt idx="160">
                  <c:v>12.428571428571429</c:v>
                </c:pt>
                <c:pt idx="161">
                  <c:v>13.428571428571429</c:v>
                </c:pt>
                <c:pt idx="162">
                  <c:v>13.571428571428571</c:v>
                </c:pt>
                <c:pt idx="163">
                  <c:v>14.714285714285714</c:v>
                </c:pt>
                <c:pt idx="164">
                  <c:v>16</c:v>
                </c:pt>
                <c:pt idx="165">
                  <c:v>17</c:v>
                </c:pt>
                <c:pt idx="166">
                  <c:v>18.285714285714285</c:v>
                </c:pt>
                <c:pt idx="167">
                  <c:v>19</c:v>
                </c:pt>
                <c:pt idx="168">
                  <c:v>20.857142857142858</c:v>
                </c:pt>
                <c:pt idx="169">
                  <c:v>23.428571428571427</c:v>
                </c:pt>
                <c:pt idx="170">
                  <c:v>24</c:v>
                </c:pt>
                <c:pt idx="171">
                  <c:v>25.714285714285715</c:v>
                </c:pt>
                <c:pt idx="172">
                  <c:v>28.714285714285715</c:v>
                </c:pt>
                <c:pt idx="173">
                  <c:v>29</c:v>
                </c:pt>
                <c:pt idx="174">
                  <c:v>30.428571428571427</c:v>
                </c:pt>
                <c:pt idx="175">
                  <c:v>31.142857142857142</c:v>
                </c:pt>
                <c:pt idx="176">
                  <c:v>30.714285714285715</c:v>
                </c:pt>
                <c:pt idx="177">
                  <c:v>32.142857142857146</c:v>
                </c:pt>
                <c:pt idx="178">
                  <c:v>33.285714285714285</c:v>
                </c:pt>
                <c:pt idx="179">
                  <c:v>33.571428571428569</c:v>
                </c:pt>
                <c:pt idx="180">
                  <c:v>36.571428571428569</c:v>
                </c:pt>
                <c:pt idx="181">
                  <c:v>38.142857142857146</c:v>
                </c:pt>
                <c:pt idx="182">
                  <c:v>39.428571428571431</c:v>
                </c:pt>
                <c:pt idx="183">
                  <c:v>40.285714285714285</c:v>
                </c:pt>
                <c:pt idx="184">
                  <c:v>44</c:v>
                </c:pt>
                <c:pt idx="185">
                  <c:v>46.428571428571431</c:v>
                </c:pt>
                <c:pt idx="186">
                  <c:v>50.285714285714285</c:v>
                </c:pt>
                <c:pt idx="187">
                  <c:v>51.857142857142854</c:v>
                </c:pt>
                <c:pt idx="188">
                  <c:v>54.571428571428569</c:v>
                </c:pt>
                <c:pt idx="189">
                  <c:v>57.142857142857146</c:v>
                </c:pt>
                <c:pt idx="190">
                  <c:v>60.857142857142854</c:v>
                </c:pt>
                <c:pt idx="191">
                  <c:v>59.428571428571431</c:v>
                </c:pt>
                <c:pt idx="192">
                  <c:v>63.142857142857146</c:v>
                </c:pt>
                <c:pt idx="193">
                  <c:v>66.285714285714292</c:v>
                </c:pt>
                <c:pt idx="194">
                  <c:v>65.571428571428569</c:v>
                </c:pt>
                <c:pt idx="195">
                  <c:v>69.142857142857139</c:v>
                </c:pt>
                <c:pt idx="196">
                  <c:v>72.285714285714292</c:v>
                </c:pt>
                <c:pt idx="197">
                  <c:v>75.285714285714292</c:v>
                </c:pt>
                <c:pt idx="198">
                  <c:v>79.142857142857139</c:v>
                </c:pt>
                <c:pt idx="199">
                  <c:v>75</c:v>
                </c:pt>
                <c:pt idx="200">
                  <c:v>72.428571428571431</c:v>
                </c:pt>
                <c:pt idx="201">
                  <c:v>73.285714285714292</c:v>
                </c:pt>
                <c:pt idx="202">
                  <c:v>72</c:v>
                </c:pt>
                <c:pt idx="203">
                  <c:v>70.714285714285708</c:v>
                </c:pt>
                <c:pt idx="204">
                  <c:v>72.142857142857139</c:v>
                </c:pt>
                <c:pt idx="205">
                  <c:v>71.714285714285708</c:v>
                </c:pt>
                <c:pt idx="206">
                  <c:v>76.571428571428569</c:v>
                </c:pt>
                <c:pt idx="207">
                  <c:v>81.428571428571431</c:v>
                </c:pt>
                <c:pt idx="208">
                  <c:v>86.857142857142861</c:v>
                </c:pt>
                <c:pt idx="209">
                  <c:v>90.428571428571431</c:v>
                </c:pt>
                <c:pt idx="210">
                  <c:v>90.714285714285708</c:v>
                </c:pt>
                <c:pt idx="211">
                  <c:v>91</c:v>
                </c:pt>
                <c:pt idx="212">
                  <c:v>93.571428571428569</c:v>
                </c:pt>
                <c:pt idx="213">
                  <c:v>94.142857142857139</c:v>
                </c:pt>
                <c:pt idx="214">
                  <c:v>92.285714285714292</c:v>
                </c:pt>
                <c:pt idx="215">
                  <c:v>89.571428571428569</c:v>
                </c:pt>
                <c:pt idx="216">
                  <c:v>89.857142857142861</c:v>
                </c:pt>
                <c:pt idx="217">
                  <c:v>89.571428571428569</c:v>
                </c:pt>
                <c:pt idx="218">
                  <c:v>91.857142857142861</c:v>
                </c:pt>
                <c:pt idx="219">
                  <c:v>88.428571428571431</c:v>
                </c:pt>
                <c:pt idx="220">
                  <c:v>84.571428571428569</c:v>
                </c:pt>
                <c:pt idx="221">
                  <c:v>78</c:v>
                </c:pt>
                <c:pt idx="222">
                  <c:v>76</c:v>
                </c:pt>
                <c:pt idx="223">
                  <c:v>67.714285714285708</c:v>
                </c:pt>
                <c:pt idx="224">
                  <c:v>62.714285714285715</c:v>
                </c:pt>
                <c:pt idx="225">
                  <c:v>55</c:v>
                </c:pt>
                <c:pt idx="226">
                  <c:v>49.285714285714285</c:v>
                </c:pt>
                <c:pt idx="227">
                  <c:v>44</c:v>
                </c:pt>
                <c:pt idx="228">
                  <c:v>39.428571428571431</c:v>
                </c:pt>
                <c:pt idx="229">
                  <c:v>32.571428571428569</c:v>
                </c:pt>
                <c:pt idx="230">
                  <c:v>27.571428571428573</c:v>
                </c:pt>
                <c:pt idx="231">
                  <c:v>23.428571428571427</c:v>
                </c:pt>
                <c:pt idx="232">
                  <c:v>16.571428571428573</c:v>
                </c:pt>
                <c:pt idx="233">
                  <c:v>13</c:v>
                </c:pt>
                <c:pt idx="234">
                  <c:v>9.5714285714285712</c:v>
                </c:pt>
                <c:pt idx="235">
                  <c:v>8.4285714285714288</c:v>
                </c:pt>
                <c:pt idx="236">
                  <c:v>6.8571428571428568</c:v>
                </c:pt>
                <c:pt idx="237">
                  <c:v>6.2857142857142856</c:v>
                </c:pt>
                <c:pt idx="238">
                  <c:v>5</c:v>
                </c:pt>
                <c:pt idx="239">
                  <c:v>4.1428571428571432</c:v>
                </c:pt>
                <c:pt idx="240">
                  <c:v>3</c:v>
                </c:pt>
                <c:pt idx="241">
                  <c:v>2.5714285714285716</c:v>
                </c:pt>
                <c:pt idx="242">
                  <c:v>1.5714285714285714</c:v>
                </c:pt>
                <c:pt idx="243">
                  <c:v>1.1428571428571428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CD-4EF4-9596-F660EB61D4E9}"/>
            </c:ext>
          </c:extLst>
        </c:ser>
        <c:ser>
          <c:idx val="0"/>
          <c:order val="4"/>
          <c:tx>
            <c:strRef>
              <c:f>Dati!$I$3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861-4CCD-B96C-0D0BFC9C4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688896"/>
        <c:axId val="603651744"/>
      </c:lineChart>
      <c:catAx>
        <c:axId val="59368889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3651744"/>
        <c:crosses val="autoZero"/>
        <c:auto val="1"/>
        <c:lblAlgn val="ctr"/>
        <c:lblOffset val="100"/>
        <c:noMultiLvlLbl val="1"/>
      </c:catAx>
      <c:valAx>
        <c:axId val="60365174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9368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8C2905-BF98-44AE-AA32-416DABF3562F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497540</xdr:colOff>
      <xdr:row>27</xdr:row>
      <xdr:rowOff>5882</xdr:rowOff>
    </xdr:from>
    <xdr:to>
      <xdr:col>22</xdr:col>
      <xdr:colOff>453278</xdr:colOff>
      <xdr:row>41</xdr:row>
      <xdr:rowOff>82082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2184789-867B-4119-A8B5-3878D5565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6042061-34CC-49A3-992B-8763809EC9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E2D3-1272-46BF-8A83-03F3E7DA7295}">
  <dimension ref="A1:B43"/>
  <sheetViews>
    <sheetView workbookViewId="0">
      <selection activeCell="B2" sqref="B2"/>
    </sheetView>
  </sheetViews>
  <sheetFormatPr defaultRowHeight="15" x14ac:dyDescent="0.25"/>
  <cols>
    <col min="1" max="1" width="82.5703125" bestFit="1" customWidth="1"/>
    <col min="2" max="2" width="94.42578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46</v>
      </c>
      <c r="B2" t="s">
        <v>47</v>
      </c>
    </row>
    <row r="4" spans="1:2" x14ac:dyDescent="0.25">
      <c r="A4" s="5" t="s">
        <v>9</v>
      </c>
    </row>
    <row r="5" spans="1:2" x14ac:dyDescent="0.25">
      <c r="A5" t="s">
        <v>8</v>
      </c>
    </row>
    <row r="6" spans="1:2" x14ac:dyDescent="0.25">
      <c r="A6" t="s">
        <v>10</v>
      </c>
    </row>
    <row r="7" spans="1:2" x14ac:dyDescent="0.25">
      <c r="A7" t="s">
        <v>1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7" spans="1:1" x14ac:dyDescent="0.25">
      <c r="A27" s="6" t="s">
        <v>29</v>
      </c>
    </row>
    <row r="29" spans="1:1" x14ac:dyDescent="0.25">
      <c r="A29" s="7" t="s">
        <v>30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C0CA-449B-43C1-9899-9B2B725D4874}">
  <dimension ref="A1:N416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33" bestFit="1" customWidth="1"/>
    <col min="2" max="2" width="15.140625" customWidth="1"/>
    <col min="4" max="4" width="10.7109375" bestFit="1" customWidth="1"/>
    <col min="5" max="5" width="21" customWidth="1"/>
    <col min="6" max="6" width="19.28515625" bestFit="1" customWidth="1"/>
    <col min="7" max="7" width="30.5703125" bestFit="1" customWidth="1"/>
    <col min="8" max="8" width="11.5703125" bestFit="1" customWidth="1"/>
    <col min="10" max="10" width="41" style="11" bestFit="1" customWidth="1"/>
    <col min="11" max="11" width="22.42578125" style="11" bestFit="1" customWidth="1"/>
    <col min="12" max="12" width="30.42578125" style="11" bestFit="1" customWidth="1"/>
    <col min="13" max="13" width="14.28515625" style="11" bestFit="1" customWidth="1"/>
    <col min="14" max="14" width="12.85546875" style="11" bestFit="1" customWidth="1"/>
  </cols>
  <sheetData>
    <row r="1" spans="1:14" x14ac:dyDescent="0.25">
      <c r="A1" s="8" t="s">
        <v>48</v>
      </c>
      <c r="E1" s="7" t="s">
        <v>31</v>
      </c>
      <c r="F1" s="7" t="s">
        <v>2</v>
      </c>
      <c r="G1" s="7" t="s">
        <v>3</v>
      </c>
      <c r="H1" s="7" t="s">
        <v>4</v>
      </c>
    </row>
    <row r="2" spans="1:14" x14ac:dyDescent="0.25">
      <c r="E2" s="14" t="str">
        <f>A4&amp;" - Media giornaliera su un periodo "&amp;A6&amp;" giorni"</f>
        <v>Emilia-Romagna - Media giornaliera su un periodo 7 giorni</v>
      </c>
      <c r="F2" s="14"/>
      <c r="G2" s="14"/>
      <c r="H2" s="14"/>
    </row>
    <row r="3" spans="1:14" x14ac:dyDescent="0.25">
      <c r="A3" s="2" t="s">
        <v>0</v>
      </c>
      <c r="B3" s="2"/>
      <c r="D3" t="str" cm="1">
        <f t="array" aca="1" ref="D3" ca="1">INDIRECT("'[dpc-covid19-ita-regioni.xlsx]"&amp;$A$4&amp;"'!a1")</f>
        <v>Data</v>
      </c>
      <c r="E3" t="str" cm="1">
        <f t="array" aca="1" ref="E3" ca="1">INDIRECT("'[dpc-covid19-ita-regioni.xlsx]"&amp;$A$4&amp;"'!"&amp;E1&amp;1)</f>
        <v>ricoverati_con_sintomi</v>
      </c>
      <c r="F3" t="str" cm="1">
        <f t="array" aca="1" ref="F3" ca="1">INDIRECT("'[dpc-covid19-ita-regioni.xlsx]"&amp;$A$4&amp;"'!"&amp;F1&amp;1)</f>
        <v>terapia_intensiva</v>
      </c>
      <c r="G3" t="str" cm="1">
        <f t="array" aca="1" ref="G3" ca="1">INDIRECT("'[dpc-covid19-ita-regioni.xlsx]"&amp;$A$4&amp;"'!"&amp;G1&amp;1)</f>
        <v>nuovi_positivi</v>
      </c>
      <c r="H3" t="str" cm="1">
        <f t="array" aca="1" ref="H3" ca="1">INDIRECT("'[dpc-covid19-ita-regioni.xlsx]"&amp;$A$4&amp;"'!"&amp;H1&amp;1)</f>
        <v>deceduti</v>
      </c>
      <c r="I3" s="4"/>
      <c r="J3" s="11" t="s">
        <v>50</v>
      </c>
      <c r="K3" s="11" cm="1">
        <f t="array" aca="1" ref="K3" ca="1">EXP(INDEX(LINEST(LN(E4:E17),$C4:$C17),1,2))</f>
        <v>72.983412579271516</v>
      </c>
      <c r="L3" s="11" cm="1">
        <f t="array" aca="1" ref="L3" ca="1">EXP(INDEX(LINEST(LN(F4:F17),$C4:$C17),1,2))</f>
        <v>3.4710737678777823</v>
      </c>
      <c r="M3" s="11" cm="1">
        <f t="array" aca="1" ref="M3" ca="1">EXP(INDEX(LINEST(LN(G4:G17),$C4:$C17),1,2))</f>
        <v>151.49146666964756</v>
      </c>
      <c r="N3" s="11" cm="1">
        <f t="array" aca="1" ref="N3" ca="1">EXP(INDEX(LINEST(LN(H4:H17),$C4:$C17),1,2))</f>
        <v>12.194081644743056</v>
      </c>
    </row>
    <row r="4" spans="1:14" x14ac:dyDescent="0.25">
      <c r="A4" s="9" t="s">
        <v>10</v>
      </c>
      <c r="B4" s="1"/>
      <c r="C4">
        <v>1</v>
      </c>
      <c r="D4" s="10" t="str" cm="1">
        <f t="array" aca="1" ref="D4" ca="1">INDIRECT("'[dpc-covid19-ita-regioni.xlsx]"&amp;$A$4&amp;"'!a"&amp;C4+1)</f>
        <v>30/10/2020</v>
      </c>
      <c r="E4" s="3" cm="1">
        <f t="array" aca="1" ref="E4" ca="1">(INDIRECT("'[dpc-covid19-ita-regioni.xlsx]"&amp;$A$4&amp;"'!"&amp;E$1&amp;$C4+1)-INDIRECT("'[dpc-covid19-ita-regioni.xlsx]"&amp;$A$4&amp;"'!"&amp;E$1&amp;$C4+$A$6+1))/$A$6</f>
        <v>71.428571428571431</v>
      </c>
      <c r="F4" s="3" cm="1">
        <f t="array" aca="1" ref="F4" ca="1">(INDIRECT("'[dpc-covid19-ita-regioni.xlsx]"&amp;$A$4&amp;"'!"&amp;F$1&amp;$C4+1)-INDIRECT("'[dpc-covid19-ita-regioni.xlsx]"&amp;$A$4&amp;"'!"&amp;F$1&amp;$C4+$A$6+1))/$A$6</f>
        <v>4.7142857142857144</v>
      </c>
      <c r="G4" s="3" cm="1">
        <f t="array" aca="1" ref="G4" ca="1">(INDIRECT("'[dpc-covid19-ita-regioni.xlsx]"&amp;$A$4&amp;"'!"&amp;G$1&amp;$C4+1)-INDIRECT("'[dpc-covid19-ita-regioni.xlsx]"&amp;$A$4&amp;"'!"&amp;G$1&amp;$C4+$A$6+1))/$A$6</f>
        <v>125</v>
      </c>
      <c r="H4" s="3" cm="1">
        <f t="array" aca="1" ref="H4" ca="1">(INDIRECT("'[dpc-covid19-ita-regioni.xlsx]"&amp;$A$4&amp;"'!"&amp;H$1&amp;$C4+1)-INDIRECT("'[dpc-covid19-ita-regioni.xlsx]"&amp;$A$4&amp;"'!"&amp;H$1&amp;$C4+$A$6+1))/$A$6</f>
        <v>9.2857142857142865</v>
      </c>
      <c r="J4" s="11" t="s">
        <v>49</v>
      </c>
      <c r="K4" s="11" cm="1">
        <f t="array" aca="1" ref="K4" ca="1">_xlfn.SINGLE(INDEX(LINEST(LN(E4:E17),$C4:$C17),1))</f>
        <v>-7.9359948013976056E-2</v>
      </c>
      <c r="L4" s="11" cm="1">
        <f t="array" aca="1" ref="L4" ca="1">_xlfn.SINGLE(INDEX(LINEST(LN(F4:F17),$C4:$C17),1))</f>
        <v>4.3905531442361326E-2</v>
      </c>
      <c r="M4" s="11" cm="1">
        <f t="array" aca="1" ref="M4" ca="1">_xlfn.SINGLE(INDEX(LINEST(LN(G4:G17),$C4:$C17),1))</f>
        <v>-0.12642469624407465</v>
      </c>
      <c r="N4" s="11" cm="1">
        <f t="array" aca="1" ref="N4" ca="1">_xlfn.SINGLE(INDEX(LINEST(LN(H4:H17),$C4:$C17),1))</f>
        <v>-0.11022147382807229</v>
      </c>
    </row>
    <row r="5" spans="1:14" x14ac:dyDescent="0.25">
      <c r="A5" s="2" t="s">
        <v>5</v>
      </c>
      <c r="B5" s="2"/>
      <c r="C5">
        <f>C4+1</f>
        <v>2</v>
      </c>
      <c r="D5" s="10" t="str" cm="1">
        <f t="array" aca="1" ref="D5" ca="1">INDIRECT("'[dpc-covid19-ita-regioni.xlsx]"&amp;$A$4&amp;"'!a"&amp;C5+1)</f>
        <v>29/10/2020</v>
      </c>
      <c r="E5" s="3" cm="1">
        <f t="array" aca="1" ref="E5" ca="1">(INDIRECT("'[dpc-covid19-ita-regioni.xlsx]"&amp;$A$4&amp;"'!"&amp;E$1&amp;$C5+1)-INDIRECT("'[dpc-covid19-ita-regioni.xlsx]"&amp;$A$4&amp;"'!"&amp;E$1&amp;$C5+$A$6+1))/$A$6</f>
        <v>59.714285714285715</v>
      </c>
      <c r="F5" s="3" cm="1">
        <f t="array" aca="1" ref="F5" ca="1">(INDIRECT("'[dpc-covid19-ita-regioni.xlsx]"&amp;$A$4&amp;"'!"&amp;F$1&amp;$C5+1)-INDIRECT("'[dpc-covid19-ita-regioni.xlsx]"&amp;$A$4&amp;"'!"&amp;F$1&amp;$C5+$A$6+1))/$A$6</f>
        <v>5.2857142857142856</v>
      </c>
      <c r="G5" s="3" cm="1">
        <f t="array" aca="1" ref="G5" ca="1">(INDIRECT("'[dpc-covid19-ita-regioni.xlsx]"&amp;$A$4&amp;"'!"&amp;G$1&amp;$C5+1)-INDIRECT("'[dpc-covid19-ita-regioni.xlsx]"&amp;$A$4&amp;"'!"&amp;G$1&amp;$C5+$A$6+1))/$A$6</f>
        <v>93.714285714285708</v>
      </c>
      <c r="H5" s="3" cm="1">
        <f t="array" aca="1" ref="H5" ca="1">(INDIRECT("'[dpc-covid19-ita-regioni.xlsx]"&amp;$A$4&amp;"'!"&amp;H$1&amp;$C5+1)-INDIRECT("'[dpc-covid19-ita-regioni.xlsx]"&amp;$A$4&amp;"'!"&amp;H$1&amp;$C5+$A$6+1))/$A$6</f>
        <v>9.1428571428571423</v>
      </c>
      <c r="J5" s="11" t="s">
        <v>51</v>
      </c>
      <c r="K5" s="11" t="str">
        <f ca="1">E3</f>
        <v>ricoverati_con_sintomi</v>
      </c>
      <c r="L5" s="11" t="str">
        <f ca="1">F3</f>
        <v>terapia_intensiva</v>
      </c>
      <c r="M5" s="11" t="str">
        <f ca="1">G3</f>
        <v>nuovi_positivi</v>
      </c>
      <c r="N5" s="11" t="str">
        <f ca="1">H3</f>
        <v>deceduti</v>
      </c>
    </row>
    <row r="6" spans="1:14" x14ac:dyDescent="0.25">
      <c r="A6" s="6">
        <v>7</v>
      </c>
      <c r="C6">
        <f t="shared" ref="C6:C69" si="0">C5+1</f>
        <v>3</v>
      </c>
      <c r="D6" s="10" t="str" cm="1">
        <f t="array" aca="1" ref="D6" ca="1">INDIRECT("'[dpc-covid19-ita-regioni.xlsx]"&amp;$A$4&amp;"'!a"&amp;C6+1)</f>
        <v>28/10/2020</v>
      </c>
      <c r="E6" s="3" cm="1">
        <f t="array" aca="1" ref="E6" ca="1">(INDIRECT("'[dpc-covid19-ita-regioni.xlsx]"&amp;$A$4&amp;"'!"&amp;E$1&amp;$C6+1)-INDIRECT("'[dpc-covid19-ita-regioni.xlsx]"&amp;$A$4&amp;"'!"&amp;E$1&amp;$C6+$A$6+1))/$A$6</f>
        <v>57.571428571428569</v>
      </c>
      <c r="F6" s="3" cm="1">
        <f t="array" aca="1" ref="F6" ca="1">(INDIRECT("'[dpc-covid19-ita-regioni.xlsx]"&amp;$A$4&amp;"'!"&amp;F$1&amp;$C6+1)-INDIRECT("'[dpc-covid19-ita-regioni.xlsx]"&amp;$A$4&amp;"'!"&amp;F$1&amp;$C6+$A$6+1))/$A$6</f>
        <v>4.7142857142857144</v>
      </c>
      <c r="G6" s="3" cm="1">
        <f t="array" aca="1" ref="G6" ca="1">(INDIRECT("'[dpc-covid19-ita-regioni.xlsx]"&amp;$A$4&amp;"'!"&amp;G$1&amp;$C6+1)-INDIRECT("'[dpc-covid19-ita-regioni.xlsx]"&amp;$A$4&amp;"'!"&amp;G$1&amp;$C6+$A$6+1))/$A$6</f>
        <v>77.285714285714292</v>
      </c>
      <c r="H6" s="3" cm="1">
        <f t="array" aca="1" ref="H6" ca="1">(INDIRECT("'[dpc-covid19-ita-regioni.xlsx]"&amp;$A$4&amp;"'!"&amp;H$1&amp;$C6+1)-INDIRECT("'[dpc-covid19-ita-regioni.xlsx]"&amp;$A$4&amp;"'!"&amp;H$1&amp;$C6+$A$6+1))/$A$6</f>
        <v>8.8571428571428577</v>
      </c>
      <c r="J6" s="12">
        <f t="shared" ref="J6:J34" ca="1" si="1">$D$4+C4</f>
        <v>44135</v>
      </c>
      <c r="K6" s="13">
        <f t="shared" ref="K6:N34" ca="1" si="2">K$3*EXP(-K$4*$C4)</f>
        <v>79.011399411182111</v>
      </c>
      <c r="L6" s="13">
        <f t="shared" ca="1" si="2"/>
        <v>3.3219715858930763</v>
      </c>
      <c r="M6" s="13">
        <f t="shared" ca="1" si="2"/>
        <v>171.90706207303836</v>
      </c>
      <c r="N6" s="13">
        <f t="shared" ca="1" si="2"/>
        <v>13.61500096190624</v>
      </c>
    </row>
    <row r="7" spans="1:14" x14ac:dyDescent="0.25">
      <c r="C7">
        <f t="shared" si="0"/>
        <v>4</v>
      </c>
      <c r="D7" s="10" t="str" cm="1">
        <f t="array" aca="1" ref="D7" ca="1">INDIRECT("'[dpc-covid19-ita-regioni.xlsx]"&amp;$A$4&amp;"'!a"&amp;C7+1)</f>
        <v>27/10/2020</v>
      </c>
      <c r="E7" s="3" cm="1">
        <f t="array" aca="1" ref="E7" ca="1">(INDIRECT("'[dpc-covid19-ita-regioni.xlsx]"&amp;$A$4&amp;"'!"&amp;E$1&amp;$C7+1)-INDIRECT("'[dpc-covid19-ita-regioni.xlsx]"&amp;$A$4&amp;"'!"&amp;E$1&amp;$C7+$A$6+1))/$A$6</f>
        <v>57.571428571428569</v>
      </c>
      <c r="F7" s="3" cm="1">
        <f t="array" aca="1" ref="F7" ca="1">(INDIRECT("'[dpc-covid19-ita-regioni.xlsx]"&amp;$A$4&amp;"'!"&amp;F$1&amp;$C7+1)-INDIRECT("'[dpc-covid19-ita-regioni.xlsx]"&amp;$A$4&amp;"'!"&amp;F$1&amp;$C7+$A$6+1))/$A$6</f>
        <v>3.5714285714285716</v>
      </c>
      <c r="G7" s="3" cm="1">
        <f t="array" aca="1" ref="G7" ca="1">(INDIRECT("'[dpc-covid19-ita-regioni.xlsx]"&amp;$A$4&amp;"'!"&amp;G$1&amp;$C7+1)-INDIRECT("'[dpc-covid19-ita-regioni.xlsx]"&amp;$A$4&amp;"'!"&amp;G$1&amp;$C7+$A$6+1))/$A$6</f>
        <v>129.42857142857142</v>
      </c>
      <c r="H7" s="3" cm="1">
        <f t="array" aca="1" ref="H7" ca="1">(INDIRECT("'[dpc-covid19-ita-regioni.xlsx]"&amp;$A$4&amp;"'!"&amp;H$1&amp;$C7+1)-INDIRECT("'[dpc-covid19-ita-regioni.xlsx]"&amp;$A$4&amp;"'!"&amp;H$1&amp;$C7+$A$6+1))/$A$6</f>
        <v>8</v>
      </c>
      <c r="J7" s="12">
        <f t="shared" ca="1" si="1"/>
        <v>44136</v>
      </c>
      <c r="K7" s="13">
        <f t="shared" ca="1" si="2"/>
        <v>85.537261362404507</v>
      </c>
      <c r="L7" s="13">
        <f t="shared" ca="1" si="2"/>
        <v>3.1792741829938329</v>
      </c>
      <c r="M7" s="13">
        <f t="shared" ca="1" si="2"/>
        <v>195.07394469304737</v>
      </c>
      <c r="N7" s="13">
        <f t="shared" ca="1" si="2"/>
        <v>15.201493363185843</v>
      </c>
    </row>
    <row r="8" spans="1:14" x14ac:dyDescent="0.25">
      <c r="C8">
        <f t="shared" si="0"/>
        <v>5</v>
      </c>
      <c r="D8" s="10" t="str" cm="1">
        <f t="array" aca="1" ref="D8" ca="1">INDIRECT("'[dpc-covid19-ita-regioni.xlsx]"&amp;$A$4&amp;"'!a"&amp;C8+1)</f>
        <v>26/10/2020</v>
      </c>
      <c r="E8" s="3" cm="1">
        <f t="array" aca="1" ref="E8" ca="1">(INDIRECT("'[dpc-covid19-ita-regioni.xlsx]"&amp;$A$4&amp;"'!"&amp;E$1&amp;$C8+1)-INDIRECT("'[dpc-covid19-ita-regioni.xlsx]"&amp;$A$4&amp;"'!"&amp;E$1&amp;$C8+$A$6+1))/$A$6</f>
        <v>47.857142857142854</v>
      </c>
      <c r="F8" s="3" cm="1">
        <f t="array" aca="1" ref="F8" ca="1">(INDIRECT("'[dpc-covid19-ita-regioni.xlsx]"&amp;$A$4&amp;"'!"&amp;F$1&amp;$C8+1)-INDIRECT("'[dpc-covid19-ita-regioni.xlsx]"&amp;$A$4&amp;"'!"&amp;F$1&amp;$C8+$A$6+1))/$A$6</f>
        <v>3.2857142857142856</v>
      </c>
      <c r="G8" s="3" cm="1">
        <f t="array" aca="1" ref="G8" ca="1">(INDIRECT("'[dpc-covid19-ita-regioni.xlsx]"&amp;$A$4&amp;"'!"&amp;G$1&amp;$C8+1)-INDIRECT("'[dpc-covid19-ita-regioni.xlsx]"&amp;$A$4&amp;"'!"&amp;G$1&amp;$C8+$A$6+1))/$A$6</f>
        <v>84.857142857142861</v>
      </c>
      <c r="H8" s="3" cm="1">
        <f t="array" aca="1" ref="H8" ca="1">(INDIRECT("'[dpc-covid19-ita-regioni.xlsx]"&amp;$A$4&amp;"'!"&amp;H$1&amp;$C8+1)-INDIRECT("'[dpc-covid19-ita-regioni.xlsx]"&amp;$A$4&amp;"'!"&amp;H$1&amp;$C8+$A$6+1))/$A$6</f>
        <v>6.5714285714285712</v>
      </c>
      <c r="J8" s="12">
        <f t="shared" ca="1" si="1"/>
        <v>44137</v>
      </c>
      <c r="K8" s="13">
        <f t="shared" ca="1" si="2"/>
        <v>92.602119895433887</v>
      </c>
      <c r="L8" s="13">
        <f t="shared" ca="1" si="2"/>
        <v>3.0427064378197368</v>
      </c>
      <c r="M8" s="13">
        <f t="shared" ca="1" si="2"/>
        <v>221.36288898904064</v>
      </c>
      <c r="N8" s="13">
        <f t="shared" ca="1" si="2"/>
        <v>16.972852305889877</v>
      </c>
    </row>
    <row r="9" spans="1:14" x14ac:dyDescent="0.25">
      <c r="C9">
        <f t="shared" si="0"/>
        <v>6</v>
      </c>
      <c r="D9" s="10" t="str" cm="1">
        <f t="array" aca="1" ref="D9" ca="1">INDIRECT("'[dpc-covid19-ita-regioni.xlsx]"&amp;$A$4&amp;"'!a"&amp;C9+1)</f>
        <v>25/10/2020</v>
      </c>
      <c r="E9" s="3" cm="1">
        <f t="array" aca="1" ref="E9" ca="1">(INDIRECT("'[dpc-covid19-ita-regioni.xlsx]"&amp;$A$4&amp;"'!"&amp;E$1&amp;$C9+1)-INDIRECT("'[dpc-covid19-ita-regioni.xlsx]"&amp;$A$4&amp;"'!"&amp;E$1&amp;$C9+$A$6+1))/$A$6</f>
        <v>45.428571428571431</v>
      </c>
      <c r="F9" s="3" cm="1">
        <f t="array" aca="1" ref="F9" ca="1">(INDIRECT("'[dpc-covid19-ita-regioni.xlsx]"&amp;$A$4&amp;"'!"&amp;F$1&amp;$C9+1)-INDIRECT("'[dpc-covid19-ita-regioni.xlsx]"&amp;$A$4&amp;"'!"&amp;F$1&amp;$C9+$A$6+1))/$A$6</f>
        <v>3</v>
      </c>
      <c r="G9" s="3" cm="1">
        <f t="array" aca="1" ref="G9" ca="1">(INDIRECT("'[dpc-covid19-ita-regioni.xlsx]"&amp;$A$4&amp;"'!"&amp;G$1&amp;$C9+1)-INDIRECT("'[dpc-covid19-ita-regioni.xlsx]"&amp;$A$4&amp;"'!"&amp;G$1&amp;$C9+$A$6+1))/$A$6</f>
        <v>95.142857142857139</v>
      </c>
      <c r="H9" s="3" cm="1">
        <f t="array" aca="1" ref="H9" ca="1">(INDIRECT("'[dpc-covid19-ita-regioni.xlsx]"&amp;$A$4&amp;"'!"&amp;H$1&amp;$C9+1)-INDIRECT("'[dpc-covid19-ita-regioni.xlsx]"&amp;$A$4&amp;"'!"&amp;H$1&amp;$C9+$A$6+1))/$A$6</f>
        <v>6.5714285714285712</v>
      </c>
      <c r="J9" s="12">
        <f t="shared" ca="1" si="1"/>
        <v>44138</v>
      </c>
      <c r="K9" s="13">
        <f t="shared" ca="1" si="2"/>
        <v>100.25049285593889</v>
      </c>
      <c r="L9" s="13">
        <f t="shared" ca="1" si="2"/>
        <v>2.9120050470235359</v>
      </c>
      <c r="M9" s="13">
        <f t="shared" ca="1" si="2"/>
        <v>251.19463646813099</v>
      </c>
      <c r="N9" s="13">
        <f t="shared" ca="1" si="2"/>
        <v>18.950619423694409</v>
      </c>
    </row>
    <row r="10" spans="1:14" x14ac:dyDescent="0.25">
      <c r="C10">
        <f t="shared" si="0"/>
        <v>7</v>
      </c>
      <c r="D10" s="10" t="str" cm="1">
        <f t="array" aca="1" ref="D10" ca="1">INDIRECT("'[dpc-covid19-ita-regioni.xlsx]"&amp;$A$4&amp;"'!a"&amp;C10+1)</f>
        <v>24/10/2020</v>
      </c>
      <c r="E10" s="3" cm="1">
        <f t="array" aca="1" ref="E10" ca="1">(INDIRECT("'[dpc-covid19-ita-regioni.xlsx]"&amp;$A$4&amp;"'!"&amp;E$1&amp;$C10+1)-INDIRECT("'[dpc-covid19-ita-regioni.xlsx]"&amp;$A$4&amp;"'!"&amp;E$1&amp;$C10+$A$6+1))/$A$6</f>
        <v>42.285714285714285</v>
      </c>
      <c r="F10" s="3" cm="1">
        <f t="array" aca="1" ref="F10" ca="1">(INDIRECT("'[dpc-covid19-ita-regioni.xlsx]"&amp;$A$4&amp;"'!"&amp;F$1&amp;$C10+1)-INDIRECT("'[dpc-covid19-ita-regioni.xlsx]"&amp;$A$4&amp;"'!"&amp;F$1&amp;$C10+$A$6+1))/$A$6</f>
        <v>3.4285714285714284</v>
      </c>
      <c r="G10" s="3" cm="1">
        <f t="array" aca="1" ref="G10" ca="1">(INDIRECT("'[dpc-covid19-ita-regioni.xlsx]"&amp;$A$4&amp;"'!"&amp;G$1&amp;$C10+1)-INDIRECT("'[dpc-covid19-ita-regioni.xlsx]"&amp;$A$4&amp;"'!"&amp;G$1&amp;$C10+$A$6+1))/$A$6</f>
        <v>77</v>
      </c>
      <c r="H10" s="3" cm="1">
        <f t="array" aca="1" ref="H10" ca="1">(INDIRECT("'[dpc-covid19-ita-regioni.xlsx]"&amp;$A$4&amp;"'!"&amp;H$1&amp;$C10+1)-INDIRECT("'[dpc-covid19-ita-regioni.xlsx]"&amp;$A$4&amp;"'!"&amp;H$1&amp;$C10+$A$6+1))/$A$6</f>
        <v>6.8571428571428568</v>
      </c>
      <c r="J10" s="12">
        <f t="shared" ca="1" si="1"/>
        <v>44139</v>
      </c>
      <c r="K10" s="13">
        <f t="shared" ca="1" si="2"/>
        <v>108.53057499339405</v>
      </c>
      <c r="L10" s="13">
        <f t="shared" ca="1" si="2"/>
        <v>2.7869180176207742</v>
      </c>
      <c r="M10" s="13">
        <f t="shared" ca="1" si="2"/>
        <v>285.04662944419931</v>
      </c>
      <c r="N10" s="13">
        <f t="shared" ca="1" si="2"/>
        <v>21.158846496123743</v>
      </c>
    </row>
    <row r="11" spans="1:14" x14ac:dyDescent="0.25">
      <c r="C11">
        <f t="shared" si="0"/>
        <v>8</v>
      </c>
      <c r="D11" s="10" t="str" cm="1">
        <f t="array" aca="1" ref="D11" ca="1">INDIRECT("'[dpc-covid19-ita-regioni.xlsx]"&amp;$A$4&amp;"'!a"&amp;C11+1)</f>
        <v>23/10/2020</v>
      </c>
      <c r="E11" s="3" cm="1">
        <f t="array" aca="1" ref="E11" ca="1">(INDIRECT("'[dpc-covid19-ita-regioni.xlsx]"&amp;$A$4&amp;"'!"&amp;E$1&amp;$C11+1)-INDIRECT("'[dpc-covid19-ita-regioni.xlsx]"&amp;$A$4&amp;"'!"&amp;E$1&amp;$C11+$A$6+1))/$A$6</f>
        <v>36.142857142857146</v>
      </c>
      <c r="F11" s="3" cm="1">
        <f t="array" aca="1" ref="F11" ca="1">(INDIRECT("'[dpc-covid19-ita-regioni.xlsx]"&amp;$A$4&amp;"'!"&amp;F$1&amp;$C11+1)-INDIRECT("'[dpc-covid19-ita-regioni.xlsx]"&amp;$A$4&amp;"'!"&amp;F$1&amp;$C11+$A$6+1))/$A$6</f>
        <v>3.5714285714285716</v>
      </c>
      <c r="G11" s="3" cm="1">
        <f t="array" aca="1" ref="G11" ca="1">(INDIRECT("'[dpc-covid19-ita-regioni.xlsx]"&amp;$A$4&amp;"'!"&amp;G$1&amp;$C11+1)-INDIRECT("'[dpc-covid19-ita-regioni.xlsx]"&amp;$A$4&amp;"'!"&amp;G$1&amp;$C11+$A$6+1))/$A$6</f>
        <v>49.142857142857146</v>
      </c>
      <c r="H11" s="3" cm="1">
        <f t="array" aca="1" ref="H11" ca="1">(INDIRECT("'[dpc-covid19-ita-regioni.xlsx]"&amp;$A$4&amp;"'!"&amp;H$1&amp;$C11+1)-INDIRECT("'[dpc-covid19-ita-regioni.xlsx]"&amp;$A$4&amp;"'!"&amp;H$1&amp;$C11+$A$6+1))/$A$6</f>
        <v>6.1428571428571432</v>
      </c>
      <c r="J11" s="12">
        <f t="shared" ca="1" si="1"/>
        <v>44140</v>
      </c>
      <c r="K11" s="13">
        <f t="shared" ca="1" si="2"/>
        <v>117.49454165101339</v>
      </c>
      <c r="L11" s="13">
        <f t="shared" ca="1" si="2"/>
        <v>2.6672041811459564</v>
      </c>
      <c r="M11" s="13">
        <f t="shared" ca="1" si="2"/>
        <v>323.46065226518886</v>
      </c>
      <c r="N11" s="13">
        <f t="shared" ca="1" si="2"/>
        <v>23.624387944109213</v>
      </c>
    </row>
    <row r="12" spans="1:14" x14ac:dyDescent="0.25">
      <c r="C12">
        <f t="shared" si="0"/>
        <v>9</v>
      </c>
      <c r="D12" s="10" t="str" cm="1">
        <f t="array" aca="1" ref="D12" ca="1">INDIRECT("'[dpc-covid19-ita-regioni.xlsx]"&amp;$A$4&amp;"'!a"&amp;C12+1)</f>
        <v>22/10/2020</v>
      </c>
      <c r="E12" s="3" cm="1">
        <f t="array" aca="1" ref="E12" ca="1">(INDIRECT("'[dpc-covid19-ita-regioni.xlsx]"&amp;$A$4&amp;"'!"&amp;E$1&amp;$C12+1)-INDIRECT("'[dpc-covid19-ita-regioni.xlsx]"&amp;$A$4&amp;"'!"&amp;E$1&amp;$C12+$A$6+1))/$A$6</f>
        <v>34.857142857142854</v>
      </c>
      <c r="F12" s="3" cm="1">
        <f t="array" aca="1" ref="F12" ca="1">(INDIRECT("'[dpc-covid19-ita-regioni.xlsx]"&amp;$A$4&amp;"'!"&amp;F$1&amp;$C12+1)-INDIRECT("'[dpc-covid19-ita-regioni.xlsx]"&amp;$A$4&amp;"'!"&amp;F$1&amp;$C12+$A$6+1))/$A$6</f>
        <v>5.2857142857142856</v>
      </c>
      <c r="G12" s="3" cm="1">
        <f t="array" aca="1" ref="G12" ca="1">(INDIRECT("'[dpc-covid19-ita-regioni.xlsx]"&amp;$A$4&amp;"'!"&amp;G$1&amp;$C12+1)-INDIRECT("'[dpc-covid19-ita-regioni.xlsx]"&amp;$A$4&amp;"'!"&amp;G$1&amp;$C12+$A$6+1))/$A$6</f>
        <v>62.285714285714285</v>
      </c>
      <c r="H12" s="3" cm="1">
        <f t="array" aca="1" ref="H12" ca="1">(INDIRECT("'[dpc-covid19-ita-regioni.xlsx]"&amp;$A$4&amp;"'!"&amp;H$1&amp;$C12+1)-INDIRECT("'[dpc-covid19-ita-regioni.xlsx]"&amp;$A$4&amp;"'!"&amp;H$1&amp;$C12+$A$6+1))/$A$6</f>
        <v>4.8571428571428568</v>
      </c>
      <c r="J12" s="12">
        <f t="shared" ca="1" si="1"/>
        <v>44141</v>
      </c>
      <c r="K12" s="13">
        <f t="shared" ca="1" si="2"/>
        <v>127.19887753862899</v>
      </c>
      <c r="L12" s="13">
        <f t="shared" ca="1" si="2"/>
        <v>2.5526327286784576</v>
      </c>
      <c r="M12" s="13">
        <f t="shared" ca="1" si="2"/>
        <v>367.05150230272471</v>
      </c>
      <c r="N12" s="13">
        <f t="shared" ca="1" si="2"/>
        <v>26.377227408687784</v>
      </c>
    </row>
    <row r="13" spans="1:14" x14ac:dyDescent="0.25">
      <c r="C13">
        <f t="shared" si="0"/>
        <v>10</v>
      </c>
      <c r="D13" s="10" t="str" cm="1">
        <f t="array" aca="1" ref="D13" ca="1">INDIRECT("'[dpc-covid19-ita-regioni.xlsx]"&amp;$A$4&amp;"'!a"&amp;C13+1)</f>
        <v>21/10/2020</v>
      </c>
      <c r="E13" s="3" cm="1">
        <f t="array" aca="1" ref="E13" ca="1">(INDIRECT("'[dpc-covid19-ita-regioni.xlsx]"&amp;$A$4&amp;"'!"&amp;E$1&amp;$C13+1)-INDIRECT("'[dpc-covid19-ita-regioni.xlsx]"&amp;$A$4&amp;"'!"&amp;E$1&amp;$C13+$A$6+1))/$A$6</f>
        <v>30.428571428571427</v>
      </c>
      <c r="F13" s="3" cm="1">
        <f t="array" aca="1" ref="F13" ca="1">(INDIRECT("'[dpc-covid19-ita-regioni.xlsx]"&amp;$A$4&amp;"'!"&amp;F$1&amp;$C13+1)-INDIRECT("'[dpc-covid19-ita-regioni.xlsx]"&amp;$A$4&amp;"'!"&amp;F$1&amp;$C13+$A$6+1))/$A$6</f>
        <v>7.2857142857142856</v>
      </c>
      <c r="G13" s="3" cm="1">
        <f t="array" aca="1" ref="G13" ca="1">(INDIRECT("'[dpc-covid19-ita-regioni.xlsx]"&amp;$A$4&amp;"'!"&amp;G$1&amp;$C13+1)-INDIRECT("'[dpc-covid19-ita-regioni.xlsx]"&amp;$A$4&amp;"'!"&amp;G$1&amp;$C13+$A$6+1))/$A$6</f>
        <v>47.428571428571431</v>
      </c>
      <c r="H13" s="3" cm="1">
        <f t="array" aca="1" ref="H13" ca="1">(INDIRECT("'[dpc-covid19-ita-regioni.xlsx]"&amp;$A$4&amp;"'!"&amp;H$1&amp;$C13+1)-INDIRECT("'[dpc-covid19-ita-regioni.xlsx]"&amp;$A$4&amp;"'!"&amp;H$1&amp;$C13+$A$6+1))/$A$6</f>
        <v>4.1428571428571432</v>
      </c>
      <c r="J13" s="12">
        <f t="shared" ca="1" si="1"/>
        <v>44142</v>
      </c>
      <c r="K13" s="13">
        <f t="shared" ca="1" si="2"/>
        <v>137.70473266021361</v>
      </c>
      <c r="L13" s="13">
        <f t="shared" ca="1" si="2"/>
        <v>2.4429827658416743</v>
      </c>
      <c r="M13" s="13">
        <f t="shared" ca="1" si="2"/>
        <v>416.51682947894238</v>
      </c>
      <c r="N13" s="13">
        <f t="shared" ca="1" si="2"/>
        <v>29.450842384389418</v>
      </c>
    </row>
    <row r="14" spans="1:14" x14ac:dyDescent="0.25">
      <c r="C14">
        <f t="shared" si="0"/>
        <v>11</v>
      </c>
      <c r="D14" s="10" t="str" cm="1">
        <f t="array" aca="1" ref="D14" ca="1">INDIRECT("'[dpc-covid19-ita-regioni.xlsx]"&amp;$A$4&amp;"'!a"&amp;C14+1)</f>
        <v>20/10/2020</v>
      </c>
      <c r="E14" s="3" cm="1">
        <f t="array" aca="1" ref="E14" ca="1">(INDIRECT("'[dpc-covid19-ita-regioni.xlsx]"&amp;$A$4&amp;"'!"&amp;E$1&amp;$C14+1)-INDIRECT("'[dpc-covid19-ita-regioni.xlsx]"&amp;$A$4&amp;"'!"&amp;E$1&amp;$C14+$A$6+1))/$A$6</f>
        <v>29.714285714285715</v>
      </c>
      <c r="F14" s="3" cm="1">
        <f t="array" aca="1" ref="F14" ca="1">(INDIRECT("'[dpc-covid19-ita-regioni.xlsx]"&amp;$A$4&amp;"'!"&amp;F$1&amp;$C14+1)-INDIRECT("'[dpc-covid19-ita-regioni.xlsx]"&amp;$A$4&amp;"'!"&amp;F$1&amp;$C14+$A$6+1))/$A$6</f>
        <v>6.7142857142857144</v>
      </c>
      <c r="G14" s="3" cm="1">
        <f t="array" aca="1" ref="G14" ca="1">(INDIRECT("'[dpc-covid19-ita-regioni.xlsx]"&amp;$A$4&amp;"'!"&amp;G$1&amp;$C14+1)-INDIRECT("'[dpc-covid19-ita-regioni.xlsx]"&amp;$A$4&amp;"'!"&amp;G$1&amp;$C14+$A$6+1))/$A$6</f>
        <v>23.714285714285715</v>
      </c>
      <c r="H14" s="3" cm="1">
        <f t="array" aca="1" ref="H14" ca="1">(INDIRECT("'[dpc-covid19-ita-regioni.xlsx]"&amp;$A$4&amp;"'!"&amp;H$1&amp;$C14+1)-INDIRECT("'[dpc-covid19-ita-regioni.xlsx]"&amp;$A$4&amp;"'!"&amp;H$1&amp;$C14+$A$6+1))/$A$6</f>
        <v>3.5714285714285716</v>
      </c>
      <c r="J14" s="12">
        <f t="shared" ca="1" si="1"/>
        <v>44143</v>
      </c>
      <c r="K14" s="13">
        <f t="shared" ca="1" si="2"/>
        <v>149.07830763885602</v>
      </c>
      <c r="L14" s="13">
        <f t="shared" ca="1" si="2"/>
        <v>2.3380428869174845</v>
      </c>
      <c r="M14" s="13">
        <f t="shared" ca="1" si="2"/>
        <v>472.6483018072708</v>
      </c>
      <c r="N14" s="13">
        <f t="shared" ca="1" si="2"/>
        <v>32.882611341648108</v>
      </c>
    </row>
    <row r="15" spans="1:14" x14ac:dyDescent="0.25">
      <c r="C15">
        <f t="shared" si="0"/>
        <v>12</v>
      </c>
      <c r="D15" s="10" t="str" cm="1">
        <f t="array" aca="1" ref="D15" ca="1">INDIRECT("'[dpc-covid19-ita-regioni.xlsx]"&amp;$A$4&amp;"'!a"&amp;C15+1)</f>
        <v>19/10/2020</v>
      </c>
      <c r="E15" s="3" cm="1">
        <f t="array" aca="1" ref="E15" ca="1">(INDIRECT("'[dpc-covid19-ita-regioni.xlsx]"&amp;$A$4&amp;"'!"&amp;E$1&amp;$C15+1)-INDIRECT("'[dpc-covid19-ita-regioni.xlsx]"&amp;$A$4&amp;"'!"&amp;E$1&amp;$C15+$A$6+1))/$A$6</f>
        <v>28.142857142857142</v>
      </c>
      <c r="F15" s="3" cm="1">
        <f t="array" aca="1" ref="F15" ca="1">(INDIRECT("'[dpc-covid19-ita-regioni.xlsx]"&amp;$A$4&amp;"'!"&amp;F$1&amp;$C15+1)-INDIRECT("'[dpc-covid19-ita-regioni.xlsx]"&amp;$A$4&amp;"'!"&amp;F$1&amp;$C15+$A$6+1))/$A$6</f>
        <v>6.4285714285714288</v>
      </c>
      <c r="G15" s="3" cm="1">
        <f t="array" aca="1" ref="G15" ca="1">(INDIRECT("'[dpc-covid19-ita-regioni.xlsx]"&amp;$A$4&amp;"'!"&amp;G$1&amp;$C15+1)-INDIRECT("'[dpc-covid19-ita-regioni.xlsx]"&amp;$A$4&amp;"'!"&amp;G$1&amp;$C15+$A$6+1))/$A$6</f>
        <v>30.714285714285715</v>
      </c>
      <c r="H15" s="3" cm="1">
        <f t="array" aca="1" ref="H15" ca="1">(INDIRECT("'[dpc-covid19-ita-regioni.xlsx]"&amp;$A$4&amp;"'!"&amp;H$1&amp;$C15+1)-INDIRECT("'[dpc-covid19-ita-regioni.xlsx]"&amp;$A$4&amp;"'!"&amp;H$1&amp;$C15+$A$6+1))/$A$6</f>
        <v>3.1428571428571428</v>
      </c>
      <c r="J15" s="12">
        <f t="shared" ca="1" si="1"/>
        <v>44144</v>
      </c>
      <c r="K15" s="13">
        <f t="shared" ca="1" si="2"/>
        <v>161.39127086723991</v>
      </c>
      <c r="L15" s="13">
        <f t="shared" ca="1" si="2"/>
        <v>2.2376107672548833</v>
      </c>
      <c r="M15" s="13">
        <f t="shared" ca="1" si="2"/>
        <v>536.34427564610814</v>
      </c>
      <c r="N15" s="13">
        <f t="shared" ca="1" si="2"/>
        <v>36.714268289283829</v>
      </c>
    </row>
    <row r="16" spans="1:14" x14ac:dyDescent="0.25">
      <c r="C16">
        <f t="shared" si="0"/>
        <v>13</v>
      </c>
      <c r="D16" s="10" t="str" cm="1">
        <f t="array" aca="1" ref="D16" ca="1">INDIRECT("'[dpc-covid19-ita-regioni.xlsx]"&amp;$A$4&amp;"'!a"&amp;C16+1)</f>
        <v>18/10/2020</v>
      </c>
      <c r="E16" s="3" cm="1">
        <f t="array" aca="1" ref="E16" ca="1">(INDIRECT("'[dpc-covid19-ita-regioni.xlsx]"&amp;$A$4&amp;"'!"&amp;E$1&amp;$C16+1)-INDIRECT("'[dpc-covid19-ita-regioni.xlsx]"&amp;$A$4&amp;"'!"&amp;E$1&amp;$C16+$A$6+1))/$A$6</f>
        <v>26.428571428571427</v>
      </c>
      <c r="F16" s="3" cm="1">
        <f t="array" aca="1" ref="F16" ca="1">(INDIRECT("'[dpc-covid19-ita-regioni.xlsx]"&amp;$A$4&amp;"'!"&amp;F$1&amp;$C16+1)-INDIRECT("'[dpc-covid19-ita-regioni.xlsx]"&amp;$A$4&amp;"'!"&amp;F$1&amp;$C16+$A$6+1))/$A$6</f>
        <v>6.2857142857142856</v>
      </c>
      <c r="G16" s="3" cm="1">
        <f t="array" aca="1" ref="G16" ca="1">(INDIRECT("'[dpc-covid19-ita-regioni.xlsx]"&amp;$A$4&amp;"'!"&amp;G$1&amp;$C16+1)-INDIRECT("'[dpc-covid19-ita-regioni.xlsx]"&amp;$A$4&amp;"'!"&amp;G$1&amp;$C16+$A$6+1))/$A$6</f>
        <v>20.285714285714285</v>
      </c>
      <c r="H16" s="3" cm="1">
        <f t="array" aca="1" ref="H16" ca="1">(INDIRECT("'[dpc-covid19-ita-regioni.xlsx]"&amp;$A$4&amp;"'!"&amp;H$1&amp;$C16+1)-INDIRECT("'[dpc-covid19-ita-regioni.xlsx]"&amp;$A$4&amp;"'!"&amp;H$1&amp;$C16+$A$6+1))/$A$6</f>
        <v>2.8571428571428572</v>
      </c>
      <c r="J16" s="12">
        <f t="shared" ca="1" si="1"/>
        <v>44145</v>
      </c>
      <c r="K16" s="13">
        <f t="shared" ca="1" si="2"/>
        <v>174.72121011222046</v>
      </c>
      <c r="L16" s="13">
        <f t="shared" ca="1" si="2"/>
        <v>2.1414927731869673</v>
      </c>
      <c r="M16" s="13">
        <f t="shared" ca="1" si="2"/>
        <v>608.62417344651351</v>
      </c>
      <c r="N16" s="13">
        <f t="shared" ca="1" si="2"/>
        <v>40.992410305025153</v>
      </c>
    </row>
    <row r="17" spans="3:14" x14ac:dyDescent="0.25">
      <c r="C17">
        <f t="shared" si="0"/>
        <v>14</v>
      </c>
      <c r="D17" s="10" t="str" cm="1">
        <f t="array" aca="1" ref="D17" ca="1">INDIRECT("'[dpc-covid19-ita-regioni.xlsx]"&amp;$A$4&amp;"'!a"&amp;C17+1)</f>
        <v>17/10/2020</v>
      </c>
      <c r="E17" s="3" cm="1">
        <f t="array" aca="1" ref="E17" ca="1">(INDIRECT("'[dpc-covid19-ita-regioni.xlsx]"&amp;$A$4&amp;"'!"&amp;E$1&amp;$C17+1)-INDIRECT("'[dpc-covid19-ita-regioni.xlsx]"&amp;$A$4&amp;"'!"&amp;E$1&amp;$C17+$A$6+1))/$A$6</f>
        <v>26.571428571428573</v>
      </c>
      <c r="F17" s="3" cm="1">
        <f t="array" aca="1" ref="F17" ca="1">(INDIRECT("'[dpc-covid19-ita-regioni.xlsx]"&amp;$A$4&amp;"'!"&amp;F$1&amp;$C17+1)-INDIRECT("'[dpc-covid19-ita-regioni.xlsx]"&amp;$A$4&amp;"'!"&amp;F$1&amp;$C17+$A$6+1))/$A$6</f>
        <v>7</v>
      </c>
      <c r="G17" s="3" cm="1">
        <f t="array" aca="1" ref="G17" ca="1">(INDIRECT("'[dpc-covid19-ita-regioni.xlsx]"&amp;$A$4&amp;"'!"&amp;G$1&amp;$C17+1)-INDIRECT("'[dpc-covid19-ita-regioni.xlsx]"&amp;$A$4&amp;"'!"&amp;G$1&amp;$C17+$A$6+1))/$A$6</f>
        <v>36.857142857142854</v>
      </c>
      <c r="H17" s="3" cm="1">
        <f t="array" aca="1" ref="H17" ca="1">(INDIRECT("'[dpc-covid19-ita-regioni.xlsx]"&amp;$A$4&amp;"'!"&amp;H$1&amp;$C17+1)-INDIRECT("'[dpc-covid19-ita-regioni.xlsx]"&amp;$A$4&amp;"'!"&amp;H$1&amp;$C17+$A$6+1))/$A$6</f>
        <v>2.1428571428571428</v>
      </c>
      <c r="J17" s="12">
        <f t="shared" ca="1" si="1"/>
        <v>44146</v>
      </c>
      <c r="K17" s="13">
        <f t="shared" ca="1" si="2"/>
        <v>189.15212141919707</v>
      </c>
      <c r="L17" s="13">
        <f t="shared" ca="1" si="2"/>
        <v>2.0495035887041855</v>
      </c>
      <c r="M17" s="13">
        <f t="shared" ca="1" si="2"/>
        <v>690.64479910262958</v>
      </c>
      <c r="N17" s="13">
        <f t="shared" ca="1" si="2"/>
        <v>45.769064206190393</v>
      </c>
    </row>
    <row r="18" spans="3:14" x14ac:dyDescent="0.25">
      <c r="C18">
        <f t="shared" si="0"/>
        <v>15</v>
      </c>
      <c r="D18" s="10" t="str" cm="1">
        <f t="array" aca="1" ref="D18" ca="1">INDIRECT("'[dpc-covid19-ita-regioni.xlsx]"&amp;$A$4&amp;"'!a"&amp;C18+1)</f>
        <v>16/10/2020</v>
      </c>
      <c r="E18" s="3" cm="1">
        <f t="array" aca="1" ref="E18" ca="1">(INDIRECT("'[dpc-covid19-ita-regioni.xlsx]"&amp;$A$4&amp;"'!"&amp;E$1&amp;$C18+1)-INDIRECT("'[dpc-covid19-ita-regioni.xlsx]"&amp;$A$4&amp;"'!"&amp;E$1&amp;$C18+$A$6+1))/$A$6</f>
        <v>25.428571428571427</v>
      </c>
      <c r="F18" s="3" cm="1">
        <f t="array" aca="1" ref="F18" ca="1">(INDIRECT("'[dpc-covid19-ita-regioni.xlsx]"&amp;$A$4&amp;"'!"&amp;F$1&amp;$C18+1)-INDIRECT("'[dpc-covid19-ita-regioni.xlsx]"&amp;$A$4&amp;"'!"&amp;F$1&amp;$C18+$A$6+1))/$A$6</f>
        <v>6.7142857142857144</v>
      </c>
      <c r="G18" s="3" cm="1">
        <f t="array" aca="1" ref="G18" ca="1">(INDIRECT("'[dpc-covid19-ita-regioni.xlsx]"&amp;$A$4&amp;"'!"&amp;G$1&amp;$C18+1)-INDIRECT("'[dpc-covid19-ita-regioni.xlsx]"&amp;$A$4&amp;"'!"&amp;G$1&amp;$C18+$A$6+1))/$A$6</f>
        <v>38.285714285714285</v>
      </c>
      <c r="H18" s="3" cm="1">
        <f t="array" aca="1" ref="H18" ca="1">(INDIRECT("'[dpc-covid19-ita-regioni.xlsx]"&amp;$A$4&amp;"'!"&amp;H$1&amp;$C18+1)-INDIRECT("'[dpc-covid19-ita-regioni.xlsx]"&amp;$A$4&amp;"'!"&amp;H$1&amp;$C18+$A$6+1))/$A$6</f>
        <v>1.5714285714285714</v>
      </c>
      <c r="J18" s="12">
        <f t="shared" ca="1" si="1"/>
        <v>44147</v>
      </c>
      <c r="K18" s="13">
        <f t="shared" ca="1" si="2"/>
        <v>204.77493839701964</v>
      </c>
      <c r="L18" s="13">
        <f t="shared" ca="1" si="2"/>
        <v>1.9614658581640723</v>
      </c>
      <c r="M18" s="13">
        <f t="shared" ca="1" si="2"/>
        <v>783.7188520239248</v>
      </c>
      <c r="N18" s="13">
        <f t="shared" ca="1" si="2"/>
        <v>51.102319251853842</v>
      </c>
    </row>
    <row r="19" spans="3:14" x14ac:dyDescent="0.25">
      <c r="C19">
        <f t="shared" si="0"/>
        <v>16</v>
      </c>
      <c r="D19" s="10" t="str" cm="1">
        <f t="array" aca="1" ref="D19" ca="1">INDIRECT("'[dpc-covid19-ita-regioni.xlsx]"&amp;$A$4&amp;"'!a"&amp;C19+1)</f>
        <v>15/10/2020</v>
      </c>
      <c r="E19" s="3" cm="1">
        <f t="array" aca="1" ref="E19" ca="1">(INDIRECT("'[dpc-covid19-ita-regioni.xlsx]"&amp;$A$4&amp;"'!"&amp;E$1&amp;$C19+1)-INDIRECT("'[dpc-covid19-ita-regioni.xlsx]"&amp;$A$4&amp;"'!"&amp;E$1&amp;$C19+$A$6+1))/$A$6</f>
        <v>22.857142857142858</v>
      </c>
      <c r="F19" s="3" cm="1">
        <f t="array" aca="1" ref="F19" ca="1">(INDIRECT("'[dpc-covid19-ita-regioni.xlsx]"&amp;$A$4&amp;"'!"&amp;F$1&amp;$C19+1)-INDIRECT("'[dpc-covid19-ita-regioni.xlsx]"&amp;$A$4&amp;"'!"&amp;F$1&amp;$C19+$A$6+1))/$A$6</f>
        <v>5.1428571428571432</v>
      </c>
      <c r="G19" s="3" cm="1">
        <f t="array" aca="1" ref="G19" ca="1">(INDIRECT("'[dpc-covid19-ita-regioni.xlsx]"&amp;$A$4&amp;"'!"&amp;G$1&amp;$C19+1)-INDIRECT("'[dpc-covid19-ita-regioni.xlsx]"&amp;$A$4&amp;"'!"&amp;G$1&amp;$C19+$A$6+1))/$A$6</f>
        <v>38.428571428571431</v>
      </c>
      <c r="H19" s="3" cm="1">
        <f t="array" aca="1" ref="H19" ca="1">(INDIRECT("'[dpc-covid19-ita-regioni.xlsx]"&amp;$A$4&amp;"'!"&amp;H$1&amp;$C19+1)-INDIRECT("'[dpc-covid19-ita-regioni.xlsx]"&amp;$A$4&amp;"'!"&amp;H$1&amp;$C19+$A$6+1))/$A$6</f>
        <v>1.5714285714285714</v>
      </c>
      <c r="J19" s="12">
        <f t="shared" ca="1" si="1"/>
        <v>44148</v>
      </c>
      <c r="K19" s="13">
        <f t="shared" ca="1" si="2"/>
        <v>221.68810521861499</v>
      </c>
      <c r="L19" s="13">
        <f t="shared" ca="1" si="2"/>
        <v>1.8772098443486191</v>
      </c>
      <c r="M19" s="13">
        <f t="shared" ca="1" si="2"/>
        <v>889.33593623779109</v>
      </c>
      <c r="N19" s="13">
        <f t="shared" ca="1" si="2"/>
        <v>57.057033570836865</v>
      </c>
    </row>
    <row r="20" spans="3:14" x14ac:dyDescent="0.25">
      <c r="C20">
        <f t="shared" si="0"/>
        <v>17</v>
      </c>
      <c r="D20" s="10" t="str" cm="1">
        <f t="array" aca="1" ref="D20" ca="1">INDIRECT("'[dpc-covid19-ita-regioni.xlsx]"&amp;$A$4&amp;"'!a"&amp;C20+1)</f>
        <v>14/10/2020</v>
      </c>
      <c r="E20" s="3" cm="1">
        <f t="array" aca="1" ref="E20" ca="1">(INDIRECT("'[dpc-covid19-ita-regioni.xlsx]"&amp;$A$4&amp;"'!"&amp;E$1&amp;$C20+1)-INDIRECT("'[dpc-covid19-ita-regioni.xlsx]"&amp;$A$4&amp;"'!"&amp;E$1&amp;$C20+$A$6+1))/$A$6</f>
        <v>22.857142857142858</v>
      </c>
      <c r="F20" s="3" cm="1">
        <f t="array" aca="1" ref="F20" ca="1">(INDIRECT("'[dpc-covid19-ita-regioni.xlsx]"&amp;$A$4&amp;"'!"&amp;F$1&amp;$C20+1)-INDIRECT("'[dpc-covid19-ita-regioni.xlsx]"&amp;$A$4&amp;"'!"&amp;F$1&amp;$C20+$A$6+1))/$A$6</f>
        <v>3</v>
      </c>
      <c r="G20" s="3" cm="1">
        <f t="array" aca="1" ref="G20" ca="1">(INDIRECT("'[dpc-covid19-ita-regioni.xlsx]"&amp;$A$4&amp;"'!"&amp;G$1&amp;$C20+1)-INDIRECT("'[dpc-covid19-ita-regioni.xlsx]"&amp;$A$4&amp;"'!"&amp;G$1&amp;$C20+$A$6+1))/$A$6</f>
        <v>20.857142857142858</v>
      </c>
      <c r="H20" s="3" cm="1">
        <f t="array" aca="1" ref="H20" ca="1">(INDIRECT("'[dpc-covid19-ita-regioni.xlsx]"&amp;$A$4&amp;"'!"&amp;H$1&amp;$C20+1)-INDIRECT("'[dpc-covid19-ita-regioni.xlsx]"&amp;$A$4&amp;"'!"&amp;H$1&amp;$C20+$A$6+1))/$A$6</f>
        <v>1.5714285714285714</v>
      </c>
      <c r="J20" s="12">
        <f t="shared" ca="1" si="1"/>
        <v>44149</v>
      </c>
      <c r="K20" s="13">
        <f t="shared" ca="1" si="2"/>
        <v>239.99819694798649</v>
      </c>
      <c r="L20" s="13">
        <f t="shared" ca="1" si="2"/>
        <v>1.7965731012100032</v>
      </c>
      <c r="M20" s="13">
        <f t="shared" ca="1" si="2"/>
        <v>1009.1864007627627</v>
      </c>
      <c r="N20" s="13">
        <f t="shared" ca="1" si="2"/>
        <v>63.705622906449655</v>
      </c>
    </row>
    <row r="21" spans="3:14" x14ac:dyDescent="0.25">
      <c r="C21">
        <f t="shared" si="0"/>
        <v>18</v>
      </c>
      <c r="D21" s="10" t="str" cm="1">
        <f t="array" aca="1" ref="D21" ca="1">INDIRECT("'[dpc-covid19-ita-regioni.xlsx]"&amp;$A$4&amp;"'!a"&amp;C21+1)</f>
        <v>13/10/2020</v>
      </c>
      <c r="E21" s="3" cm="1">
        <f t="array" aca="1" ref="E21" ca="1">(INDIRECT("'[dpc-covid19-ita-regioni.xlsx]"&amp;$A$4&amp;"'!"&amp;E$1&amp;$C21+1)-INDIRECT("'[dpc-covid19-ita-regioni.xlsx]"&amp;$A$4&amp;"'!"&amp;E$1&amp;$C21+$A$6+1))/$A$6</f>
        <v>15.857142857142858</v>
      </c>
      <c r="F21" s="3" cm="1">
        <f t="array" aca="1" ref="F21" ca="1">(INDIRECT("'[dpc-covid19-ita-regioni.xlsx]"&amp;$A$4&amp;"'!"&amp;F$1&amp;$C21+1)-INDIRECT("'[dpc-covid19-ita-regioni.xlsx]"&amp;$A$4&amp;"'!"&amp;F$1&amp;$C21+$A$6+1))/$A$6</f>
        <v>2.5714285714285716</v>
      </c>
      <c r="G21" s="3" cm="1">
        <f t="array" aca="1" ref="G21" ca="1">(INDIRECT("'[dpc-covid19-ita-regioni.xlsx]"&amp;$A$4&amp;"'!"&amp;G$1&amp;$C21+1)-INDIRECT("'[dpc-covid19-ita-regioni.xlsx]"&amp;$A$4&amp;"'!"&amp;G$1&amp;$C21+$A$6+1))/$A$6</f>
        <v>24.142857142857142</v>
      </c>
      <c r="H21" s="3" cm="1">
        <f t="array" aca="1" ref="H21" ca="1">(INDIRECT("'[dpc-covid19-ita-regioni.xlsx]"&amp;$A$4&amp;"'!"&amp;H$1&amp;$C21+1)-INDIRECT("'[dpc-covid19-ita-regioni.xlsx]"&amp;$A$4&amp;"'!"&amp;H$1&amp;$C21+$A$6+1))/$A$6</f>
        <v>1.1428571428571428</v>
      </c>
      <c r="J21" s="12">
        <f t="shared" ca="1" si="1"/>
        <v>44150</v>
      </c>
      <c r="K21" s="13">
        <f t="shared" ca="1" si="2"/>
        <v>259.82059110245814</v>
      </c>
      <c r="L21" s="13">
        <f t="shared" ca="1" si="2"/>
        <v>1.7194001606737326</v>
      </c>
      <c r="M21" s="13">
        <f t="shared" ca="1" si="2"/>
        <v>1145.1883928056895</v>
      </c>
      <c r="N21" s="13">
        <f t="shared" ca="1" si="2"/>
        <v>71.128941269970028</v>
      </c>
    </row>
    <row r="22" spans="3:14" x14ac:dyDescent="0.25">
      <c r="C22">
        <f t="shared" si="0"/>
        <v>19</v>
      </c>
      <c r="D22" s="10" t="str" cm="1">
        <f t="array" aca="1" ref="D22" ca="1">INDIRECT("'[dpc-covid19-ita-regioni.xlsx]"&amp;$A$4&amp;"'!a"&amp;C22+1)</f>
        <v>12/10/2020</v>
      </c>
      <c r="E22" s="3" cm="1">
        <f t="array" aca="1" ref="E22" ca="1">(INDIRECT("'[dpc-covid19-ita-regioni.xlsx]"&amp;$A$4&amp;"'!"&amp;E$1&amp;$C22+1)-INDIRECT("'[dpc-covid19-ita-regioni.xlsx]"&amp;$A$4&amp;"'!"&amp;E$1&amp;$C22+$A$6+1))/$A$6</f>
        <v>10.142857142857142</v>
      </c>
      <c r="F22" s="3" cm="1">
        <f t="array" aca="1" ref="F22" ca="1">(INDIRECT("'[dpc-covid19-ita-regioni.xlsx]"&amp;$A$4&amp;"'!"&amp;F$1&amp;$C22+1)-INDIRECT("'[dpc-covid19-ita-regioni.xlsx]"&amp;$A$4&amp;"'!"&amp;F$1&amp;$C22+$A$6+1))/$A$6</f>
        <v>2</v>
      </c>
      <c r="G22" s="3" cm="1">
        <f t="array" aca="1" ref="G22" ca="1">(INDIRECT("'[dpc-covid19-ita-regioni.xlsx]"&amp;$A$4&amp;"'!"&amp;G$1&amp;$C22+1)-INDIRECT("'[dpc-covid19-ita-regioni.xlsx]"&amp;$A$4&amp;"'!"&amp;G$1&amp;$C22+$A$6+1))/$A$6</f>
        <v>24.285714285714285</v>
      </c>
      <c r="H22" s="3" cm="1">
        <f t="array" aca="1" ref="H22" ca="1">(INDIRECT("'[dpc-covid19-ita-regioni.xlsx]"&amp;$A$4&amp;"'!"&amp;H$1&amp;$C22+1)-INDIRECT("'[dpc-covid19-ita-regioni.xlsx]"&amp;$A$4&amp;"'!"&amp;H$1&amp;$C22+$A$6+1))/$A$6</f>
        <v>1.2857142857142858</v>
      </c>
      <c r="J22" s="12">
        <f t="shared" ca="1" si="1"/>
        <v>44151</v>
      </c>
      <c r="K22" s="13">
        <f t="shared" ca="1" si="2"/>
        <v>281.28019468188393</v>
      </c>
      <c r="L22" s="13">
        <f t="shared" ca="1" si="2"/>
        <v>1.6455422328953639</v>
      </c>
      <c r="M22" s="13">
        <f t="shared" ca="1" si="2"/>
        <v>1299.5185567558719</v>
      </c>
      <c r="N22" s="13">
        <f t="shared" ca="1" si="2"/>
        <v>79.417264212554002</v>
      </c>
    </row>
    <row r="23" spans="3:14" x14ac:dyDescent="0.25">
      <c r="C23">
        <f t="shared" si="0"/>
        <v>20</v>
      </c>
      <c r="D23" s="10" t="str" cm="1">
        <f t="array" aca="1" ref="D23" ca="1">INDIRECT("'[dpc-covid19-ita-regioni.xlsx]"&amp;$A$4&amp;"'!a"&amp;C23+1)</f>
        <v>11/10/2020</v>
      </c>
      <c r="E23" s="3" cm="1">
        <f t="array" aca="1" ref="E23" ca="1">(INDIRECT("'[dpc-covid19-ita-regioni.xlsx]"&amp;$A$4&amp;"'!"&amp;E$1&amp;$C23+1)-INDIRECT("'[dpc-covid19-ita-regioni.xlsx]"&amp;$A$4&amp;"'!"&amp;E$1&amp;$C23+$A$6+1))/$A$6</f>
        <v>6</v>
      </c>
      <c r="F23" s="3" cm="1">
        <f t="array" aca="1" ref="F23" ca="1">(INDIRECT("'[dpc-covid19-ita-regioni.xlsx]"&amp;$A$4&amp;"'!"&amp;F$1&amp;$C23+1)-INDIRECT("'[dpc-covid19-ita-regioni.xlsx]"&amp;$A$4&amp;"'!"&amp;F$1&amp;$C23+$A$6+1))/$A$6</f>
        <v>1.7142857142857142</v>
      </c>
      <c r="G23" s="3" cm="1">
        <f t="array" aca="1" ref="G23" ca="1">(INDIRECT("'[dpc-covid19-ita-regioni.xlsx]"&amp;$A$4&amp;"'!"&amp;G$1&amp;$C23+1)-INDIRECT("'[dpc-covid19-ita-regioni.xlsx]"&amp;$A$4&amp;"'!"&amp;G$1&amp;$C23+$A$6+1))/$A$6</f>
        <v>29.285714285714285</v>
      </c>
      <c r="H23" s="3" cm="1">
        <f t="array" aca="1" ref="H23" ca="1">(INDIRECT("'[dpc-covid19-ita-regioni.xlsx]"&amp;$A$4&amp;"'!"&amp;H$1&amp;$C23+1)-INDIRECT("'[dpc-covid19-ita-regioni.xlsx]"&amp;$A$4&amp;"'!"&amp;H$1&amp;$C23+$A$6+1))/$A$6</f>
        <v>1.2857142857142858</v>
      </c>
      <c r="J23" s="12">
        <f t="shared" ca="1" si="1"/>
        <v>44152</v>
      </c>
      <c r="K23" s="13">
        <f t="shared" ca="1" si="2"/>
        <v>304.51223124605542</v>
      </c>
      <c r="L23" s="13">
        <f t="shared" ca="1" si="2"/>
        <v>1.5748569193928814</v>
      </c>
      <c r="M23" s="13">
        <f t="shared" ca="1" si="2"/>
        <v>1474.6468702983127</v>
      </c>
      <c r="N23" s="13">
        <f t="shared" ca="1" si="2"/>
        <v>88.671386673224816</v>
      </c>
    </row>
    <row r="24" spans="3:14" x14ac:dyDescent="0.25">
      <c r="C24">
        <f t="shared" si="0"/>
        <v>21</v>
      </c>
      <c r="D24" s="10" t="str" cm="1">
        <f t="array" aca="1" ref="D24" ca="1">INDIRECT("'[dpc-covid19-ita-regioni.xlsx]"&amp;$A$4&amp;"'!a"&amp;C24+1)</f>
        <v>10/10/2020</v>
      </c>
      <c r="E24" s="3" cm="1">
        <f t="array" aca="1" ref="E24" ca="1">(INDIRECT("'[dpc-covid19-ita-regioni.xlsx]"&amp;$A$4&amp;"'!"&amp;E$1&amp;$C24+1)-INDIRECT("'[dpc-covid19-ita-regioni.xlsx]"&amp;$A$4&amp;"'!"&amp;E$1&amp;$C24+$A$6+1))/$A$6</f>
        <v>5.8571428571428568</v>
      </c>
      <c r="F24" s="3" cm="1">
        <f t="array" aca="1" ref="F24" ca="1">(INDIRECT("'[dpc-covid19-ita-regioni.xlsx]"&amp;$A$4&amp;"'!"&amp;F$1&amp;$C24+1)-INDIRECT("'[dpc-covid19-ita-regioni.xlsx]"&amp;$A$4&amp;"'!"&amp;F$1&amp;$C24+$A$6+1))/$A$6</f>
        <v>0.7142857142857143</v>
      </c>
      <c r="G24" s="3" cm="1">
        <f t="array" aca="1" ref="G24" ca="1">(INDIRECT("'[dpc-covid19-ita-regioni.xlsx]"&amp;$A$4&amp;"'!"&amp;G$1&amp;$C24+1)-INDIRECT("'[dpc-covid19-ita-regioni.xlsx]"&amp;$A$4&amp;"'!"&amp;G$1&amp;$C24+$A$6+1))/$A$6</f>
        <v>30.857142857142858</v>
      </c>
      <c r="H24" s="3" cm="1">
        <f t="array" aca="1" ref="H24" ca="1">(INDIRECT("'[dpc-covid19-ita-regioni.xlsx]"&amp;$A$4&amp;"'!"&amp;H$1&amp;$C24+1)-INDIRECT("'[dpc-covid19-ita-regioni.xlsx]"&amp;$A$4&amp;"'!"&amp;H$1&amp;$C24+$A$6+1))/$A$6</f>
        <v>1.2857142857142858</v>
      </c>
      <c r="J24" s="12">
        <f t="shared" ca="1" si="1"/>
        <v>44153</v>
      </c>
      <c r="K24" s="13">
        <f t="shared" ca="1" si="2"/>
        <v>329.66309299992577</v>
      </c>
      <c r="L24" s="13">
        <f t="shared" ca="1" si="2"/>
        <v>1.5072079385016581</v>
      </c>
      <c r="M24" s="13">
        <f t="shared" ca="1" si="2"/>
        <v>1673.3761751807949</v>
      </c>
      <c r="N24" s="13">
        <f t="shared" ca="1" si="2"/>
        <v>99.003848753954685</v>
      </c>
    </row>
    <row r="25" spans="3:14" x14ac:dyDescent="0.25">
      <c r="C25">
        <f t="shared" si="0"/>
        <v>22</v>
      </c>
      <c r="D25" s="10" t="str" cm="1">
        <f t="array" aca="1" ref="D25" ca="1">INDIRECT("'[dpc-covid19-ita-regioni.xlsx]"&amp;$A$4&amp;"'!a"&amp;C25+1)</f>
        <v>09/10/2020</v>
      </c>
      <c r="E25" s="3" cm="1">
        <f t="array" aca="1" ref="E25" ca="1">(INDIRECT("'[dpc-covid19-ita-regioni.xlsx]"&amp;$A$4&amp;"'!"&amp;E$1&amp;$C25+1)-INDIRECT("'[dpc-covid19-ita-regioni.xlsx]"&amp;$A$4&amp;"'!"&amp;E$1&amp;$C25+$A$6+1))/$A$6</f>
        <v>3.5714285714285716</v>
      </c>
      <c r="F25" s="3" cm="1">
        <f t="array" aca="1" ref="F25" ca="1">(INDIRECT("'[dpc-covid19-ita-regioni.xlsx]"&amp;$A$4&amp;"'!"&amp;F$1&amp;$C25+1)-INDIRECT("'[dpc-covid19-ita-regioni.xlsx]"&amp;$A$4&amp;"'!"&amp;F$1&amp;$C25+$A$6+1))/$A$6</f>
        <v>0.42857142857142855</v>
      </c>
      <c r="G25" s="3" cm="1">
        <f t="array" aca="1" ref="G25" ca="1">(INDIRECT("'[dpc-covid19-ita-regioni.xlsx]"&amp;$A$4&amp;"'!"&amp;G$1&amp;$C25+1)-INDIRECT("'[dpc-covid19-ita-regioni.xlsx]"&amp;$A$4&amp;"'!"&amp;G$1&amp;$C25+$A$6+1))/$A$6</f>
        <v>16.142857142857142</v>
      </c>
      <c r="H25" s="3" cm="1">
        <f t="array" aca="1" ref="H25" ca="1">(INDIRECT("'[dpc-covid19-ita-regioni.xlsx]"&amp;$A$4&amp;"'!"&amp;H$1&amp;$C25+1)-INDIRECT("'[dpc-covid19-ita-regioni.xlsx]"&amp;$A$4&amp;"'!"&amp;H$1&amp;$C25+$A$6+1))/$A$6</f>
        <v>1.2857142857142858</v>
      </c>
      <c r="J25" s="12">
        <f t="shared" ca="1" si="1"/>
        <v>44154</v>
      </c>
      <c r="K25" s="13">
        <f t="shared" ca="1" si="2"/>
        <v>356.89126325590064</v>
      </c>
      <c r="L25" s="13">
        <f t="shared" ca="1" si="2"/>
        <v>1.4424648626226728</v>
      </c>
      <c r="M25" s="13">
        <f t="shared" ca="1" si="2"/>
        <v>1898.8870353051002</v>
      </c>
      <c r="N25" s="13">
        <f t="shared" ca="1" si="2"/>
        <v>110.54030432858522</v>
      </c>
    </row>
    <row r="26" spans="3:14" x14ac:dyDescent="0.25">
      <c r="C26">
        <f t="shared" si="0"/>
        <v>23</v>
      </c>
      <c r="D26" s="10" t="str" cm="1">
        <f t="array" aca="1" ref="D26" ca="1">INDIRECT("'[dpc-covid19-ita-regioni.xlsx]"&amp;$A$4&amp;"'!a"&amp;C26+1)</f>
        <v>08/10/2020</v>
      </c>
      <c r="E26" s="3" cm="1">
        <f t="array" aca="1" ref="E26" ca="1">(INDIRECT("'[dpc-covid19-ita-regioni.xlsx]"&amp;$A$4&amp;"'!"&amp;E$1&amp;$C26+1)-INDIRECT("'[dpc-covid19-ita-regioni.xlsx]"&amp;$A$4&amp;"'!"&amp;E$1&amp;$C26+$A$6+1))/$A$6</f>
        <v>3.7142857142857144</v>
      </c>
      <c r="F26" s="3" cm="1">
        <f t="array" aca="1" ref="F26" ca="1">(INDIRECT("'[dpc-covid19-ita-regioni.xlsx]"&amp;$A$4&amp;"'!"&amp;F$1&amp;$C26+1)-INDIRECT("'[dpc-covid19-ita-regioni.xlsx]"&amp;$A$4&amp;"'!"&amp;F$1&amp;$C26+$A$6+1))/$A$6</f>
        <v>-0.14285714285714285</v>
      </c>
      <c r="G26" s="3" cm="1">
        <f t="array" aca="1" ref="G26" ca="1">(INDIRECT("'[dpc-covid19-ita-regioni.xlsx]"&amp;$A$4&amp;"'!"&amp;G$1&amp;$C26+1)-INDIRECT("'[dpc-covid19-ita-regioni.xlsx]"&amp;$A$4&amp;"'!"&amp;G$1&amp;$C26+$A$6+1))/$A$6</f>
        <v>11.571428571428571</v>
      </c>
      <c r="H26" s="3" cm="1">
        <f t="array" aca="1" ref="H26" ca="1">(INDIRECT("'[dpc-covid19-ita-regioni.xlsx]"&amp;$A$4&amp;"'!"&amp;H$1&amp;$C26+1)-INDIRECT("'[dpc-covid19-ita-regioni.xlsx]"&amp;$A$4&amp;"'!"&amp;H$1&amp;$C26+$A$6+1))/$A$6</f>
        <v>1.1428571428571428</v>
      </c>
      <c r="J26" s="12">
        <f t="shared" ca="1" si="1"/>
        <v>44155</v>
      </c>
      <c r="K26" s="13">
        <f t="shared" ca="1" si="2"/>
        <v>386.36831508591501</v>
      </c>
      <c r="L26" s="13">
        <f t="shared" ca="1" si="2"/>
        <v>1.3805028667573971</v>
      </c>
      <c r="M26" s="13">
        <f t="shared" ca="1" si="2"/>
        <v>2154.7886400738416</v>
      </c>
      <c r="N26" s="13">
        <f t="shared" ca="1" si="2"/>
        <v>123.42104912934663</v>
      </c>
    </row>
    <row r="27" spans="3:14" x14ac:dyDescent="0.25">
      <c r="C27">
        <f t="shared" si="0"/>
        <v>24</v>
      </c>
      <c r="D27" s="10" t="str" cm="1">
        <f t="array" aca="1" ref="D27" ca="1">INDIRECT("'[dpc-covid19-ita-regioni.xlsx]"&amp;$A$4&amp;"'!a"&amp;C27+1)</f>
        <v>07/10/2020</v>
      </c>
      <c r="E27" s="3" cm="1">
        <f t="array" aca="1" ref="E27" ca="1">(INDIRECT("'[dpc-covid19-ita-regioni.xlsx]"&amp;$A$4&amp;"'!"&amp;E$1&amp;$C27+1)-INDIRECT("'[dpc-covid19-ita-regioni.xlsx]"&amp;$A$4&amp;"'!"&amp;E$1&amp;$C27+$A$6+1))/$A$6</f>
        <v>2.5714285714285716</v>
      </c>
      <c r="F27" s="3" cm="1">
        <f t="array" aca="1" ref="F27" ca="1">(INDIRECT("'[dpc-covid19-ita-regioni.xlsx]"&amp;$A$4&amp;"'!"&amp;F$1&amp;$C27+1)-INDIRECT("'[dpc-covid19-ita-regioni.xlsx]"&amp;$A$4&amp;"'!"&amp;F$1&amp;$C27+$A$6+1))/$A$6</f>
        <v>0</v>
      </c>
      <c r="G27" s="3" cm="1">
        <f t="array" aca="1" ref="G27" ca="1">(INDIRECT("'[dpc-covid19-ita-regioni.xlsx]"&amp;$A$4&amp;"'!"&amp;G$1&amp;$C27+1)-INDIRECT("'[dpc-covid19-ita-regioni.xlsx]"&amp;$A$4&amp;"'!"&amp;G$1&amp;$C27+$A$6+1))/$A$6</f>
        <v>13.142857142857142</v>
      </c>
      <c r="H27" s="3" cm="1">
        <f t="array" aca="1" ref="H27" ca="1">(INDIRECT("'[dpc-covid19-ita-regioni.xlsx]"&amp;$A$4&amp;"'!"&amp;H$1&amp;$C27+1)-INDIRECT("'[dpc-covid19-ita-regioni.xlsx]"&amp;$A$4&amp;"'!"&amp;H$1&amp;$C27+$A$6+1))/$A$6</f>
        <v>1</v>
      </c>
      <c r="J27" s="12">
        <f t="shared" ca="1" si="1"/>
        <v>44156</v>
      </c>
      <c r="K27" s="13">
        <f t="shared" ca="1" si="2"/>
        <v>418.27999245610778</v>
      </c>
      <c r="L27" s="13">
        <f t="shared" ca="1" si="2"/>
        <v>1.321202487844529</v>
      </c>
      <c r="M27" s="13">
        <f t="shared" ca="1" si="2"/>
        <v>2445.1765676757341</v>
      </c>
      <c r="N27" s="13">
        <f t="shared" ca="1" si="2"/>
        <v>137.80272689415307</v>
      </c>
    </row>
    <row r="28" spans="3:14" x14ac:dyDescent="0.25">
      <c r="C28">
        <f t="shared" si="0"/>
        <v>25</v>
      </c>
      <c r="D28" s="10" t="str" cm="1">
        <f t="array" aca="1" ref="D28" ca="1">INDIRECT("'[dpc-covid19-ita-regioni.xlsx]"&amp;$A$4&amp;"'!a"&amp;C28+1)</f>
        <v>06/10/2020</v>
      </c>
      <c r="E28" s="3" cm="1">
        <f t="array" aca="1" ref="E28" ca="1">(INDIRECT("'[dpc-covid19-ita-regioni.xlsx]"&amp;$A$4&amp;"'!"&amp;E$1&amp;$C28+1)-INDIRECT("'[dpc-covid19-ita-regioni.xlsx]"&amp;$A$4&amp;"'!"&amp;E$1&amp;$C28+$A$6+1))/$A$6</f>
        <v>1.1428571428571428</v>
      </c>
      <c r="F28" s="3" cm="1">
        <f t="array" aca="1" ref="F28" ca="1">(INDIRECT("'[dpc-covid19-ita-regioni.xlsx]"&amp;$A$4&amp;"'!"&amp;F$1&amp;$C28+1)-INDIRECT("'[dpc-covid19-ita-regioni.xlsx]"&amp;$A$4&amp;"'!"&amp;F$1&amp;$C28+$A$6+1))/$A$6</f>
        <v>-0.14285714285714285</v>
      </c>
      <c r="G28" s="3" cm="1">
        <f t="array" aca="1" ref="G28" ca="1">(INDIRECT("'[dpc-covid19-ita-regioni.xlsx]"&amp;$A$4&amp;"'!"&amp;G$1&amp;$C28+1)-INDIRECT("'[dpc-covid19-ita-regioni.xlsx]"&amp;$A$4&amp;"'!"&amp;G$1&amp;$C28+$A$6+1))/$A$6</f>
        <v>10.714285714285714</v>
      </c>
      <c r="H28" s="3" cm="1">
        <f t="array" aca="1" ref="H28" ca="1">(INDIRECT("'[dpc-covid19-ita-regioni.xlsx]"&amp;$A$4&amp;"'!"&amp;H$1&amp;$C28+1)-INDIRECT("'[dpc-covid19-ita-regioni.xlsx]"&amp;$A$4&amp;"'!"&amp;H$1&amp;$C28+$A$6+1))/$A$6</f>
        <v>0.8571428571428571</v>
      </c>
      <c r="J28" s="12">
        <f t="shared" ca="1" si="1"/>
        <v>44157</v>
      </c>
      <c r="K28" s="13">
        <f t="shared" ca="1" si="2"/>
        <v>452.82738065665893</v>
      </c>
      <c r="L28" s="13">
        <f t="shared" ca="1" si="2"/>
        <v>1.2644493944345658</v>
      </c>
      <c r="M28" s="13">
        <f t="shared" ca="1" si="2"/>
        <v>2774.6983327820021</v>
      </c>
      <c r="N28" s="13">
        <f t="shared" ca="1" si="2"/>
        <v>153.86023432326544</v>
      </c>
    </row>
    <row r="29" spans="3:14" x14ac:dyDescent="0.25">
      <c r="C29">
        <f t="shared" si="0"/>
        <v>26</v>
      </c>
      <c r="D29" s="10" t="str" cm="1">
        <f t="array" aca="1" ref="D29" ca="1">INDIRECT("'[dpc-covid19-ita-regioni.xlsx]"&amp;$A$4&amp;"'!a"&amp;C29+1)</f>
        <v>05/10/2020</v>
      </c>
      <c r="E29" s="3" cm="1">
        <f t="array" aca="1" ref="E29" ca="1">(INDIRECT("'[dpc-covid19-ita-regioni.xlsx]"&amp;$A$4&amp;"'!"&amp;E$1&amp;$C29+1)-INDIRECT("'[dpc-covid19-ita-regioni.xlsx]"&amp;$A$4&amp;"'!"&amp;E$1&amp;$C29+$A$6+1))/$A$6</f>
        <v>1.7142857142857142</v>
      </c>
      <c r="F29" s="3" cm="1">
        <f t="array" aca="1" ref="F29" ca="1">(INDIRECT("'[dpc-covid19-ita-regioni.xlsx]"&amp;$A$4&amp;"'!"&amp;F$1&amp;$C29+1)-INDIRECT("'[dpc-covid19-ita-regioni.xlsx]"&amp;$A$4&amp;"'!"&amp;F$1&amp;$C29+$A$6+1))/$A$6</f>
        <v>-0.5714285714285714</v>
      </c>
      <c r="G29" s="3" cm="1">
        <f t="array" aca="1" ref="G29" ca="1">(INDIRECT("'[dpc-covid19-ita-regioni.xlsx]"&amp;$A$4&amp;"'!"&amp;G$1&amp;$C29+1)-INDIRECT("'[dpc-covid19-ita-regioni.xlsx]"&amp;$A$4&amp;"'!"&amp;G$1&amp;$C29+$A$6+1))/$A$6</f>
        <v>11.714285714285714</v>
      </c>
      <c r="H29" s="3" cm="1">
        <f t="array" aca="1" ref="H29" ca="1">(INDIRECT("'[dpc-covid19-ita-regioni.xlsx]"&amp;$A$4&amp;"'!"&amp;H$1&amp;$C29+1)-INDIRECT("'[dpc-covid19-ita-regioni.xlsx]"&amp;$A$4&amp;"'!"&amp;H$1&amp;$C29+$A$6+1))/$A$6</f>
        <v>0.7142857142857143</v>
      </c>
      <c r="J29" s="12">
        <f t="shared" ca="1" si="1"/>
        <v>44158</v>
      </c>
      <c r="K29" s="13">
        <f t="shared" ca="1" si="2"/>
        <v>490.22817340202539</v>
      </c>
      <c r="L29" s="13">
        <f t="shared" ca="1" si="2"/>
        <v>1.2101341662581553</v>
      </c>
      <c r="M29" s="13">
        <f t="shared" ca="1" si="2"/>
        <v>3148.6277677122794</v>
      </c>
      <c r="N29" s="13">
        <f t="shared" ca="1" si="2"/>
        <v>171.78884801164696</v>
      </c>
    </row>
    <row r="30" spans="3:14" x14ac:dyDescent="0.25">
      <c r="C30">
        <f t="shared" si="0"/>
        <v>27</v>
      </c>
      <c r="D30" s="10" t="str" cm="1">
        <f t="array" aca="1" ref="D30" ca="1">INDIRECT("'[dpc-covid19-ita-regioni.xlsx]"&amp;$A$4&amp;"'!a"&amp;C30+1)</f>
        <v>04/10/2020</v>
      </c>
      <c r="E30" s="3" cm="1">
        <f t="array" aca="1" ref="E30" ca="1">(INDIRECT("'[dpc-covid19-ita-regioni.xlsx]"&amp;$A$4&amp;"'!"&amp;E$1&amp;$C30+1)-INDIRECT("'[dpc-covid19-ita-regioni.xlsx]"&amp;$A$4&amp;"'!"&amp;E$1&amp;$C30+$A$6+1))/$A$6</f>
        <v>1.5714285714285714</v>
      </c>
      <c r="F30" s="3" cm="1">
        <f t="array" aca="1" ref="F30" ca="1">(INDIRECT("'[dpc-covid19-ita-regioni.xlsx]"&amp;$A$4&amp;"'!"&amp;F$1&amp;$C30+1)-INDIRECT("'[dpc-covid19-ita-regioni.xlsx]"&amp;$A$4&amp;"'!"&amp;F$1&amp;$C30+$A$6+1))/$A$6</f>
        <v>-0.5714285714285714</v>
      </c>
      <c r="G30" s="3" cm="1">
        <f t="array" aca="1" ref="G30" ca="1">(INDIRECT("'[dpc-covid19-ita-regioni.xlsx]"&amp;$A$4&amp;"'!"&amp;G$1&amp;$C30+1)-INDIRECT("'[dpc-covid19-ita-regioni.xlsx]"&amp;$A$4&amp;"'!"&amp;G$1&amp;$C30+$A$6+1))/$A$6</f>
        <v>11.857142857142858</v>
      </c>
      <c r="H30" s="3" cm="1">
        <f t="array" aca="1" ref="H30" ca="1">(INDIRECT("'[dpc-covid19-ita-regioni.xlsx]"&amp;$A$4&amp;"'!"&amp;H$1&amp;$C30+1)-INDIRECT("'[dpc-covid19-ita-regioni.xlsx]"&amp;$A$4&amp;"'!"&amp;H$1&amp;$C30+$A$6+1))/$A$6</f>
        <v>0.5714285714285714</v>
      </c>
      <c r="J30" s="12">
        <f t="shared" ca="1" si="1"/>
        <v>44159</v>
      </c>
      <c r="K30" s="13">
        <f t="shared" ca="1" si="2"/>
        <v>530.71804458596455</v>
      </c>
      <c r="L30" s="13">
        <f t="shared" ca="1" si="2"/>
        <v>1.1581520832632293</v>
      </c>
      <c r="M30" s="13">
        <f t="shared" ca="1" si="2"/>
        <v>3572.9494275036586</v>
      </c>
      <c r="N30" s="13">
        <f t="shared" ca="1" si="2"/>
        <v>191.80659922280046</v>
      </c>
    </row>
    <row r="31" spans="3:14" x14ac:dyDescent="0.25">
      <c r="C31">
        <f t="shared" si="0"/>
        <v>28</v>
      </c>
      <c r="D31" s="10" t="str" cm="1">
        <f t="array" aca="1" ref="D31" ca="1">INDIRECT("'[dpc-covid19-ita-regioni.xlsx]"&amp;$A$4&amp;"'!a"&amp;C31+1)</f>
        <v>03/10/2020</v>
      </c>
      <c r="E31" s="3" cm="1">
        <f t="array" aca="1" ref="E31" ca="1">(INDIRECT("'[dpc-covid19-ita-regioni.xlsx]"&amp;$A$4&amp;"'!"&amp;E$1&amp;$C31+1)-INDIRECT("'[dpc-covid19-ita-regioni.xlsx]"&amp;$A$4&amp;"'!"&amp;E$1&amp;$C31+$A$6+1))/$A$6</f>
        <v>0</v>
      </c>
      <c r="F31" s="3" cm="1">
        <f t="array" aca="1" ref="F31" ca="1">(INDIRECT("'[dpc-covid19-ita-regioni.xlsx]"&amp;$A$4&amp;"'!"&amp;F$1&amp;$C31+1)-INDIRECT("'[dpc-covid19-ita-regioni.xlsx]"&amp;$A$4&amp;"'!"&amp;F$1&amp;$C31+$A$6+1))/$A$6</f>
        <v>-0.8571428571428571</v>
      </c>
      <c r="G31" s="3" cm="1">
        <f t="array" aca="1" ref="G31" ca="1">(INDIRECT("'[dpc-covid19-ita-regioni.xlsx]"&amp;$A$4&amp;"'!"&amp;G$1&amp;$C31+1)-INDIRECT("'[dpc-covid19-ita-regioni.xlsx]"&amp;$A$4&amp;"'!"&amp;G$1&amp;$C31+$A$6+1))/$A$6</f>
        <v>9.7142857142857135</v>
      </c>
      <c r="H31" s="3" cm="1">
        <f t="array" aca="1" ref="H31" ca="1">(INDIRECT("'[dpc-covid19-ita-regioni.xlsx]"&amp;$A$4&amp;"'!"&amp;H$1&amp;$C31+1)-INDIRECT("'[dpc-covid19-ita-regioni.xlsx]"&amp;$A$4&amp;"'!"&amp;H$1&amp;$C31+$A$6+1))/$A$6</f>
        <v>0.5714285714285714</v>
      </c>
      <c r="J31" s="12">
        <f t="shared" ca="1" si="1"/>
        <v>44160</v>
      </c>
      <c r="K31" s="13">
        <f t="shared" ca="1" si="2"/>
        <v>574.55213333519555</v>
      </c>
      <c r="L31" s="13">
        <f t="shared" ca="1" si="2"/>
        <v>1.1084029237141775</v>
      </c>
      <c r="M31" s="13">
        <f t="shared" ca="1" si="2"/>
        <v>4054.4543697441213</v>
      </c>
      <c r="N31" s="13">
        <f t="shared" ca="1" si="2"/>
        <v>214.15692538389749</v>
      </c>
    </row>
    <row r="32" spans="3:14" x14ac:dyDescent="0.25">
      <c r="C32">
        <f t="shared" si="0"/>
        <v>29</v>
      </c>
      <c r="D32" s="10" t="str" cm="1">
        <f t="array" aca="1" ref="D32" ca="1">INDIRECT("'[dpc-covid19-ita-regioni.xlsx]"&amp;$A$4&amp;"'!a"&amp;C32+1)</f>
        <v>02/10/2020</v>
      </c>
      <c r="E32" s="3" cm="1">
        <f t="array" aca="1" ref="E32" ca="1">(INDIRECT("'[dpc-covid19-ita-regioni.xlsx]"&amp;$A$4&amp;"'!"&amp;E$1&amp;$C32+1)-INDIRECT("'[dpc-covid19-ita-regioni.xlsx]"&amp;$A$4&amp;"'!"&amp;E$1&amp;$C32+$A$6+1))/$A$6</f>
        <v>1.7142857142857142</v>
      </c>
      <c r="F32" s="3" cm="1">
        <f t="array" aca="1" ref="F32" ca="1">(INDIRECT("'[dpc-covid19-ita-regioni.xlsx]"&amp;$A$4&amp;"'!"&amp;F$1&amp;$C32+1)-INDIRECT("'[dpc-covid19-ita-regioni.xlsx]"&amp;$A$4&amp;"'!"&amp;F$1&amp;$C32+$A$6+1))/$A$6</f>
        <v>-1</v>
      </c>
      <c r="G32" s="3" cm="1">
        <f t="array" aca="1" ref="G32" ca="1">(INDIRECT("'[dpc-covid19-ita-regioni.xlsx]"&amp;$A$4&amp;"'!"&amp;G$1&amp;$C32+1)-INDIRECT("'[dpc-covid19-ita-regioni.xlsx]"&amp;$A$4&amp;"'!"&amp;G$1&amp;$C32+$A$6+1))/$A$6</f>
        <v>5.8571428571428568</v>
      </c>
      <c r="H32" s="3" cm="1">
        <f t="array" aca="1" ref="H32" ca="1">(INDIRECT("'[dpc-covid19-ita-regioni.xlsx]"&amp;$A$4&amp;"'!"&amp;H$1&amp;$C32+1)-INDIRECT("'[dpc-covid19-ita-regioni.xlsx]"&amp;$A$4&amp;"'!"&amp;H$1&amp;$C32+$A$6+1))/$A$6</f>
        <v>0.42857142857142855</v>
      </c>
      <c r="J32" s="12">
        <f t="shared" ca="1" si="1"/>
        <v>44161</v>
      </c>
      <c r="K32" s="13">
        <f t="shared" ca="1" si="2"/>
        <v>622.00665171947799</v>
      </c>
      <c r="L32" s="13">
        <f t="shared" ca="1" si="2"/>
        <v>1.060790770963804</v>
      </c>
      <c r="M32" s="13">
        <f t="shared" ca="1" si="2"/>
        <v>4600.8488420790436</v>
      </c>
      <c r="N32" s="13">
        <f t="shared" ca="1" si="2"/>
        <v>239.11163054723718</v>
      </c>
    </row>
    <row r="33" spans="3:14" x14ac:dyDescent="0.25">
      <c r="C33">
        <f t="shared" si="0"/>
        <v>30</v>
      </c>
      <c r="D33" s="10" t="str" cm="1">
        <f t="array" aca="1" ref="D33" ca="1">INDIRECT("'[dpc-covid19-ita-regioni.xlsx]"&amp;$A$4&amp;"'!a"&amp;C33+1)</f>
        <v>01/10/2020</v>
      </c>
      <c r="E33" s="3" cm="1">
        <f t="array" aca="1" ref="E33" ca="1">(INDIRECT("'[dpc-covid19-ita-regioni.xlsx]"&amp;$A$4&amp;"'!"&amp;E$1&amp;$C33+1)-INDIRECT("'[dpc-covid19-ita-regioni.xlsx]"&amp;$A$4&amp;"'!"&amp;E$1&amp;$C33+$A$6+1))/$A$6</f>
        <v>2</v>
      </c>
      <c r="F33" s="3" cm="1">
        <f t="array" aca="1" ref="F33" ca="1">(INDIRECT("'[dpc-covid19-ita-regioni.xlsx]"&amp;$A$4&amp;"'!"&amp;F$1&amp;$C33+1)-INDIRECT("'[dpc-covid19-ita-regioni.xlsx]"&amp;$A$4&amp;"'!"&amp;F$1&amp;$C33+$A$6+1))/$A$6</f>
        <v>-0.8571428571428571</v>
      </c>
      <c r="G33" s="3" cm="1">
        <f t="array" aca="1" ref="G33" ca="1">(INDIRECT("'[dpc-covid19-ita-regioni.xlsx]"&amp;$A$4&amp;"'!"&amp;G$1&amp;$C33+1)-INDIRECT("'[dpc-covid19-ita-regioni.xlsx]"&amp;$A$4&amp;"'!"&amp;G$1&amp;$C33+$A$6+1))/$A$6</f>
        <v>0.5714285714285714</v>
      </c>
      <c r="H33" s="3" cm="1">
        <f t="array" aca="1" ref="H33" ca="1">(INDIRECT("'[dpc-covid19-ita-regioni.xlsx]"&amp;$A$4&amp;"'!"&amp;H$1&amp;$C33+1)-INDIRECT("'[dpc-covid19-ita-regioni.xlsx]"&amp;$A$4&amp;"'!"&amp;H$1&amp;$C33+$A$6+1))/$A$6</f>
        <v>0.5714285714285714</v>
      </c>
      <c r="J33" s="12">
        <f t="shared" ca="1" si="1"/>
        <v>44162</v>
      </c>
      <c r="K33" s="13">
        <f t="shared" ca="1" si="2"/>
        <v>673.38062524878262</v>
      </c>
      <c r="L33" s="13">
        <f t="shared" ca="1" si="2"/>
        <v>1.0152238285255151</v>
      </c>
      <c r="M33" s="13">
        <f t="shared" ca="1" si="2"/>
        <v>5220.8776168804161</v>
      </c>
      <c r="N33" s="13">
        <f t="shared" ca="1" si="2"/>
        <v>266.97419082043564</v>
      </c>
    </row>
    <row r="34" spans="3:14" x14ac:dyDescent="0.25">
      <c r="C34">
        <f t="shared" si="0"/>
        <v>31</v>
      </c>
      <c r="D34" s="10" t="str" cm="1">
        <f t="array" aca="1" ref="D34" ca="1">INDIRECT("'[dpc-covid19-ita-regioni.xlsx]"&amp;$A$4&amp;"'!a"&amp;C34+1)</f>
        <v>30/09/2020</v>
      </c>
      <c r="E34" s="3" cm="1">
        <f t="array" aca="1" ref="E34" ca="1">(INDIRECT("'[dpc-covid19-ita-regioni.xlsx]"&amp;$A$4&amp;"'!"&amp;E$1&amp;$C34+1)-INDIRECT("'[dpc-covid19-ita-regioni.xlsx]"&amp;$A$4&amp;"'!"&amp;E$1&amp;$C34+$A$6+1))/$A$6</f>
        <v>2.5714285714285716</v>
      </c>
      <c r="F34" s="3" cm="1">
        <f t="array" aca="1" ref="F34" ca="1">(INDIRECT("'[dpc-covid19-ita-regioni.xlsx]"&amp;$A$4&amp;"'!"&amp;F$1&amp;$C34+1)-INDIRECT("'[dpc-covid19-ita-regioni.xlsx]"&amp;$A$4&amp;"'!"&amp;F$1&amp;$C34+$A$6+1))/$A$6</f>
        <v>-0.8571428571428571</v>
      </c>
      <c r="G34" s="3" cm="1">
        <f t="array" aca="1" ref="G34" ca="1">(INDIRECT("'[dpc-covid19-ita-regioni.xlsx]"&amp;$A$4&amp;"'!"&amp;G$1&amp;$C34+1)-INDIRECT("'[dpc-covid19-ita-regioni.xlsx]"&amp;$A$4&amp;"'!"&amp;G$1&amp;$C34+$A$6+1))/$A$6</f>
        <v>0</v>
      </c>
      <c r="H34" s="3" cm="1">
        <f t="array" aca="1" ref="H34" ca="1">(INDIRECT("'[dpc-covid19-ita-regioni.xlsx]"&amp;$A$4&amp;"'!"&amp;H$1&amp;$C34+1)-INDIRECT("'[dpc-covid19-ita-regioni.xlsx]"&amp;$A$4&amp;"'!"&amp;H$1&amp;$C34+$A$6+1))/$A$6</f>
        <v>0.7142857142857143</v>
      </c>
      <c r="J34" s="12">
        <f t="shared" ca="1" si="1"/>
        <v>44163</v>
      </c>
      <c r="K34" s="13">
        <f t="shared" ca="1" si="2"/>
        <v>728.9977771249645</v>
      </c>
      <c r="L34" s="13">
        <f t="shared" ca="1" si="2"/>
        <v>0.9716142430891993</v>
      </c>
      <c r="M34" s="13">
        <f t="shared" ca="1" si="2"/>
        <v>5924.4639469889062</v>
      </c>
      <c r="N34" s="13">
        <f t="shared" ca="1" si="2"/>
        <v>298.08344496294058</v>
      </c>
    </row>
    <row r="35" spans="3:14" x14ac:dyDescent="0.25">
      <c r="C35">
        <f t="shared" si="0"/>
        <v>32</v>
      </c>
      <c r="D35" s="10" t="str" cm="1">
        <f t="array" aca="1" ref="D35" ca="1">INDIRECT("'[dpc-covid19-ita-regioni.xlsx]"&amp;$A$4&amp;"'!a"&amp;C35+1)</f>
        <v>29/09/2020</v>
      </c>
      <c r="E35" s="3" cm="1">
        <f t="array" aca="1" ref="E35" ca="1">(INDIRECT("'[dpc-covid19-ita-regioni.xlsx]"&amp;$A$4&amp;"'!"&amp;E$1&amp;$C35+1)-INDIRECT("'[dpc-covid19-ita-regioni.xlsx]"&amp;$A$4&amp;"'!"&amp;E$1&amp;$C35+$A$6+1))/$A$6</f>
        <v>2.7142857142857144</v>
      </c>
      <c r="F35" s="3" cm="1">
        <f t="array" aca="1" ref="F35" ca="1">(INDIRECT("'[dpc-covid19-ita-regioni.xlsx]"&amp;$A$4&amp;"'!"&amp;F$1&amp;$C35+1)-INDIRECT("'[dpc-covid19-ita-regioni.xlsx]"&amp;$A$4&amp;"'!"&amp;F$1&amp;$C35+$A$6+1))/$A$6</f>
        <v>-1.1428571428571428</v>
      </c>
      <c r="G35" s="3" cm="1">
        <f t="array" aca="1" ref="G35" ca="1">(INDIRECT("'[dpc-covid19-ita-regioni.xlsx]"&amp;$A$4&amp;"'!"&amp;G$1&amp;$C35+1)-INDIRECT("'[dpc-covid19-ita-regioni.xlsx]"&amp;$A$4&amp;"'!"&amp;G$1&amp;$C35+$A$6+1))/$A$6</f>
        <v>5.8571428571428568</v>
      </c>
      <c r="H35" s="3" cm="1">
        <f t="array" aca="1" ref="H35" ca="1">(INDIRECT("'[dpc-covid19-ita-regioni.xlsx]"&amp;$A$4&amp;"'!"&amp;H$1&amp;$C35+1)-INDIRECT("'[dpc-covid19-ita-regioni.xlsx]"&amp;$A$4&amp;"'!"&amp;H$1&amp;$C35+$A$6+1))/$A$6</f>
        <v>0.8571428571428571</v>
      </c>
      <c r="J35" s="12">
        <f t="shared" ref="J35:J61" ca="1" si="3">$D$4+C33</f>
        <v>44164</v>
      </c>
      <c r="K35" s="13">
        <f t="shared" ref="K35:N35" ca="1" si="4">K$3*EXP(-K$4*$C33)</f>
        <v>789.20856812118427</v>
      </c>
      <c r="L35" s="13">
        <f t="shared" ca="1" si="4"/>
        <v>0.92987793513957251</v>
      </c>
      <c r="M35" s="13">
        <f t="shared" ca="1" si="4"/>
        <v>6722.8683824509753</v>
      </c>
      <c r="N35" s="13">
        <f t="shared" ca="1" si="4"/>
        <v>332.81771503050146</v>
      </c>
    </row>
    <row r="36" spans="3:14" x14ac:dyDescent="0.25">
      <c r="C36">
        <f t="shared" si="0"/>
        <v>33</v>
      </c>
      <c r="D36" s="10" t="str" cm="1">
        <f t="array" aca="1" ref="D36" ca="1">INDIRECT("'[dpc-covid19-ita-regioni.xlsx]"&amp;$A$4&amp;"'!a"&amp;C36+1)</f>
        <v>28/09/2020</v>
      </c>
      <c r="E36" s="3" cm="1">
        <f t="array" aca="1" ref="E36" ca="1">(INDIRECT("'[dpc-covid19-ita-regioni.xlsx]"&amp;$A$4&amp;"'!"&amp;E$1&amp;$C36+1)-INDIRECT("'[dpc-covid19-ita-regioni.xlsx]"&amp;$A$4&amp;"'!"&amp;E$1&amp;$C36+$A$6+1))/$A$6</f>
        <v>4.8571428571428568</v>
      </c>
      <c r="F36" s="3" cm="1">
        <f t="array" aca="1" ref="F36" ca="1">(INDIRECT("'[dpc-covid19-ita-regioni.xlsx]"&amp;$A$4&amp;"'!"&amp;F$1&amp;$C36+1)-INDIRECT("'[dpc-covid19-ita-regioni.xlsx]"&amp;$A$4&amp;"'!"&amp;F$1&amp;$C36+$A$6+1))/$A$6</f>
        <v>-1.1428571428571428</v>
      </c>
      <c r="G36" s="3" cm="1">
        <f t="array" aca="1" ref="G36" ca="1">(INDIRECT("'[dpc-covid19-ita-regioni.xlsx]"&amp;$A$4&amp;"'!"&amp;G$1&amp;$C36+1)-INDIRECT("'[dpc-covid19-ita-regioni.xlsx]"&amp;$A$4&amp;"'!"&amp;G$1&amp;$C36+$A$6+1))/$A$6</f>
        <v>-4.4285714285714288</v>
      </c>
      <c r="H36" s="3" cm="1">
        <f t="array" aca="1" ref="H36" ca="1">(INDIRECT("'[dpc-covid19-ita-regioni.xlsx]"&amp;$A$4&amp;"'!"&amp;H$1&amp;$C36+1)-INDIRECT("'[dpc-covid19-ita-regioni.xlsx]"&amp;$A$4&amp;"'!"&amp;H$1&amp;$C36+$A$6+1))/$A$6</f>
        <v>0.7142857142857143</v>
      </c>
      <c r="J36" s="12">
        <f t="shared" ca="1" si="3"/>
        <v>44165</v>
      </c>
      <c r="K36" s="13">
        <f t="shared" ref="K36:N36" ca="1" si="5">K$3*EXP(-K$4*$C34)</f>
        <v>854.39240494298656</v>
      </c>
      <c r="L36" s="13">
        <f t="shared" ca="1" si="5"/>
        <v>0.88993443685042162</v>
      </c>
      <c r="M36" s="13">
        <f t="shared" ca="1" si="5"/>
        <v>7628.8689900341542</v>
      </c>
      <c r="N36" s="13">
        <f t="shared" ca="1" si="5"/>
        <v>371.59940717907119</v>
      </c>
    </row>
    <row r="37" spans="3:14" x14ac:dyDescent="0.25">
      <c r="C37">
        <f t="shared" si="0"/>
        <v>34</v>
      </c>
      <c r="D37" s="10" t="str" cm="1">
        <f t="array" aca="1" ref="D37" ca="1">INDIRECT("'[dpc-covid19-ita-regioni.xlsx]"&amp;$A$4&amp;"'!a"&amp;C37+1)</f>
        <v>27/09/2020</v>
      </c>
      <c r="E37" s="3" cm="1">
        <f t="array" aca="1" ref="E37" ca="1">(INDIRECT("'[dpc-covid19-ita-regioni.xlsx]"&amp;$A$4&amp;"'!"&amp;E$1&amp;$C37+1)-INDIRECT("'[dpc-covid19-ita-regioni.xlsx]"&amp;$A$4&amp;"'!"&amp;E$1&amp;$C37+$A$6+1))/$A$6</f>
        <v>4.5714285714285712</v>
      </c>
      <c r="F37" s="3" cm="1">
        <f t="array" aca="1" ref="F37" ca="1">(INDIRECT("'[dpc-covid19-ita-regioni.xlsx]"&amp;$A$4&amp;"'!"&amp;F$1&amp;$C37+1)-INDIRECT("'[dpc-covid19-ita-regioni.xlsx]"&amp;$A$4&amp;"'!"&amp;F$1&amp;$C37+$A$6+1))/$A$6</f>
        <v>-0.5714285714285714</v>
      </c>
      <c r="G37" s="3" cm="1">
        <f t="array" aca="1" ref="G37" ca="1">(INDIRECT("'[dpc-covid19-ita-regioni.xlsx]"&amp;$A$4&amp;"'!"&amp;G$1&amp;$C37+1)-INDIRECT("'[dpc-covid19-ita-regioni.xlsx]"&amp;$A$4&amp;"'!"&amp;G$1&amp;$C37+$A$6+1))/$A$6</f>
        <v>-2.7142857142857144</v>
      </c>
      <c r="H37" s="3" cm="1">
        <f t="array" aca="1" ref="H37" ca="1">(INDIRECT("'[dpc-covid19-ita-regioni.xlsx]"&amp;$A$4&amp;"'!"&amp;H$1&amp;$C37+1)-INDIRECT("'[dpc-covid19-ita-regioni.xlsx]"&amp;$A$4&amp;"'!"&amp;H$1&amp;$C37+$A$6+1))/$A$6</f>
        <v>0.8571428571428571</v>
      </c>
      <c r="J37" s="12">
        <f t="shared" ca="1" si="3"/>
        <v>44166</v>
      </c>
      <c r="K37" s="13">
        <f t="shared" ref="K37:N37" ca="1" si="6">K$3*EXP(-K$4*$C35)</f>
        <v>924.96003098659958</v>
      </c>
      <c r="L37" s="13">
        <f t="shared" ca="1" si="6"/>
        <v>0.85170673694220111</v>
      </c>
      <c r="M37" s="13">
        <f t="shared" ca="1" si="6"/>
        <v>8656.9658598442929</v>
      </c>
      <c r="N37" s="13">
        <f t="shared" ca="1" si="6"/>
        <v>414.90014857887644</v>
      </c>
    </row>
    <row r="38" spans="3:14" x14ac:dyDescent="0.25">
      <c r="C38">
        <f t="shared" si="0"/>
        <v>35</v>
      </c>
      <c r="D38" s="10" t="str" cm="1">
        <f t="array" aca="1" ref="D38" ca="1">INDIRECT("'[dpc-covid19-ita-regioni.xlsx]"&amp;$A$4&amp;"'!a"&amp;C38+1)</f>
        <v>26/09/2020</v>
      </c>
      <c r="E38" s="3" cm="1">
        <f t="array" aca="1" ref="E38" ca="1">(INDIRECT("'[dpc-covid19-ita-regioni.xlsx]"&amp;$A$4&amp;"'!"&amp;E$1&amp;$C38+1)-INDIRECT("'[dpc-covid19-ita-regioni.xlsx]"&amp;$A$4&amp;"'!"&amp;E$1&amp;$C38+$A$6+1))/$A$6</f>
        <v>3.7142857142857144</v>
      </c>
      <c r="F38" s="3" cm="1">
        <f t="array" aca="1" ref="F38" ca="1">(INDIRECT("'[dpc-covid19-ita-regioni.xlsx]"&amp;$A$4&amp;"'!"&amp;F$1&amp;$C38+1)-INDIRECT("'[dpc-covid19-ita-regioni.xlsx]"&amp;$A$4&amp;"'!"&amp;F$1&amp;$C38+$A$6+1))/$A$6</f>
        <v>-0.2857142857142857</v>
      </c>
      <c r="G38" s="3" cm="1">
        <f t="array" aca="1" ref="G38" ca="1">(INDIRECT("'[dpc-covid19-ita-regioni.xlsx]"&amp;$A$4&amp;"'!"&amp;G$1&amp;$C38+1)-INDIRECT("'[dpc-covid19-ita-regioni.xlsx]"&amp;$A$4&amp;"'!"&amp;G$1&amp;$C38+$A$6+1))/$A$6</f>
        <v>-4.8571428571428568</v>
      </c>
      <c r="H38" s="3" cm="1">
        <f t="array" aca="1" ref="H38" ca="1">(INDIRECT("'[dpc-covid19-ita-regioni.xlsx]"&amp;$A$4&amp;"'!"&amp;H$1&amp;$C38+1)-INDIRECT("'[dpc-covid19-ita-regioni.xlsx]"&amp;$A$4&amp;"'!"&amp;H$1&amp;$C38+$A$6+1))/$A$6</f>
        <v>1</v>
      </c>
      <c r="J38" s="12">
        <f t="shared" ca="1" si="3"/>
        <v>44167</v>
      </c>
      <c r="K38" s="13">
        <f t="shared" ref="K38:N38" ca="1" si="7">K$3*EXP(-K$4*$C36)</f>
        <v>1001.3561145593537</v>
      </c>
      <c r="L38" s="13">
        <f t="shared" ca="1" si="7"/>
        <v>0.81512113220387294</v>
      </c>
      <c r="M38" s="13">
        <f t="shared" ca="1" si="7"/>
        <v>9823.6131720718058</v>
      </c>
      <c r="N38" s="13">
        <f t="shared" ca="1" si="7"/>
        <v>463.24652290906289</v>
      </c>
    </row>
    <row r="39" spans="3:14" x14ac:dyDescent="0.25">
      <c r="C39">
        <f t="shared" si="0"/>
        <v>36</v>
      </c>
      <c r="D39" s="10" t="str" cm="1">
        <f t="array" aca="1" ref="D39" ca="1">INDIRECT("'[dpc-covid19-ita-regioni.xlsx]"&amp;$A$4&amp;"'!a"&amp;C39+1)</f>
        <v>25/09/2020</v>
      </c>
      <c r="E39" s="3" cm="1">
        <f t="array" aca="1" ref="E39" ca="1">(INDIRECT("'[dpc-covid19-ita-regioni.xlsx]"&amp;$A$4&amp;"'!"&amp;E$1&amp;$C39+1)-INDIRECT("'[dpc-covid19-ita-regioni.xlsx]"&amp;$A$4&amp;"'!"&amp;E$1&amp;$C39+$A$6+1))/$A$6</f>
        <v>1</v>
      </c>
      <c r="F39" s="3" cm="1">
        <f t="array" aca="1" ref="F39" ca="1">(INDIRECT("'[dpc-covid19-ita-regioni.xlsx]"&amp;$A$4&amp;"'!"&amp;F$1&amp;$C39+1)-INDIRECT("'[dpc-covid19-ita-regioni.xlsx]"&amp;$A$4&amp;"'!"&amp;F$1&amp;$C39+$A$6+1))/$A$6</f>
        <v>-0.42857142857142855</v>
      </c>
      <c r="G39" s="3" cm="1">
        <f t="array" aca="1" ref="G39" ca="1">(INDIRECT("'[dpc-covid19-ita-regioni.xlsx]"&amp;$A$4&amp;"'!"&amp;G$1&amp;$C39+1)-INDIRECT("'[dpc-covid19-ita-regioni.xlsx]"&amp;$A$4&amp;"'!"&amp;G$1&amp;$C39+$A$6+1))/$A$6</f>
        <v>0.14285714285714285</v>
      </c>
      <c r="H39" s="3" cm="1">
        <f t="array" aca="1" ref="H39" ca="1">(INDIRECT("'[dpc-covid19-ita-regioni.xlsx]"&amp;$A$4&amp;"'!"&amp;H$1&amp;$C39+1)-INDIRECT("'[dpc-covid19-ita-regioni.xlsx]"&amp;$A$4&amp;"'!"&amp;H$1&amp;$C39+$A$6+1))/$A$6</f>
        <v>1.2857142857142858</v>
      </c>
      <c r="J39" s="12">
        <f t="shared" ca="1" si="3"/>
        <v>44168</v>
      </c>
      <c r="K39" s="13">
        <f t="shared" ref="K39:N39" ca="1" si="8">K$3*EXP(-K$4*$C37)</f>
        <v>1084.0620508713987</v>
      </c>
      <c r="L39" s="13">
        <f t="shared" ca="1" si="8"/>
        <v>0.780107085392719</v>
      </c>
      <c r="M39" s="13">
        <f t="shared" ca="1" si="8"/>
        <v>11147.482537979926</v>
      </c>
      <c r="N39" s="13">
        <f t="shared" ca="1" si="8"/>
        <v>517.2264741827147</v>
      </c>
    </row>
    <row r="40" spans="3:14" x14ac:dyDescent="0.25">
      <c r="C40">
        <f t="shared" si="0"/>
        <v>37</v>
      </c>
      <c r="D40" s="10" t="str" cm="1">
        <f t="array" aca="1" ref="D40" ca="1">INDIRECT("'[dpc-covid19-ita-regioni.xlsx]"&amp;$A$4&amp;"'!a"&amp;C40+1)</f>
        <v>24/09/2020</v>
      </c>
      <c r="E40" s="3" cm="1">
        <f t="array" aca="1" ref="E40" ca="1">(INDIRECT("'[dpc-covid19-ita-regioni.xlsx]"&amp;$A$4&amp;"'!"&amp;E$1&amp;$C40+1)-INDIRECT("'[dpc-covid19-ita-regioni.xlsx]"&amp;$A$4&amp;"'!"&amp;E$1&amp;$C40+$A$6+1))/$A$6</f>
        <v>2</v>
      </c>
      <c r="F40" s="3" cm="1">
        <f t="array" aca="1" ref="F40" ca="1">(INDIRECT("'[dpc-covid19-ita-regioni.xlsx]"&amp;$A$4&amp;"'!"&amp;F$1&amp;$C40+1)-INDIRECT("'[dpc-covid19-ita-regioni.xlsx]"&amp;$A$4&amp;"'!"&amp;F$1&amp;$C40+$A$6+1))/$A$6</f>
        <v>-0.14285714285714285</v>
      </c>
      <c r="G40" s="3" cm="1">
        <f t="array" aca="1" ref="G40" ca="1">(INDIRECT("'[dpc-covid19-ita-regioni.xlsx]"&amp;$A$4&amp;"'!"&amp;G$1&amp;$C40+1)-INDIRECT("'[dpc-covid19-ita-regioni.xlsx]"&amp;$A$4&amp;"'!"&amp;G$1&amp;$C40+$A$6+1))/$A$6</f>
        <v>-1.5714285714285714</v>
      </c>
      <c r="H40" s="3" cm="1">
        <f t="array" aca="1" ref="H40" ca="1">(INDIRECT("'[dpc-covid19-ita-regioni.xlsx]"&amp;$A$4&amp;"'!"&amp;H$1&amp;$C40+1)-INDIRECT("'[dpc-covid19-ita-regioni.xlsx]"&amp;$A$4&amp;"'!"&amp;H$1&amp;$C40+$A$6+1))/$A$6</f>
        <v>1.2857142857142858</v>
      </c>
      <c r="J40" s="12">
        <f t="shared" ca="1" si="3"/>
        <v>44169</v>
      </c>
      <c r="K40" s="13">
        <f t="shared" ref="K40:N40" ca="1" si="9">K$3*EXP(-K$4*$C38)</f>
        <v>1173.5989954549243</v>
      </c>
      <c r="L40" s="13">
        <f t="shared" ca="1" si="9"/>
        <v>0.74659708923815749</v>
      </c>
      <c r="M40" s="13">
        <f t="shared" ca="1" si="9"/>
        <v>12649.761829776897</v>
      </c>
      <c r="N40" s="13">
        <f t="shared" ca="1" si="9"/>
        <v>577.49645677966271</v>
      </c>
    </row>
    <row r="41" spans="3:14" x14ac:dyDescent="0.25">
      <c r="C41">
        <f t="shared" si="0"/>
        <v>38</v>
      </c>
      <c r="D41" s="10" t="str" cm="1">
        <f t="array" aca="1" ref="D41" ca="1">INDIRECT("'[dpc-covid19-ita-regioni.xlsx]"&amp;$A$4&amp;"'!a"&amp;C41+1)</f>
        <v>23/09/2020</v>
      </c>
      <c r="E41" s="3" cm="1">
        <f t="array" aca="1" ref="E41" ca="1">(INDIRECT("'[dpc-covid19-ita-regioni.xlsx]"&amp;$A$4&amp;"'!"&amp;E$1&amp;$C41+1)-INDIRECT("'[dpc-covid19-ita-regioni.xlsx]"&amp;$A$4&amp;"'!"&amp;E$1&amp;$C41+$A$6+1))/$A$6</f>
        <v>1.8571428571428572</v>
      </c>
      <c r="F41" s="3" cm="1">
        <f t="array" aca="1" ref="F41" ca="1">(INDIRECT("'[dpc-covid19-ita-regioni.xlsx]"&amp;$A$4&amp;"'!"&amp;F$1&amp;$C41+1)-INDIRECT("'[dpc-covid19-ita-regioni.xlsx]"&amp;$A$4&amp;"'!"&amp;F$1&amp;$C41+$A$6+1))/$A$6</f>
        <v>0.14285714285714285</v>
      </c>
      <c r="G41" s="3" cm="1">
        <f t="array" aca="1" ref="G41" ca="1">(INDIRECT("'[dpc-covid19-ita-regioni.xlsx]"&amp;$A$4&amp;"'!"&amp;G$1&amp;$C41+1)-INDIRECT("'[dpc-covid19-ita-regioni.xlsx]"&amp;$A$4&amp;"'!"&amp;G$1&amp;$C41+$A$6+1))/$A$6</f>
        <v>-0.7142857142857143</v>
      </c>
      <c r="H41" s="3" cm="1">
        <f t="array" aca="1" ref="H41" ca="1">(INDIRECT("'[dpc-covid19-ita-regioni.xlsx]"&amp;$A$4&amp;"'!"&amp;H$1&amp;$C41+1)-INDIRECT("'[dpc-covid19-ita-regioni.xlsx]"&amp;$A$4&amp;"'!"&amp;H$1&amp;$C41+$A$6+1))/$A$6</f>
        <v>1.2857142857142858</v>
      </c>
      <c r="J41" s="12">
        <f t="shared" ca="1" si="3"/>
        <v>44170</v>
      </c>
      <c r="K41" s="13">
        <f t="shared" ref="K41:N41" ca="1" si="10">K$3*EXP(-K$4*$C39)</f>
        <v>1270.5311481253934</v>
      </c>
      <c r="L41" s="13">
        <f t="shared" ca="1" si="10"/>
        <v>0.71452653628736273</v>
      </c>
      <c r="M41" s="13">
        <f t="shared" ca="1" si="10"/>
        <v>14354.494281995769</v>
      </c>
      <c r="N41" s="13">
        <f t="shared" ca="1" si="10"/>
        <v>644.78941863917839</v>
      </c>
    </row>
    <row r="42" spans="3:14" x14ac:dyDescent="0.25">
      <c r="C42">
        <f t="shared" si="0"/>
        <v>39</v>
      </c>
      <c r="D42" s="10" t="str" cm="1">
        <f t="array" aca="1" ref="D42" ca="1">INDIRECT("'[dpc-covid19-ita-regioni.xlsx]"&amp;$A$4&amp;"'!a"&amp;C42+1)</f>
        <v>22/09/2020</v>
      </c>
      <c r="E42" s="3" cm="1">
        <f t="array" aca="1" ref="E42" ca="1">(INDIRECT("'[dpc-covid19-ita-regioni.xlsx]"&amp;$A$4&amp;"'!"&amp;E$1&amp;$C42+1)-INDIRECT("'[dpc-covid19-ita-regioni.xlsx]"&amp;$A$4&amp;"'!"&amp;E$1&amp;$C42+$A$6+1))/$A$6</f>
        <v>2.4285714285714284</v>
      </c>
      <c r="F42" s="3" cm="1">
        <f t="array" aca="1" ref="F42" ca="1">(INDIRECT("'[dpc-covid19-ita-regioni.xlsx]"&amp;$A$4&amp;"'!"&amp;F$1&amp;$C42+1)-INDIRECT("'[dpc-covid19-ita-regioni.xlsx]"&amp;$A$4&amp;"'!"&amp;F$1&amp;$C42+$A$6+1))/$A$6</f>
        <v>0.7142857142857143</v>
      </c>
      <c r="G42" s="3" cm="1">
        <f t="array" aca="1" ref="G42" ca="1">(INDIRECT("'[dpc-covid19-ita-regioni.xlsx]"&amp;$A$4&amp;"'!"&amp;G$1&amp;$C42+1)-INDIRECT("'[dpc-covid19-ita-regioni.xlsx]"&amp;$A$4&amp;"'!"&amp;G$1&amp;$C42+$A$6+1))/$A$6</f>
        <v>-9.8571428571428577</v>
      </c>
      <c r="H42" s="3" cm="1">
        <f t="array" aca="1" ref="H42" ca="1">(INDIRECT("'[dpc-covid19-ita-regioni.xlsx]"&amp;$A$4&amp;"'!"&amp;H$1&amp;$C42+1)-INDIRECT("'[dpc-covid19-ita-regioni.xlsx]"&amp;$A$4&amp;"'!"&amp;H$1&amp;$C42+$A$6+1))/$A$6</f>
        <v>1.1428571428571428</v>
      </c>
      <c r="J42" s="12">
        <f t="shared" ca="1" si="3"/>
        <v>44171</v>
      </c>
      <c r="K42" s="13">
        <f t="shared" ref="K42:N42" ca="1" si="11">K$3*EXP(-K$4*$C40)</f>
        <v>1375.4693081780422</v>
      </c>
      <c r="L42" s="13">
        <f t="shared" ca="1" si="11"/>
        <v>0.68383359434174773</v>
      </c>
      <c r="M42" s="13">
        <f t="shared" ca="1" si="11"/>
        <v>16288.96329153125</v>
      </c>
      <c r="N42" s="13">
        <f t="shared" ca="1" si="11"/>
        <v>719.92371469679176</v>
      </c>
    </row>
    <row r="43" spans="3:14" x14ac:dyDescent="0.25">
      <c r="C43">
        <f t="shared" si="0"/>
        <v>40</v>
      </c>
      <c r="D43" s="10" t="str" cm="1">
        <f t="array" aca="1" ref="D43" ca="1">INDIRECT("'[dpc-covid19-ita-regioni.xlsx]"&amp;$A$4&amp;"'!a"&amp;C43+1)</f>
        <v>21/09/2020</v>
      </c>
      <c r="E43" s="3" cm="1">
        <f t="array" aca="1" ref="E43" ca="1">(INDIRECT("'[dpc-covid19-ita-regioni.xlsx]"&amp;$A$4&amp;"'!"&amp;E$1&amp;$C43+1)-INDIRECT("'[dpc-covid19-ita-regioni.xlsx]"&amp;$A$4&amp;"'!"&amp;E$1&amp;$C43+$A$6+1))/$A$6</f>
        <v>0.2857142857142857</v>
      </c>
      <c r="F43" s="3" cm="1">
        <f t="array" aca="1" ref="F43" ca="1">(INDIRECT("'[dpc-covid19-ita-regioni.xlsx]"&amp;$A$4&amp;"'!"&amp;F$1&amp;$C43+1)-INDIRECT("'[dpc-covid19-ita-regioni.xlsx]"&amp;$A$4&amp;"'!"&amp;F$1&amp;$C43+$A$6+1))/$A$6</f>
        <v>0.7142857142857143</v>
      </c>
      <c r="G43" s="3" cm="1">
        <f t="array" aca="1" ref="G43" ca="1">(INDIRECT("'[dpc-covid19-ita-regioni.xlsx]"&amp;$A$4&amp;"'!"&amp;G$1&amp;$C43+1)-INDIRECT("'[dpc-covid19-ita-regioni.xlsx]"&amp;$A$4&amp;"'!"&amp;G$1&amp;$C43+$A$6+1))/$A$6</f>
        <v>-1.5714285714285714</v>
      </c>
      <c r="H43" s="3" cm="1">
        <f t="array" aca="1" ref="H43" ca="1">(INDIRECT("'[dpc-covid19-ita-regioni.xlsx]"&amp;$A$4&amp;"'!"&amp;H$1&amp;$C43+1)-INDIRECT("'[dpc-covid19-ita-regioni.xlsx]"&amp;$A$4&amp;"'!"&amp;H$1&amp;$C43+$A$6+1))/$A$6</f>
        <v>1.1428571428571428</v>
      </c>
      <c r="J43" s="12">
        <f t="shared" ca="1" si="3"/>
        <v>44172</v>
      </c>
      <c r="K43" s="13">
        <f t="shared" ref="K43:N43" ca="1" si="12">K$3*EXP(-K$4*$C41)</f>
        <v>1489.0747232220263</v>
      </c>
      <c r="L43" s="13">
        <f t="shared" ca="1" si="12"/>
        <v>0.65445908724415358</v>
      </c>
      <c r="M43" s="13">
        <f t="shared" ca="1" si="12"/>
        <v>18484.129074867189</v>
      </c>
      <c r="N43" s="13">
        <f t="shared" ca="1" si="12"/>
        <v>803.81305896221659</v>
      </c>
    </row>
    <row r="44" spans="3:14" x14ac:dyDescent="0.25">
      <c r="C44">
        <f t="shared" si="0"/>
        <v>41</v>
      </c>
      <c r="D44" s="10" t="str" cm="1">
        <f t="array" aca="1" ref="D44" ca="1">INDIRECT("'[dpc-covid19-ita-regioni.xlsx]"&amp;$A$4&amp;"'!a"&amp;C44+1)</f>
        <v>20/09/2020</v>
      </c>
      <c r="E44" s="3" cm="1">
        <f t="array" aca="1" ref="E44" ca="1">(INDIRECT("'[dpc-covid19-ita-regioni.xlsx]"&amp;$A$4&amp;"'!"&amp;E$1&amp;$C44+1)-INDIRECT("'[dpc-covid19-ita-regioni.xlsx]"&amp;$A$4&amp;"'!"&amp;E$1&amp;$C44+$A$6+1))/$A$6</f>
        <v>1.8571428571428572</v>
      </c>
      <c r="F44" s="3" cm="1">
        <f t="array" aca="1" ref="F44" ca="1">(INDIRECT("'[dpc-covid19-ita-regioni.xlsx]"&amp;$A$4&amp;"'!"&amp;F$1&amp;$C44+1)-INDIRECT("'[dpc-covid19-ita-regioni.xlsx]"&amp;$A$4&amp;"'!"&amp;F$1&amp;$C44+$A$6+1))/$A$6</f>
        <v>0.2857142857142857</v>
      </c>
      <c r="G44" s="3" cm="1">
        <f t="array" aca="1" ref="G44" ca="1">(INDIRECT("'[dpc-covid19-ita-regioni.xlsx]"&amp;$A$4&amp;"'!"&amp;G$1&amp;$C44+1)-INDIRECT("'[dpc-covid19-ita-regioni.xlsx]"&amp;$A$4&amp;"'!"&amp;G$1&amp;$C44+$A$6+1))/$A$6</f>
        <v>-4</v>
      </c>
      <c r="H44" s="3" cm="1">
        <f t="array" aca="1" ref="H44" ca="1">(INDIRECT("'[dpc-covid19-ita-regioni.xlsx]"&amp;$A$4&amp;"'!"&amp;H$1&amp;$C44+1)-INDIRECT("'[dpc-covid19-ita-regioni.xlsx]"&amp;$A$4&amp;"'!"&amp;H$1&amp;$C44+$A$6+1))/$A$6</f>
        <v>1</v>
      </c>
      <c r="J44" s="12">
        <f t="shared" ca="1" si="3"/>
        <v>44173</v>
      </c>
      <c r="K44" s="13">
        <f t="shared" ref="K44:N44" ca="1" si="13">K$3*EXP(-K$4*$C42)</f>
        <v>1612.0632559048984</v>
      </c>
      <c r="L44" s="13">
        <f t="shared" ca="1" si="13"/>
        <v>0.62634638078689964</v>
      </c>
      <c r="M44" s="13">
        <f t="shared" ca="1" si="13"/>
        <v>20975.124170976778</v>
      </c>
      <c r="N44" s="13">
        <f t="shared" ca="1" si="13"/>
        <v>897.47763626639005</v>
      </c>
    </row>
    <row r="45" spans="3:14" x14ac:dyDescent="0.25">
      <c r="C45">
        <f t="shared" si="0"/>
        <v>42</v>
      </c>
      <c r="D45" s="10" t="str" cm="1">
        <f t="array" aca="1" ref="D45" ca="1">INDIRECT("'[dpc-covid19-ita-regioni.xlsx]"&amp;$A$4&amp;"'!a"&amp;C45+1)</f>
        <v>19/09/2020</v>
      </c>
      <c r="E45" s="3" cm="1">
        <f t="array" aca="1" ref="E45" ca="1">(INDIRECT("'[dpc-covid19-ita-regioni.xlsx]"&amp;$A$4&amp;"'!"&amp;E$1&amp;$C45+1)-INDIRECT("'[dpc-covid19-ita-regioni.xlsx]"&amp;$A$4&amp;"'!"&amp;E$1&amp;$C45+$A$6+1))/$A$6</f>
        <v>3.1428571428571428</v>
      </c>
      <c r="F45" s="3" cm="1">
        <f t="array" aca="1" ref="F45" ca="1">(INDIRECT("'[dpc-covid19-ita-regioni.xlsx]"&amp;$A$4&amp;"'!"&amp;F$1&amp;$C45+1)-INDIRECT("'[dpc-covid19-ita-regioni.xlsx]"&amp;$A$4&amp;"'!"&amp;F$1&amp;$C45+$A$6+1))/$A$6</f>
        <v>0.2857142857142857</v>
      </c>
      <c r="G45" s="3" cm="1">
        <f t="array" aca="1" ref="G45" ca="1">(INDIRECT("'[dpc-covid19-ita-regioni.xlsx]"&amp;$A$4&amp;"'!"&amp;G$1&amp;$C45+1)-INDIRECT("'[dpc-covid19-ita-regioni.xlsx]"&amp;$A$4&amp;"'!"&amp;G$1&amp;$C45+$A$6+1))/$A$6</f>
        <v>-0.7142857142857143</v>
      </c>
      <c r="H45" s="3" cm="1">
        <f t="array" aca="1" ref="H45" ca="1">(INDIRECT("'[dpc-covid19-ita-regioni.xlsx]"&amp;$A$4&amp;"'!"&amp;H$1&amp;$C45+1)-INDIRECT("'[dpc-covid19-ita-regioni.xlsx]"&amp;$A$4&amp;"'!"&amp;H$1&amp;$C45+$A$6+1))/$A$6</f>
        <v>0.7142857142857143</v>
      </c>
      <c r="J45" s="12">
        <f t="shared" ca="1" si="3"/>
        <v>44174</v>
      </c>
      <c r="K45" s="13">
        <f t="shared" ref="K45:N45" ca="1" si="14">K$3*EXP(-K$4*$C43)</f>
        <v>1745.2098947832449</v>
      </c>
      <c r="L45" s="13">
        <f t="shared" ca="1" si="14"/>
        <v>0.59944127352072696</v>
      </c>
      <c r="M45" s="13">
        <f t="shared" ca="1" si="14"/>
        <v>23801.815720173734</v>
      </c>
      <c r="N45" s="13">
        <f t="shared" ca="1" si="14"/>
        <v>1002.0565088084343</v>
      </c>
    </row>
    <row r="46" spans="3:14" x14ac:dyDescent="0.25">
      <c r="C46">
        <f t="shared" si="0"/>
        <v>43</v>
      </c>
      <c r="D46" s="10" t="str" cm="1">
        <f t="array" aca="1" ref="D46" ca="1">INDIRECT("'[dpc-covid19-ita-regioni.xlsx]"&amp;$A$4&amp;"'!a"&amp;C46+1)</f>
        <v>18/09/2020</v>
      </c>
      <c r="E46" s="3" cm="1">
        <f t="array" aca="1" ref="E46" ca="1">(INDIRECT("'[dpc-covid19-ita-regioni.xlsx]"&amp;$A$4&amp;"'!"&amp;E$1&amp;$C46+1)-INDIRECT("'[dpc-covid19-ita-regioni.xlsx]"&amp;$A$4&amp;"'!"&amp;E$1&amp;$C46+$A$6+1))/$A$6</f>
        <v>6</v>
      </c>
      <c r="F46" s="3" cm="1">
        <f t="array" aca="1" ref="F46" ca="1">(INDIRECT("'[dpc-covid19-ita-regioni.xlsx]"&amp;$A$4&amp;"'!"&amp;F$1&amp;$C46+1)-INDIRECT("'[dpc-covid19-ita-regioni.xlsx]"&amp;$A$4&amp;"'!"&amp;F$1&amp;$C46+$A$6+1))/$A$6</f>
        <v>0.42857142857142855</v>
      </c>
      <c r="G46" s="3" cm="1">
        <f t="array" aca="1" ref="G46" ca="1">(INDIRECT("'[dpc-covid19-ita-regioni.xlsx]"&amp;$A$4&amp;"'!"&amp;G$1&amp;$C46+1)-INDIRECT("'[dpc-covid19-ita-regioni.xlsx]"&amp;$A$4&amp;"'!"&amp;G$1&amp;$C46+$A$6+1))/$A$6</f>
        <v>-4.4285714285714288</v>
      </c>
      <c r="H46" s="3" cm="1">
        <f t="array" aca="1" ref="H46" ca="1">(INDIRECT("'[dpc-covid19-ita-regioni.xlsx]"&amp;$A$4&amp;"'!"&amp;H$1&amp;$C46+1)-INDIRECT("'[dpc-covid19-ita-regioni.xlsx]"&amp;$A$4&amp;"'!"&amp;H$1&amp;$C46+$A$6+1))/$A$6</f>
        <v>0.5714285714285714</v>
      </c>
      <c r="J46" s="12">
        <f t="shared" ca="1" si="3"/>
        <v>44175</v>
      </c>
      <c r="K46" s="13">
        <f t="shared" ref="K46:N46" ca="1" si="15">K$3*EXP(-K$4*$C44)</f>
        <v>1889.3536377638429</v>
      </c>
      <c r="L46" s="13">
        <f t="shared" ca="1" si="15"/>
        <v>0.57369189225411177</v>
      </c>
      <c r="M46" s="13">
        <f t="shared" ca="1" si="15"/>
        <v>27009.443517908236</v>
      </c>
      <c r="N46" s="13">
        <f t="shared" ca="1" si="15"/>
        <v>1118.8214683795261</v>
      </c>
    </row>
    <row r="47" spans="3:14" x14ac:dyDescent="0.25">
      <c r="C47">
        <f t="shared" si="0"/>
        <v>44</v>
      </c>
      <c r="D47" s="10" t="str" cm="1">
        <f t="array" aca="1" ref="D47" ca="1">INDIRECT("'[dpc-covid19-ita-regioni.xlsx]"&amp;$A$4&amp;"'!a"&amp;C47+1)</f>
        <v>17/09/2020</v>
      </c>
      <c r="E47" s="3" cm="1">
        <f t="array" aca="1" ref="E47" ca="1">(INDIRECT("'[dpc-covid19-ita-regioni.xlsx]"&amp;$A$4&amp;"'!"&amp;E$1&amp;$C47+1)-INDIRECT("'[dpc-covid19-ita-regioni.xlsx]"&amp;$A$4&amp;"'!"&amp;E$1&amp;$C47+$A$6+1))/$A$6</f>
        <v>5</v>
      </c>
      <c r="F47" s="3" cm="1">
        <f t="array" aca="1" ref="F47" ca="1">(INDIRECT("'[dpc-covid19-ita-regioni.xlsx]"&amp;$A$4&amp;"'!"&amp;F$1&amp;$C47+1)-INDIRECT("'[dpc-covid19-ita-regioni.xlsx]"&amp;$A$4&amp;"'!"&amp;F$1&amp;$C47+$A$6+1))/$A$6</f>
        <v>0.5714285714285714</v>
      </c>
      <c r="G47" s="3" cm="1">
        <f t="array" aca="1" ref="G47" ca="1">(INDIRECT("'[dpc-covid19-ita-regioni.xlsx]"&amp;$A$4&amp;"'!"&amp;G$1&amp;$C47+1)-INDIRECT("'[dpc-covid19-ita-regioni.xlsx]"&amp;$A$4&amp;"'!"&amp;G$1&amp;$C47+$A$6+1))/$A$6</f>
        <v>0</v>
      </c>
      <c r="H47" s="3" cm="1">
        <f t="array" aca="1" ref="H47" ca="1">(INDIRECT("'[dpc-covid19-ita-regioni.xlsx]"&amp;$A$4&amp;"'!"&amp;H$1&amp;$C47+1)-INDIRECT("'[dpc-covid19-ita-regioni.xlsx]"&amp;$A$4&amp;"'!"&amp;H$1&amp;$C47+$A$6+1))/$A$6</f>
        <v>0.42857142857142855</v>
      </c>
      <c r="J47" s="12">
        <f t="shared" ca="1" si="3"/>
        <v>44176</v>
      </c>
      <c r="K47" s="13">
        <f t="shared" ref="K47:N47" ca="1" si="16">K$3*EXP(-K$4*$C45)</f>
        <v>2045.4027788874175</v>
      </c>
      <c r="L47" s="13">
        <f t="shared" ca="1" si="16"/>
        <v>0.54904859204147438</v>
      </c>
      <c r="M47" s="13">
        <f t="shared" ca="1" si="16"/>
        <v>30649.344055242138</v>
      </c>
      <c r="N47" s="13">
        <f t="shared" ca="1" si="16"/>
        <v>1249.1925027216405</v>
      </c>
    </row>
    <row r="48" spans="3:14" x14ac:dyDescent="0.25">
      <c r="C48">
        <f t="shared" si="0"/>
        <v>45</v>
      </c>
      <c r="D48" s="10" t="str" cm="1">
        <f t="array" aca="1" ref="D48" ca="1">INDIRECT("'[dpc-covid19-ita-regioni.xlsx]"&amp;$A$4&amp;"'!a"&amp;C48+1)</f>
        <v>16/09/2020</v>
      </c>
      <c r="E48" s="3" cm="1">
        <f t="array" aca="1" ref="E48" ca="1">(INDIRECT("'[dpc-covid19-ita-regioni.xlsx]"&amp;$A$4&amp;"'!"&amp;E$1&amp;$C48+1)-INDIRECT("'[dpc-covid19-ita-regioni.xlsx]"&amp;$A$4&amp;"'!"&amp;E$1&amp;$C48+$A$6+1))/$A$6</f>
        <v>4.8571428571428568</v>
      </c>
      <c r="F48" s="3" cm="1">
        <f t="array" aca="1" ref="F48" ca="1">(INDIRECT("'[dpc-covid19-ita-regioni.xlsx]"&amp;$A$4&amp;"'!"&amp;F$1&amp;$C48+1)-INDIRECT("'[dpc-covid19-ita-regioni.xlsx]"&amp;$A$4&amp;"'!"&amp;F$1&amp;$C48+$A$6+1))/$A$6</f>
        <v>0.42857142857142855</v>
      </c>
      <c r="G48" s="3" cm="1">
        <f t="array" aca="1" ref="G48" ca="1">(INDIRECT("'[dpc-covid19-ita-regioni.xlsx]"&amp;$A$4&amp;"'!"&amp;G$1&amp;$C48+1)-INDIRECT("'[dpc-covid19-ita-regioni.xlsx]"&amp;$A$4&amp;"'!"&amp;G$1&amp;$C48+$A$6+1))/$A$6</f>
        <v>-0.5714285714285714</v>
      </c>
      <c r="H48" s="3" cm="1">
        <f t="array" aca="1" ref="H48" ca="1">(INDIRECT("'[dpc-covid19-ita-regioni.xlsx]"&amp;$A$4&amp;"'!"&amp;H$1&amp;$C48+1)-INDIRECT("'[dpc-covid19-ita-regioni.xlsx]"&amp;$A$4&amp;"'!"&amp;H$1&amp;$C48+$A$6+1))/$A$6</f>
        <v>0.42857142857142855</v>
      </c>
      <c r="J48" s="12">
        <f t="shared" ca="1" si="3"/>
        <v>44177</v>
      </c>
      <c r="K48" s="13">
        <f t="shared" ref="K48:N48" ca="1" si="17">K$3*EXP(-K$4*$C46)</f>
        <v>2214.3406317686431</v>
      </c>
      <c r="L48" s="13">
        <f t="shared" ca="1" si="17"/>
        <v>0.52546386046745586</v>
      </c>
      <c r="M48" s="13">
        <f t="shared" ca="1" si="17"/>
        <v>34779.772133911691</v>
      </c>
      <c r="N48" s="13">
        <f t="shared" ca="1" si="17"/>
        <v>1394.7550641087714</v>
      </c>
    </row>
    <row r="49" spans="3:14" x14ac:dyDescent="0.25">
      <c r="C49">
        <f t="shared" si="0"/>
        <v>46</v>
      </c>
      <c r="D49" s="10" t="str" cm="1">
        <f t="array" aca="1" ref="D49" ca="1">INDIRECT("'[dpc-covid19-ita-regioni.xlsx]"&amp;$A$4&amp;"'!a"&amp;C49+1)</f>
        <v>15/09/2020</v>
      </c>
      <c r="E49" s="3" cm="1">
        <f t="array" aca="1" ref="E49" ca="1">(INDIRECT("'[dpc-covid19-ita-regioni.xlsx]"&amp;$A$4&amp;"'!"&amp;E$1&amp;$C49+1)-INDIRECT("'[dpc-covid19-ita-regioni.xlsx]"&amp;$A$4&amp;"'!"&amp;E$1&amp;$C49+$A$6+1))/$A$6</f>
        <v>5.4285714285714288</v>
      </c>
      <c r="F49" s="3" cm="1">
        <f t="array" aca="1" ref="F49" ca="1">(INDIRECT("'[dpc-covid19-ita-regioni.xlsx]"&amp;$A$4&amp;"'!"&amp;F$1&amp;$C49+1)-INDIRECT("'[dpc-covid19-ita-regioni.xlsx]"&amp;$A$4&amp;"'!"&amp;F$1&amp;$C49+$A$6+1))/$A$6</f>
        <v>0.14285714285714285</v>
      </c>
      <c r="G49" s="3" cm="1">
        <f t="array" aca="1" ref="G49" ca="1">(INDIRECT("'[dpc-covid19-ita-regioni.xlsx]"&amp;$A$4&amp;"'!"&amp;G$1&amp;$C49+1)-INDIRECT("'[dpc-covid19-ita-regioni.xlsx]"&amp;$A$4&amp;"'!"&amp;G$1&amp;$C49+$A$6+1))/$A$6</f>
        <v>4.4285714285714288</v>
      </c>
      <c r="H49" s="3" cm="1">
        <f t="array" aca="1" ref="H49" ca="1">(INDIRECT("'[dpc-covid19-ita-regioni.xlsx]"&amp;$A$4&amp;"'!"&amp;H$1&amp;$C49+1)-INDIRECT("'[dpc-covid19-ita-regioni.xlsx]"&amp;$A$4&amp;"'!"&amp;H$1&amp;$C49+$A$6+1))/$A$6</f>
        <v>0.7142857142857143</v>
      </c>
      <c r="J49" s="12">
        <f t="shared" ca="1" si="3"/>
        <v>44178</v>
      </c>
      <c r="K49" s="13">
        <f t="shared" ref="K49:N49" ca="1" si="18">K$3*EXP(-K$4*$C47)</f>
        <v>2397.2317257575396</v>
      </c>
      <c r="L49" s="13">
        <f t="shared" ca="1" si="18"/>
        <v>0.50289222604272665</v>
      </c>
      <c r="M49" s="13">
        <f t="shared" ca="1" si="18"/>
        <v>39466.833205519404</v>
      </c>
      <c r="N49" s="13">
        <f t="shared" ca="1" si="18"/>
        <v>1557.2793501551687</v>
      </c>
    </row>
    <row r="50" spans="3:14" x14ac:dyDescent="0.25">
      <c r="C50">
        <f t="shared" si="0"/>
        <v>47</v>
      </c>
      <c r="D50" s="10" t="str" cm="1">
        <f t="array" aca="1" ref="D50" ca="1">INDIRECT("'[dpc-covid19-ita-regioni.xlsx]"&amp;$A$4&amp;"'!a"&amp;C50+1)</f>
        <v>14/09/2020</v>
      </c>
      <c r="E50" s="3" cm="1">
        <f t="array" aca="1" ref="E50" ca="1">(INDIRECT("'[dpc-covid19-ita-regioni.xlsx]"&amp;$A$4&amp;"'!"&amp;E$1&amp;$C50+1)-INDIRECT("'[dpc-covid19-ita-regioni.xlsx]"&amp;$A$4&amp;"'!"&amp;E$1&amp;$C50+$A$6+1))/$A$6</f>
        <v>6.5714285714285712</v>
      </c>
      <c r="F50" s="3" cm="1">
        <f t="array" aca="1" ref="F50" ca="1">(INDIRECT("'[dpc-covid19-ita-regioni.xlsx]"&amp;$A$4&amp;"'!"&amp;F$1&amp;$C50+1)-INDIRECT("'[dpc-covid19-ita-regioni.xlsx]"&amp;$A$4&amp;"'!"&amp;F$1&amp;$C50+$A$6+1))/$A$6</f>
        <v>0</v>
      </c>
      <c r="G50" s="3" cm="1">
        <f t="array" aca="1" ref="G50" ca="1">(INDIRECT("'[dpc-covid19-ita-regioni.xlsx]"&amp;$A$4&amp;"'!"&amp;G$1&amp;$C50+1)-INDIRECT("'[dpc-covid19-ita-regioni.xlsx]"&amp;$A$4&amp;"'!"&amp;G$1&amp;$C50+$A$6+1))/$A$6</f>
        <v>-0.7142857142857143</v>
      </c>
      <c r="H50" s="3" cm="1">
        <f t="array" aca="1" ref="H50" ca="1">(INDIRECT("'[dpc-covid19-ita-regioni.xlsx]"&amp;$A$4&amp;"'!"&amp;H$1&amp;$C50+1)-INDIRECT("'[dpc-covid19-ita-regioni.xlsx]"&amp;$A$4&amp;"'!"&amp;H$1&amp;$C50+$A$6+1))/$A$6</f>
        <v>0.7142857142857143</v>
      </c>
      <c r="J50" s="12">
        <f t="shared" ca="1" si="3"/>
        <v>44179</v>
      </c>
      <c r="K50" s="13">
        <f t="shared" ref="K50:N50" ca="1" si="19">K$3*EXP(-K$4*$C48)</f>
        <v>2595.2285138661969</v>
      </c>
      <c r="L50" s="13">
        <f t="shared" ca="1" si="19"/>
        <v>0.48129017053471002</v>
      </c>
      <c r="M50" s="13">
        <f t="shared" ca="1" si="19"/>
        <v>44785.541356481088</v>
      </c>
      <c r="N50" s="13">
        <f t="shared" ca="1" si="19"/>
        <v>1738.7418313260034</v>
      </c>
    </row>
    <row r="51" spans="3:14" x14ac:dyDescent="0.25">
      <c r="C51">
        <f t="shared" si="0"/>
        <v>48</v>
      </c>
      <c r="D51" s="10" t="str" cm="1">
        <f t="array" aca="1" ref="D51" ca="1">INDIRECT("'[dpc-covid19-ita-regioni.xlsx]"&amp;$A$4&amp;"'!a"&amp;C51+1)</f>
        <v>13/09/2020</v>
      </c>
      <c r="E51" s="3" cm="1">
        <f t="array" aca="1" ref="E51" ca="1">(INDIRECT("'[dpc-covid19-ita-regioni.xlsx]"&amp;$A$4&amp;"'!"&amp;E$1&amp;$C51+1)-INDIRECT("'[dpc-covid19-ita-regioni.xlsx]"&amp;$A$4&amp;"'!"&amp;E$1&amp;$C51+$A$6+1))/$A$6</f>
        <v>4.5714285714285712</v>
      </c>
      <c r="F51" s="3" cm="1">
        <f t="array" aca="1" ref="F51" ca="1">(INDIRECT("'[dpc-covid19-ita-regioni.xlsx]"&amp;$A$4&amp;"'!"&amp;F$1&amp;$C51+1)-INDIRECT("'[dpc-covid19-ita-regioni.xlsx]"&amp;$A$4&amp;"'!"&amp;F$1&amp;$C51+$A$6+1))/$A$6</f>
        <v>0.42857142857142855</v>
      </c>
      <c r="G51" s="3" cm="1">
        <f t="array" aca="1" ref="G51" ca="1">(INDIRECT("'[dpc-covid19-ita-regioni.xlsx]"&amp;$A$4&amp;"'!"&amp;G$1&amp;$C51+1)-INDIRECT("'[dpc-covid19-ita-regioni.xlsx]"&amp;$A$4&amp;"'!"&amp;G$1&amp;$C51+$A$6+1))/$A$6</f>
        <v>2.7142857142857144</v>
      </c>
      <c r="H51" s="3" cm="1">
        <f t="array" aca="1" ref="H51" ca="1">(INDIRECT("'[dpc-covid19-ita-regioni.xlsx]"&amp;$A$4&amp;"'!"&amp;H$1&amp;$C51+1)-INDIRECT("'[dpc-covid19-ita-regioni.xlsx]"&amp;$A$4&amp;"'!"&amp;H$1&amp;$C51+$A$6+1))/$A$6</f>
        <v>0.7142857142857143</v>
      </c>
      <c r="J51" s="12">
        <f t="shared" ca="1" si="3"/>
        <v>44180</v>
      </c>
      <c r="K51" s="13">
        <f t="shared" ref="K51:N51" ca="1" si="20">K$3*EXP(-K$4*$C49)</f>
        <v>2809.5786347295166</v>
      </c>
      <c r="L51" s="13">
        <f t="shared" ca="1" si="20"/>
        <v>0.46061604506419573</v>
      </c>
      <c r="M51" s="13">
        <f t="shared" ca="1" si="20"/>
        <v>50821.019871251687</v>
      </c>
      <c r="N51" s="13">
        <f t="shared" ca="1" si="20"/>
        <v>1941.3492869482066</v>
      </c>
    </row>
    <row r="52" spans="3:14" x14ac:dyDescent="0.25">
      <c r="C52">
        <f t="shared" si="0"/>
        <v>49</v>
      </c>
      <c r="D52" s="10" t="str" cm="1">
        <f t="array" aca="1" ref="D52" ca="1">INDIRECT("'[dpc-covid19-ita-regioni.xlsx]"&amp;$A$4&amp;"'!a"&amp;C52+1)</f>
        <v>12/09/2020</v>
      </c>
      <c r="E52" s="3" cm="1">
        <f t="array" aca="1" ref="E52" ca="1">(INDIRECT("'[dpc-covid19-ita-regioni.xlsx]"&amp;$A$4&amp;"'!"&amp;E$1&amp;$C52+1)-INDIRECT("'[dpc-covid19-ita-regioni.xlsx]"&amp;$A$4&amp;"'!"&amp;E$1&amp;$C52+$A$6+1))/$A$6</f>
        <v>4.2857142857142856</v>
      </c>
      <c r="F52" s="3" cm="1">
        <f t="array" aca="1" ref="F52" ca="1">(INDIRECT("'[dpc-covid19-ita-regioni.xlsx]"&amp;$A$4&amp;"'!"&amp;F$1&amp;$C52+1)-INDIRECT("'[dpc-covid19-ita-regioni.xlsx]"&amp;$A$4&amp;"'!"&amp;F$1&amp;$C52+$A$6+1))/$A$6</f>
        <v>0.7142857142857143</v>
      </c>
      <c r="G52" s="3" cm="1">
        <f t="array" aca="1" ref="G52" ca="1">(INDIRECT("'[dpc-covid19-ita-regioni.xlsx]"&amp;$A$4&amp;"'!"&amp;G$1&amp;$C52+1)-INDIRECT("'[dpc-covid19-ita-regioni.xlsx]"&amp;$A$4&amp;"'!"&amp;G$1&amp;$C52+$A$6+1))/$A$6</f>
        <v>0.7142857142857143</v>
      </c>
      <c r="H52" s="3" cm="1">
        <f t="array" aca="1" ref="H52" ca="1">(INDIRECT("'[dpc-covid19-ita-regioni.xlsx]"&amp;$A$4&amp;"'!"&amp;H$1&amp;$C52+1)-INDIRECT("'[dpc-covid19-ita-regioni.xlsx]"&amp;$A$4&amp;"'!"&amp;H$1&amp;$C52+$A$6+1))/$A$6</f>
        <v>0.8571428571428571</v>
      </c>
      <c r="J52" s="12">
        <f t="shared" ca="1" si="3"/>
        <v>44181</v>
      </c>
      <c r="K52" s="13">
        <f t="shared" ref="K52:N52" ca="1" si="21">K$3*EXP(-K$4*$C50)</f>
        <v>3041.6327743598276</v>
      </c>
      <c r="L52" s="13">
        <f t="shared" ca="1" si="21"/>
        <v>0.44082998980607668</v>
      </c>
      <c r="M52" s="13">
        <f t="shared" ca="1" si="21"/>
        <v>57669.863588249194</v>
      </c>
      <c r="N52" s="13">
        <f t="shared" ca="1" si="21"/>
        <v>2167.565642025254</v>
      </c>
    </row>
    <row r="53" spans="3:14" x14ac:dyDescent="0.25">
      <c r="C53">
        <f t="shared" si="0"/>
        <v>50</v>
      </c>
      <c r="D53" s="10" t="str" cm="1">
        <f t="array" aca="1" ref="D53" ca="1">INDIRECT("'[dpc-covid19-ita-regioni.xlsx]"&amp;$A$4&amp;"'!a"&amp;C53+1)</f>
        <v>11/09/2020</v>
      </c>
      <c r="E53" s="3" cm="1">
        <f t="array" aca="1" ref="E53" ca="1">(INDIRECT("'[dpc-covid19-ita-regioni.xlsx]"&amp;$A$4&amp;"'!"&amp;E$1&amp;$C53+1)-INDIRECT("'[dpc-covid19-ita-regioni.xlsx]"&amp;$A$4&amp;"'!"&amp;E$1&amp;$C53+$A$6+1))/$A$6</f>
        <v>3.7142857142857144</v>
      </c>
      <c r="F53" s="3" cm="1">
        <f t="array" aca="1" ref="F53" ca="1">(INDIRECT("'[dpc-covid19-ita-regioni.xlsx]"&amp;$A$4&amp;"'!"&amp;F$1&amp;$C53+1)-INDIRECT("'[dpc-covid19-ita-regioni.xlsx]"&amp;$A$4&amp;"'!"&amp;F$1&amp;$C53+$A$6+1))/$A$6</f>
        <v>0.7142857142857143</v>
      </c>
      <c r="G53" s="3" cm="1">
        <f t="array" aca="1" ref="G53" ca="1">(INDIRECT("'[dpc-covid19-ita-regioni.xlsx]"&amp;$A$4&amp;"'!"&amp;G$1&amp;$C53+1)-INDIRECT("'[dpc-covid19-ita-regioni.xlsx]"&amp;$A$4&amp;"'!"&amp;G$1&amp;$C53+$A$6+1))/$A$6</f>
        <v>3.7142857142857144</v>
      </c>
      <c r="H53" s="3" cm="1">
        <f t="array" aca="1" ref="H53" ca="1">(INDIRECT("'[dpc-covid19-ita-regioni.xlsx]"&amp;$A$4&amp;"'!"&amp;H$1&amp;$C53+1)-INDIRECT("'[dpc-covid19-ita-regioni.xlsx]"&amp;$A$4&amp;"'!"&amp;H$1&amp;$C53+$A$6+1))/$A$6</f>
        <v>0.7142857142857143</v>
      </c>
      <c r="J53" s="12">
        <f t="shared" ca="1" si="3"/>
        <v>44182</v>
      </c>
      <c r="K53" s="13">
        <f t="shared" ref="K53:N53" ca="1" si="22">K$3*EXP(-K$4*$C51)</f>
        <v>3292.8531772347151</v>
      </c>
      <c r="L53" s="13">
        <f t="shared" ca="1" si="22"/>
        <v>0.42189385713939215</v>
      </c>
      <c r="M53" s="13">
        <f t="shared" ca="1" si="22"/>
        <v>65441.684852306775</v>
      </c>
      <c r="N53" s="13">
        <f t="shared" ca="1" si="22"/>
        <v>2420.1419312204862</v>
      </c>
    </row>
    <row r="54" spans="3:14" x14ac:dyDescent="0.25">
      <c r="C54">
        <f t="shared" si="0"/>
        <v>51</v>
      </c>
      <c r="D54" s="10" t="str" cm="1">
        <f t="array" aca="1" ref="D54" ca="1">INDIRECT("'[dpc-covid19-ita-regioni.xlsx]"&amp;$A$4&amp;"'!a"&amp;C54+1)</f>
        <v>10/09/2020</v>
      </c>
      <c r="E54" s="3" cm="1">
        <f t="array" aca="1" ref="E54" ca="1">(INDIRECT("'[dpc-covid19-ita-regioni.xlsx]"&amp;$A$4&amp;"'!"&amp;E$1&amp;$C54+1)-INDIRECT("'[dpc-covid19-ita-regioni.xlsx]"&amp;$A$4&amp;"'!"&amp;E$1&amp;$C54+$A$6+1))/$A$6</f>
        <v>5</v>
      </c>
      <c r="F54" s="3" cm="1">
        <f t="array" aca="1" ref="F54" ca="1">(INDIRECT("'[dpc-covid19-ita-regioni.xlsx]"&amp;$A$4&amp;"'!"&amp;F$1&amp;$C54+1)-INDIRECT("'[dpc-covid19-ita-regioni.xlsx]"&amp;$A$4&amp;"'!"&amp;F$1&amp;$C54+$A$6+1))/$A$6</f>
        <v>0.8571428571428571</v>
      </c>
      <c r="G54" s="3" cm="1">
        <f t="array" aca="1" ref="G54" ca="1">(INDIRECT("'[dpc-covid19-ita-regioni.xlsx]"&amp;$A$4&amp;"'!"&amp;G$1&amp;$C54+1)-INDIRECT("'[dpc-covid19-ita-regioni.xlsx]"&amp;$A$4&amp;"'!"&amp;G$1&amp;$C54+$A$6+1))/$A$6</f>
        <v>-1.1428571428571428</v>
      </c>
      <c r="H54" s="3" cm="1">
        <f t="array" aca="1" ref="H54" ca="1">(INDIRECT("'[dpc-covid19-ita-regioni.xlsx]"&amp;$A$4&amp;"'!"&amp;H$1&amp;$C54+1)-INDIRECT("'[dpc-covid19-ita-regioni.xlsx]"&amp;$A$4&amp;"'!"&amp;H$1&amp;$C54+$A$6+1))/$A$6</f>
        <v>0.7142857142857143</v>
      </c>
      <c r="J54" s="12">
        <f t="shared" ca="1" si="3"/>
        <v>44183</v>
      </c>
      <c r="K54" s="13">
        <f t="shared" ref="K54:N54" ca="1" si="23">K$3*EXP(-K$4*$C52)</f>
        <v>3564.8228603490302</v>
      </c>
      <c r="L54" s="13">
        <f t="shared" ca="1" si="23"/>
        <v>0.40377113809850945</v>
      </c>
      <c r="M54" s="13">
        <f t="shared" ca="1" si="23"/>
        <v>74260.867805854534</v>
      </c>
      <c r="N54" s="13">
        <f t="shared" ca="1" si="23"/>
        <v>2702.1497544033246</v>
      </c>
    </row>
    <row r="55" spans="3:14" x14ac:dyDescent="0.25">
      <c r="C55">
        <f t="shared" si="0"/>
        <v>52</v>
      </c>
      <c r="D55" s="10" t="str" cm="1">
        <f t="array" aca="1" ref="D55" ca="1">INDIRECT("'[dpc-covid19-ita-regioni.xlsx]"&amp;$A$4&amp;"'!a"&amp;C55+1)</f>
        <v>09/09/2020</v>
      </c>
      <c r="E55" s="3" cm="1">
        <f t="array" aca="1" ref="E55" ca="1">(INDIRECT("'[dpc-covid19-ita-regioni.xlsx]"&amp;$A$4&amp;"'!"&amp;E$1&amp;$C55+1)-INDIRECT("'[dpc-covid19-ita-regioni.xlsx]"&amp;$A$4&amp;"'!"&amp;E$1&amp;$C55+$A$6+1))/$A$6</f>
        <v>5.1428571428571432</v>
      </c>
      <c r="F55" s="3" cm="1">
        <f t="array" aca="1" ref="F55" ca="1">(INDIRECT("'[dpc-covid19-ita-regioni.xlsx]"&amp;$A$4&amp;"'!"&amp;F$1&amp;$C55+1)-INDIRECT("'[dpc-covid19-ita-regioni.xlsx]"&amp;$A$4&amp;"'!"&amp;F$1&amp;$C55+$A$6+1))/$A$6</f>
        <v>0.8571428571428571</v>
      </c>
      <c r="G55" s="3" cm="1">
        <f t="array" aca="1" ref="G55" ca="1">(INDIRECT("'[dpc-covid19-ita-regioni.xlsx]"&amp;$A$4&amp;"'!"&amp;G$1&amp;$C55+1)-INDIRECT("'[dpc-covid19-ita-regioni.xlsx]"&amp;$A$4&amp;"'!"&amp;G$1&amp;$C55+$A$6+1))/$A$6</f>
        <v>0.42857142857142855</v>
      </c>
      <c r="H55" s="3" cm="1">
        <f t="array" aca="1" ref="H55" ca="1">(INDIRECT("'[dpc-covid19-ita-regioni.xlsx]"&amp;$A$4&amp;"'!"&amp;H$1&amp;$C55+1)-INDIRECT("'[dpc-covid19-ita-regioni.xlsx]"&amp;$A$4&amp;"'!"&amp;H$1&amp;$C55+$A$6+1))/$A$6</f>
        <v>0.5714285714285714</v>
      </c>
      <c r="J55" s="12">
        <f t="shared" ca="1" si="3"/>
        <v>44184</v>
      </c>
      <c r="K55" s="13">
        <f t="shared" ref="K55:N55" ca="1" si="24">K$3*EXP(-K$4*$C53)</f>
        <v>3859.2555882916658</v>
      </c>
      <c r="L55" s="13">
        <f t="shared" ca="1" si="24"/>
        <v>0.38642689198364111</v>
      </c>
      <c r="M55" s="13">
        <f t="shared" ca="1" si="24"/>
        <v>84268.559095391465</v>
      </c>
      <c r="N55" s="13">
        <f t="shared" ca="1" si="24"/>
        <v>3017.0186306138357</v>
      </c>
    </row>
    <row r="56" spans="3:14" x14ac:dyDescent="0.25">
      <c r="C56">
        <f t="shared" si="0"/>
        <v>53</v>
      </c>
      <c r="D56" s="10" t="str" cm="1">
        <f t="array" aca="1" ref="D56" ca="1">INDIRECT("'[dpc-covid19-ita-regioni.xlsx]"&amp;$A$4&amp;"'!a"&amp;C56+1)</f>
        <v>08/09/2020</v>
      </c>
      <c r="E56" s="3" cm="1">
        <f t="array" aca="1" ref="E56" ca="1">(INDIRECT("'[dpc-covid19-ita-regioni.xlsx]"&amp;$A$4&amp;"'!"&amp;E$1&amp;$C56+1)-INDIRECT("'[dpc-covid19-ita-regioni.xlsx]"&amp;$A$4&amp;"'!"&amp;E$1&amp;$C56+$A$6+1))/$A$6</f>
        <v>3.4285714285714284</v>
      </c>
      <c r="F56" s="3" cm="1">
        <f t="array" aca="1" ref="F56" ca="1">(INDIRECT("'[dpc-covid19-ita-regioni.xlsx]"&amp;$A$4&amp;"'!"&amp;F$1&amp;$C56+1)-INDIRECT("'[dpc-covid19-ita-regioni.xlsx]"&amp;$A$4&amp;"'!"&amp;F$1&amp;$C56+$A$6+1))/$A$6</f>
        <v>1</v>
      </c>
      <c r="G56" s="3" cm="1">
        <f t="array" aca="1" ref="G56" ca="1">(INDIRECT("'[dpc-covid19-ita-regioni.xlsx]"&amp;$A$4&amp;"'!"&amp;G$1&amp;$C56+1)-INDIRECT("'[dpc-covid19-ita-regioni.xlsx]"&amp;$A$4&amp;"'!"&amp;G$1&amp;$C56+$A$6+1))/$A$6</f>
        <v>-0.7142857142857143</v>
      </c>
      <c r="H56" s="3" cm="1">
        <f t="array" aca="1" ref="H56" ca="1">(INDIRECT("'[dpc-covid19-ita-regioni.xlsx]"&amp;$A$4&amp;"'!"&amp;H$1&amp;$C56+1)-INDIRECT("'[dpc-covid19-ita-regioni.xlsx]"&amp;$A$4&amp;"'!"&amp;H$1&amp;$C56+$A$6+1))/$A$6</f>
        <v>0.2857142857142857</v>
      </c>
      <c r="J56" s="12">
        <f t="shared" ca="1" si="3"/>
        <v>44185</v>
      </c>
      <c r="K56" s="13">
        <f t="shared" ref="K56:N56" ca="1" si="25">K$3*EXP(-K$4*$C54)</f>
        <v>4178.0066722031179</v>
      </c>
      <c r="L56" s="13">
        <f t="shared" ca="1" si="25"/>
        <v>0.3698276789949882</v>
      </c>
      <c r="M56" s="13">
        <f t="shared" ca="1" si="25"/>
        <v>95624.926853516386</v>
      </c>
      <c r="N56" s="13">
        <f t="shared" ca="1" si="25"/>
        <v>3368.5777047101237</v>
      </c>
    </row>
    <row r="57" spans="3:14" x14ac:dyDescent="0.25">
      <c r="C57">
        <f t="shared" si="0"/>
        <v>54</v>
      </c>
      <c r="D57" s="10" t="str" cm="1">
        <f t="array" aca="1" ref="D57" ca="1">INDIRECT("'[dpc-covid19-ita-regioni.xlsx]"&amp;$A$4&amp;"'!a"&amp;C57+1)</f>
        <v>07/09/2020</v>
      </c>
      <c r="E57" s="3" cm="1">
        <f t="array" aca="1" ref="E57" ca="1">(INDIRECT("'[dpc-covid19-ita-regioni.xlsx]"&amp;$A$4&amp;"'!"&amp;E$1&amp;$C57+1)-INDIRECT("'[dpc-covid19-ita-regioni.xlsx]"&amp;$A$4&amp;"'!"&amp;E$1&amp;$C57+$A$6+1))/$A$6</f>
        <v>1.8571428571428572</v>
      </c>
      <c r="F57" s="3" cm="1">
        <f t="array" aca="1" ref="F57" ca="1">(INDIRECT("'[dpc-covid19-ita-regioni.xlsx]"&amp;$A$4&amp;"'!"&amp;F$1&amp;$C57+1)-INDIRECT("'[dpc-covid19-ita-regioni.xlsx]"&amp;$A$4&amp;"'!"&amp;F$1&amp;$C57+$A$6+1))/$A$6</f>
        <v>1.2857142857142858</v>
      </c>
      <c r="G57" s="3" cm="1">
        <f t="array" aca="1" ref="G57" ca="1">(INDIRECT("'[dpc-covid19-ita-regioni.xlsx]"&amp;$A$4&amp;"'!"&amp;G$1&amp;$C57+1)-INDIRECT("'[dpc-covid19-ita-regioni.xlsx]"&amp;$A$4&amp;"'!"&amp;G$1&amp;$C57+$A$6+1))/$A$6</f>
        <v>2.1428571428571428</v>
      </c>
      <c r="H57" s="3" cm="1">
        <f t="array" aca="1" ref="H57" ca="1">(INDIRECT("'[dpc-covid19-ita-regioni.xlsx]"&amp;$A$4&amp;"'!"&amp;H$1&amp;$C57+1)-INDIRECT("'[dpc-covid19-ita-regioni.xlsx]"&amp;$A$4&amp;"'!"&amp;H$1&amp;$C57+$A$6+1))/$A$6</f>
        <v>0.14285714285714285</v>
      </c>
      <c r="J57" s="12">
        <f t="shared" ca="1" si="3"/>
        <v>44186</v>
      </c>
      <c r="K57" s="13">
        <f t="shared" ref="K57:N57" ca="1" si="26">K$3*EXP(-K$4*$C55)</f>
        <v>4523.0846606613877</v>
      </c>
      <c r="L57" s="13">
        <f t="shared" ca="1" si="26"/>
        <v>0.35394149576062672</v>
      </c>
      <c r="M57" s="13">
        <f t="shared" ca="1" si="26"/>
        <v>108511.72411040359</v>
      </c>
      <c r="N57" s="13">
        <f t="shared" ca="1" si="26"/>
        <v>3761.1023138963592</v>
      </c>
    </row>
    <row r="58" spans="3:14" x14ac:dyDescent="0.25">
      <c r="C58">
        <f t="shared" si="0"/>
        <v>55</v>
      </c>
      <c r="D58" s="10" t="str" cm="1">
        <f t="array" aca="1" ref="D58" ca="1">INDIRECT("'[dpc-covid19-ita-regioni.xlsx]"&amp;$A$4&amp;"'!a"&amp;C58+1)</f>
        <v>06/09/2020</v>
      </c>
      <c r="E58" s="3" cm="1">
        <f t="array" aca="1" ref="E58" ca="1">(INDIRECT("'[dpc-covid19-ita-regioni.xlsx]"&amp;$A$4&amp;"'!"&amp;E$1&amp;$C58+1)-INDIRECT("'[dpc-covid19-ita-regioni.xlsx]"&amp;$A$4&amp;"'!"&amp;E$1&amp;$C58+$A$6+1))/$A$6</f>
        <v>3.5714285714285716</v>
      </c>
      <c r="F58" s="3" cm="1">
        <f t="array" aca="1" ref="F58" ca="1">(INDIRECT("'[dpc-covid19-ita-regioni.xlsx]"&amp;$A$4&amp;"'!"&amp;F$1&amp;$C58+1)-INDIRECT("'[dpc-covid19-ita-regioni.xlsx]"&amp;$A$4&amp;"'!"&amp;F$1&amp;$C58+$A$6+1))/$A$6</f>
        <v>0.42857142857142855</v>
      </c>
      <c r="G58" s="3" cm="1">
        <f t="array" aca="1" ref="G58" ca="1">(INDIRECT("'[dpc-covid19-ita-regioni.xlsx]"&amp;$A$4&amp;"'!"&amp;G$1&amp;$C58+1)-INDIRECT("'[dpc-covid19-ita-regioni.xlsx]"&amp;$A$4&amp;"'!"&amp;G$1&amp;$C58+$A$6+1))/$A$6</f>
        <v>2.1428571428571428</v>
      </c>
      <c r="H58" s="3" cm="1">
        <f t="array" aca="1" ref="H58" ca="1">(INDIRECT("'[dpc-covid19-ita-regioni.xlsx]"&amp;$A$4&amp;"'!"&amp;H$1&amp;$C58+1)-INDIRECT("'[dpc-covid19-ita-regioni.xlsx]"&amp;$A$4&amp;"'!"&amp;H$1&amp;$C58+$A$6+1))/$A$6</f>
        <v>0.7142857142857143</v>
      </c>
      <c r="J58" s="12">
        <f t="shared" ca="1" si="3"/>
        <v>44187</v>
      </c>
      <c r="K58" s="13">
        <f t="shared" ref="K58:N58" ca="1" si="27">K$3*EXP(-K$4*$C56)</f>
        <v>4896.6639961640913</v>
      </c>
      <c r="L58" s="13">
        <f t="shared" ca="1" si="27"/>
        <v>0.33873771363383381</v>
      </c>
      <c r="M58" s="13">
        <f t="shared" ca="1" si="27"/>
        <v>123135.19766085282</v>
      </c>
      <c r="N58" s="13">
        <f t="shared" ca="1" si="27"/>
        <v>4199.3659804305626</v>
      </c>
    </row>
    <row r="59" spans="3:14" x14ac:dyDescent="0.25">
      <c r="C59">
        <f t="shared" si="0"/>
        <v>56</v>
      </c>
      <c r="D59" s="10" t="str" cm="1">
        <f t="array" aca="1" ref="D59" ca="1">INDIRECT("'[dpc-covid19-ita-regioni.xlsx]"&amp;$A$4&amp;"'!a"&amp;C59+1)</f>
        <v>05/09/2020</v>
      </c>
      <c r="E59" s="3" cm="1">
        <f t="array" aca="1" ref="E59" ca="1">(INDIRECT("'[dpc-covid19-ita-regioni.xlsx]"&amp;$A$4&amp;"'!"&amp;E$1&amp;$C59+1)-INDIRECT("'[dpc-covid19-ita-regioni.xlsx]"&amp;$A$4&amp;"'!"&amp;E$1&amp;$C59+$A$6+1))/$A$6</f>
        <v>3.4285714285714284</v>
      </c>
      <c r="F59" s="3" cm="1">
        <f t="array" aca="1" ref="F59" ca="1">(INDIRECT("'[dpc-covid19-ita-regioni.xlsx]"&amp;$A$4&amp;"'!"&amp;F$1&amp;$C59+1)-INDIRECT("'[dpc-covid19-ita-regioni.xlsx]"&amp;$A$4&amp;"'!"&amp;F$1&amp;$C59+$A$6+1))/$A$6</f>
        <v>0.2857142857142857</v>
      </c>
      <c r="G59" s="3" cm="1">
        <f t="array" aca="1" ref="G59" ca="1">(INDIRECT("'[dpc-covid19-ita-regioni.xlsx]"&amp;$A$4&amp;"'!"&amp;G$1&amp;$C59+1)-INDIRECT("'[dpc-covid19-ita-regioni.xlsx]"&amp;$A$4&amp;"'!"&amp;G$1&amp;$C59+$A$6+1))/$A$6</f>
        <v>-2.2857142857142856</v>
      </c>
      <c r="H59" s="3" cm="1">
        <f t="array" aca="1" ref="H59" ca="1">(INDIRECT("'[dpc-covid19-ita-regioni.xlsx]"&amp;$A$4&amp;"'!"&amp;H$1&amp;$C59+1)-INDIRECT("'[dpc-covid19-ita-regioni.xlsx]"&amp;$A$4&amp;"'!"&amp;H$1&amp;$C59+$A$6+1))/$A$6</f>
        <v>0.5714285714285714</v>
      </c>
      <c r="J59" s="12">
        <f t="shared" ca="1" si="3"/>
        <v>44188</v>
      </c>
      <c r="K59" s="13">
        <f t="shared" ref="K59:N59" ca="1" si="28">K$3*EXP(-K$4*$C57)</f>
        <v>5301.0987169591444</v>
      </c>
      <c r="L59" s="13">
        <f t="shared" ca="1" si="28"/>
        <v>0.32418701964089264</v>
      </c>
      <c r="M59" s="13">
        <f t="shared" ca="1" si="28"/>
        <v>139729.38894188686</v>
      </c>
      <c r="N59" s="13">
        <f t="shared" ca="1" si="28"/>
        <v>4688.6984627995062</v>
      </c>
    </row>
    <row r="60" spans="3:14" x14ac:dyDescent="0.25">
      <c r="C60">
        <f t="shared" si="0"/>
        <v>57</v>
      </c>
      <c r="D60" s="10" t="str" cm="1">
        <f t="array" aca="1" ref="D60" ca="1">INDIRECT("'[dpc-covid19-ita-regioni.xlsx]"&amp;$A$4&amp;"'!a"&amp;C60+1)</f>
        <v>04/09/2020</v>
      </c>
      <c r="E60" s="3" cm="1">
        <f t="array" aca="1" ref="E60" ca="1">(INDIRECT("'[dpc-covid19-ita-regioni.xlsx]"&amp;$A$4&amp;"'!"&amp;E$1&amp;$C60+1)-INDIRECT("'[dpc-covid19-ita-regioni.xlsx]"&amp;$A$4&amp;"'!"&amp;E$1&amp;$C60+$A$6+1))/$A$6</f>
        <v>2.8571428571428572</v>
      </c>
      <c r="F60" s="3" cm="1">
        <f t="array" aca="1" ref="F60" ca="1">(INDIRECT("'[dpc-covid19-ita-regioni.xlsx]"&amp;$A$4&amp;"'!"&amp;F$1&amp;$C60+1)-INDIRECT("'[dpc-covid19-ita-regioni.xlsx]"&amp;$A$4&amp;"'!"&amp;F$1&amp;$C60+$A$6+1))/$A$6</f>
        <v>0.5714285714285714</v>
      </c>
      <c r="G60" s="3" cm="1">
        <f t="array" aca="1" ref="G60" ca="1">(INDIRECT("'[dpc-covid19-ita-regioni.xlsx]"&amp;$A$4&amp;"'!"&amp;G$1&amp;$C60+1)-INDIRECT("'[dpc-covid19-ita-regioni.xlsx]"&amp;$A$4&amp;"'!"&amp;G$1&amp;$C60+$A$6+1))/$A$6</f>
        <v>-5.4285714285714288</v>
      </c>
      <c r="H60" s="3" cm="1">
        <f t="array" aca="1" ref="H60" ca="1">(INDIRECT("'[dpc-covid19-ita-regioni.xlsx]"&amp;$A$4&amp;"'!"&amp;H$1&amp;$C60+1)-INDIRECT("'[dpc-covid19-ita-regioni.xlsx]"&amp;$A$4&amp;"'!"&amp;H$1&amp;$C60+$A$6+1))/$A$6</f>
        <v>0.5714285714285714</v>
      </c>
      <c r="J60" s="12">
        <f t="shared" ca="1" si="3"/>
        <v>44189</v>
      </c>
      <c r="K60" s="13">
        <f t="shared" ref="K60:N60" ca="1" si="29">K$3*EXP(-K$4*$C58)</f>
        <v>5738.93729056352</v>
      </c>
      <c r="L60" s="13">
        <f t="shared" ca="1" si="29"/>
        <v>0.31026135996552101</v>
      </c>
      <c r="M60" s="13">
        <f t="shared" ca="1" si="29"/>
        <v>158559.87974980343</v>
      </c>
      <c r="N60" s="13">
        <f t="shared" ca="1" si="29"/>
        <v>5235.0505713256352</v>
      </c>
    </row>
    <row r="61" spans="3:14" x14ac:dyDescent="0.25">
      <c r="C61">
        <f t="shared" si="0"/>
        <v>58</v>
      </c>
      <c r="D61" s="10" t="str" cm="1">
        <f t="array" aca="1" ref="D61" ca="1">INDIRECT("'[dpc-covid19-ita-regioni.xlsx]"&amp;$A$4&amp;"'!a"&amp;C61+1)</f>
        <v>03/09/2020</v>
      </c>
      <c r="E61" s="3" cm="1">
        <f t="array" aca="1" ref="E61" ca="1">(INDIRECT("'[dpc-covid19-ita-regioni.xlsx]"&amp;$A$4&amp;"'!"&amp;E$1&amp;$C61+1)-INDIRECT("'[dpc-covid19-ita-regioni.xlsx]"&amp;$A$4&amp;"'!"&amp;E$1&amp;$C61+$A$6+1))/$A$6</f>
        <v>2.1428571428571428</v>
      </c>
      <c r="F61" s="3" cm="1">
        <f t="array" aca="1" ref="F61" ca="1">(INDIRECT("'[dpc-covid19-ita-regioni.xlsx]"&amp;$A$4&amp;"'!"&amp;F$1&amp;$C61+1)-INDIRECT("'[dpc-covid19-ita-regioni.xlsx]"&amp;$A$4&amp;"'!"&amp;F$1&amp;$C61+$A$6+1))/$A$6</f>
        <v>0.42857142857142855</v>
      </c>
      <c r="G61" s="3" cm="1">
        <f t="array" aca="1" ref="G61" ca="1">(INDIRECT("'[dpc-covid19-ita-regioni.xlsx]"&amp;$A$4&amp;"'!"&amp;G$1&amp;$C61+1)-INDIRECT("'[dpc-covid19-ita-regioni.xlsx]"&amp;$A$4&amp;"'!"&amp;G$1&amp;$C61+$A$6+1))/$A$6</f>
        <v>-7.5714285714285712</v>
      </c>
      <c r="H61" s="3" cm="1">
        <f t="array" aca="1" ref="H61" ca="1">(INDIRECT("'[dpc-covid19-ita-regioni.xlsx]"&amp;$A$4&amp;"'!"&amp;H$1&amp;$C61+1)-INDIRECT("'[dpc-covid19-ita-regioni.xlsx]"&amp;$A$4&amp;"'!"&amp;H$1&amp;$C61+$A$6+1))/$A$6</f>
        <v>0.7142857142857143</v>
      </c>
      <c r="J61" s="12">
        <f t="shared" ca="1" si="3"/>
        <v>44190</v>
      </c>
      <c r="K61" s="13">
        <f t="shared" ref="K61:N61" ca="1" si="30">K$3*EXP(-K$4*$C59)</f>
        <v>6212.9386724405686</v>
      </c>
      <c r="L61" s="13">
        <f t="shared" ca="1" si="30"/>
        <v>0.29693388586096309</v>
      </c>
      <c r="M61" s="13">
        <f t="shared" ca="1" si="30"/>
        <v>179928.04274502539</v>
      </c>
      <c r="N61" s="13">
        <f t="shared" ca="1" si="30"/>
        <v>5845.0665364335637</v>
      </c>
    </row>
    <row r="62" spans="3:14" x14ac:dyDescent="0.25">
      <c r="C62">
        <f t="shared" si="0"/>
        <v>59</v>
      </c>
      <c r="D62" s="10" t="str" cm="1">
        <f t="array" aca="1" ref="D62" ca="1">INDIRECT("'[dpc-covid19-ita-regioni.xlsx]"&amp;$A$4&amp;"'!a"&amp;C62+1)</f>
        <v>02/09/2020</v>
      </c>
      <c r="E62" s="3" cm="1">
        <f t="array" aca="1" ref="E62" ca="1">(INDIRECT("'[dpc-covid19-ita-regioni.xlsx]"&amp;$A$4&amp;"'!"&amp;E$1&amp;$C62+1)-INDIRECT("'[dpc-covid19-ita-regioni.xlsx]"&amp;$A$4&amp;"'!"&amp;E$1&amp;$C62+$A$6+1))/$A$6</f>
        <v>1.7142857142857142</v>
      </c>
      <c r="F62" s="3" cm="1">
        <f t="array" aca="1" ref="F62" ca="1">(INDIRECT("'[dpc-covid19-ita-regioni.xlsx]"&amp;$A$4&amp;"'!"&amp;F$1&amp;$C62+1)-INDIRECT("'[dpc-covid19-ita-regioni.xlsx]"&amp;$A$4&amp;"'!"&amp;F$1&amp;$C62+$A$6+1))/$A$6</f>
        <v>0.5714285714285714</v>
      </c>
      <c r="G62" s="3" cm="1">
        <f t="array" aca="1" ref="G62" ca="1">(INDIRECT("'[dpc-covid19-ita-regioni.xlsx]"&amp;$A$4&amp;"'!"&amp;G$1&amp;$C62+1)-INDIRECT("'[dpc-covid19-ita-regioni.xlsx]"&amp;$A$4&amp;"'!"&amp;G$1&amp;$C62+$A$6+1))/$A$6</f>
        <v>-1.8571428571428572</v>
      </c>
      <c r="H62" s="3" cm="1">
        <f t="array" aca="1" ref="H62" ca="1">(INDIRECT("'[dpc-covid19-ita-regioni.xlsx]"&amp;$A$4&amp;"'!"&amp;H$1&amp;$C62+1)-INDIRECT("'[dpc-covid19-ita-regioni.xlsx]"&amp;$A$4&amp;"'!"&amp;H$1&amp;$C62+$A$6+1))/$A$6</f>
        <v>0.7142857142857143</v>
      </c>
    </row>
    <row r="63" spans="3:14" x14ac:dyDescent="0.25">
      <c r="C63">
        <f t="shared" si="0"/>
        <v>60</v>
      </c>
      <c r="D63" s="10" t="str" cm="1">
        <f t="array" aca="1" ref="D63" ca="1">INDIRECT("'[dpc-covid19-ita-regioni.xlsx]"&amp;$A$4&amp;"'!a"&amp;C63+1)</f>
        <v>01/09/2020</v>
      </c>
      <c r="E63" s="3" cm="1">
        <f t="array" aca="1" ref="E63" ca="1">(INDIRECT("'[dpc-covid19-ita-regioni.xlsx]"&amp;$A$4&amp;"'!"&amp;E$1&amp;$C63+1)-INDIRECT("'[dpc-covid19-ita-regioni.xlsx]"&amp;$A$4&amp;"'!"&amp;E$1&amp;$C63+$A$6+1))/$A$6</f>
        <v>2.2857142857142856</v>
      </c>
      <c r="F63" s="3" cm="1">
        <f t="array" aca="1" ref="F63" ca="1">(INDIRECT("'[dpc-covid19-ita-regioni.xlsx]"&amp;$A$4&amp;"'!"&amp;F$1&amp;$C63+1)-INDIRECT("'[dpc-covid19-ita-regioni.xlsx]"&amp;$A$4&amp;"'!"&amp;F$1&amp;$C63+$A$6+1))/$A$6</f>
        <v>0.5714285714285714</v>
      </c>
      <c r="G63" s="3" cm="1">
        <f t="array" aca="1" ref="G63" ca="1">(INDIRECT("'[dpc-covid19-ita-regioni.xlsx]"&amp;$A$4&amp;"'!"&amp;G$1&amp;$C63+1)-INDIRECT("'[dpc-covid19-ita-regioni.xlsx]"&amp;$A$4&amp;"'!"&amp;G$1&amp;$C63+$A$6+1))/$A$6</f>
        <v>4.8571428571428568</v>
      </c>
      <c r="H63" s="3" cm="1">
        <f t="array" aca="1" ref="H63" ca="1">(INDIRECT("'[dpc-covid19-ita-regioni.xlsx]"&amp;$A$4&amp;"'!"&amp;H$1&amp;$C63+1)-INDIRECT("'[dpc-covid19-ita-regioni.xlsx]"&amp;$A$4&amp;"'!"&amp;H$1&amp;$C63+$A$6+1))/$A$6</f>
        <v>0.7142857142857143</v>
      </c>
    </row>
    <row r="64" spans="3:14" x14ac:dyDescent="0.25">
      <c r="C64">
        <f t="shared" si="0"/>
        <v>61</v>
      </c>
      <c r="D64" s="10" t="str" cm="1">
        <f t="array" aca="1" ref="D64" ca="1">INDIRECT("'[dpc-covid19-ita-regioni.xlsx]"&amp;$A$4&amp;"'!a"&amp;C64+1)</f>
        <v>31/08/2020</v>
      </c>
      <c r="E64" s="3" cm="1">
        <f t="array" aca="1" ref="E64" ca="1">(INDIRECT("'[dpc-covid19-ita-regioni.xlsx]"&amp;$A$4&amp;"'!"&amp;E$1&amp;$C64+1)-INDIRECT("'[dpc-covid19-ita-regioni.xlsx]"&amp;$A$4&amp;"'!"&amp;E$1&amp;$C64+$A$6+1))/$A$6</f>
        <v>3.4285714285714284</v>
      </c>
      <c r="F64" s="3" cm="1">
        <f t="array" aca="1" ref="F64" ca="1">(INDIRECT("'[dpc-covid19-ita-regioni.xlsx]"&amp;$A$4&amp;"'!"&amp;F$1&amp;$C64+1)-INDIRECT("'[dpc-covid19-ita-regioni.xlsx]"&amp;$A$4&amp;"'!"&amp;F$1&amp;$C64+$A$6+1))/$A$6</f>
        <v>0.14285714285714285</v>
      </c>
      <c r="G64" s="3" cm="1">
        <f t="array" aca="1" ref="G64" ca="1">(INDIRECT("'[dpc-covid19-ita-regioni.xlsx]"&amp;$A$4&amp;"'!"&amp;G$1&amp;$C64+1)-INDIRECT("'[dpc-covid19-ita-regioni.xlsx]"&amp;$A$4&amp;"'!"&amp;G$1&amp;$C64+$A$6+1))/$A$6</f>
        <v>0.14285714285714285</v>
      </c>
      <c r="H64" s="3" cm="1">
        <f t="array" aca="1" ref="H64" ca="1">(INDIRECT("'[dpc-covid19-ita-regioni.xlsx]"&amp;$A$4&amp;"'!"&amp;H$1&amp;$C64+1)-INDIRECT("'[dpc-covid19-ita-regioni.xlsx]"&amp;$A$4&amp;"'!"&amp;H$1&amp;$C64+$A$6+1))/$A$6</f>
        <v>0.7142857142857143</v>
      </c>
    </row>
    <row r="65" spans="3:8" x14ac:dyDescent="0.25">
      <c r="C65">
        <f t="shared" si="0"/>
        <v>62</v>
      </c>
      <c r="D65" s="10" t="str" cm="1">
        <f t="array" aca="1" ref="D65" ca="1">INDIRECT("'[dpc-covid19-ita-regioni.xlsx]"&amp;$A$4&amp;"'!a"&amp;C65+1)</f>
        <v>30/08/2020</v>
      </c>
      <c r="E65" s="3" cm="1">
        <f t="array" aca="1" ref="E65" ca="1">(INDIRECT("'[dpc-covid19-ita-regioni.xlsx]"&amp;$A$4&amp;"'!"&amp;E$1&amp;$C65+1)-INDIRECT("'[dpc-covid19-ita-regioni.xlsx]"&amp;$A$4&amp;"'!"&amp;E$1&amp;$C65+$A$6+1))/$A$6</f>
        <v>3.1428571428571428</v>
      </c>
      <c r="F65" s="3" cm="1">
        <f t="array" aca="1" ref="F65" ca="1">(INDIRECT("'[dpc-covid19-ita-regioni.xlsx]"&amp;$A$4&amp;"'!"&amp;F$1&amp;$C65+1)-INDIRECT("'[dpc-covid19-ita-regioni.xlsx]"&amp;$A$4&amp;"'!"&amp;F$1&amp;$C65+$A$6+1))/$A$6</f>
        <v>0.42857142857142855</v>
      </c>
      <c r="G65" s="3" cm="1">
        <f t="array" aca="1" ref="G65" ca="1">(INDIRECT("'[dpc-covid19-ita-regioni.xlsx]"&amp;$A$4&amp;"'!"&amp;G$1&amp;$C65+1)-INDIRECT("'[dpc-covid19-ita-regioni.xlsx]"&amp;$A$4&amp;"'!"&amp;G$1&amp;$C65+$A$6+1))/$A$6</f>
        <v>-2.5714285714285716</v>
      </c>
      <c r="H65" s="3" cm="1">
        <f t="array" aca="1" ref="H65" ca="1">(INDIRECT("'[dpc-covid19-ita-regioni.xlsx]"&amp;$A$4&amp;"'!"&amp;H$1&amp;$C65+1)-INDIRECT("'[dpc-covid19-ita-regioni.xlsx]"&amp;$A$4&amp;"'!"&amp;H$1&amp;$C65+$A$6+1))/$A$6</f>
        <v>0.42857142857142855</v>
      </c>
    </row>
    <row r="66" spans="3:8" x14ac:dyDescent="0.25">
      <c r="C66">
        <f t="shared" si="0"/>
        <v>63</v>
      </c>
      <c r="D66" s="10" t="str" cm="1">
        <f t="array" aca="1" ref="D66" ca="1">INDIRECT("'[dpc-covid19-ita-regioni.xlsx]"&amp;$A$4&amp;"'!a"&amp;C66+1)</f>
        <v>29/08/2020</v>
      </c>
      <c r="E66" s="3" cm="1">
        <f t="array" aca="1" ref="E66" ca="1">(INDIRECT("'[dpc-covid19-ita-regioni.xlsx]"&amp;$A$4&amp;"'!"&amp;E$1&amp;$C66+1)-INDIRECT("'[dpc-covid19-ita-regioni.xlsx]"&amp;$A$4&amp;"'!"&amp;E$1&amp;$C66+$A$6+1))/$A$6</f>
        <v>3.2857142857142856</v>
      </c>
      <c r="F66" s="3" cm="1">
        <f t="array" aca="1" ref="F66" ca="1">(INDIRECT("'[dpc-covid19-ita-regioni.xlsx]"&amp;$A$4&amp;"'!"&amp;F$1&amp;$C66+1)-INDIRECT("'[dpc-covid19-ita-regioni.xlsx]"&amp;$A$4&amp;"'!"&amp;F$1&amp;$C66+$A$6+1))/$A$6</f>
        <v>0.2857142857142857</v>
      </c>
      <c r="G66" s="3" cm="1">
        <f t="array" aca="1" ref="G66" ca="1">(INDIRECT("'[dpc-covid19-ita-regioni.xlsx]"&amp;$A$4&amp;"'!"&amp;G$1&amp;$C66+1)-INDIRECT("'[dpc-covid19-ita-regioni.xlsx]"&amp;$A$4&amp;"'!"&amp;G$1&amp;$C66+$A$6+1))/$A$6</f>
        <v>9.8571428571428577</v>
      </c>
      <c r="H66" s="3" cm="1">
        <f t="array" aca="1" ref="H66" ca="1">(INDIRECT("'[dpc-covid19-ita-regioni.xlsx]"&amp;$A$4&amp;"'!"&amp;H$1&amp;$C66+1)-INDIRECT("'[dpc-covid19-ita-regioni.xlsx]"&amp;$A$4&amp;"'!"&amp;H$1&amp;$C66+$A$6+1))/$A$6</f>
        <v>0.5714285714285714</v>
      </c>
    </row>
    <row r="67" spans="3:8" x14ac:dyDescent="0.25">
      <c r="C67">
        <f t="shared" si="0"/>
        <v>64</v>
      </c>
      <c r="D67" s="10" t="str" cm="1">
        <f t="array" aca="1" ref="D67" ca="1">INDIRECT("'[dpc-covid19-ita-regioni.xlsx]"&amp;$A$4&amp;"'!a"&amp;C67+1)</f>
        <v>28/08/2020</v>
      </c>
      <c r="E67" s="3" cm="1">
        <f t="array" aca="1" ref="E67" ca="1">(INDIRECT("'[dpc-covid19-ita-regioni.xlsx]"&amp;$A$4&amp;"'!"&amp;E$1&amp;$C67+1)-INDIRECT("'[dpc-covid19-ita-regioni.xlsx]"&amp;$A$4&amp;"'!"&amp;E$1&amp;$C67+$A$6+1))/$A$6</f>
        <v>2.4285714285714284</v>
      </c>
      <c r="F67" s="3" cm="1">
        <f t="array" aca="1" ref="F67" ca="1">(INDIRECT("'[dpc-covid19-ita-regioni.xlsx]"&amp;$A$4&amp;"'!"&amp;F$1&amp;$C67+1)-INDIRECT("'[dpc-covid19-ita-regioni.xlsx]"&amp;$A$4&amp;"'!"&amp;F$1&amp;$C67+$A$6+1))/$A$6</f>
        <v>0.14285714285714285</v>
      </c>
      <c r="G67" s="3" cm="1">
        <f t="array" aca="1" ref="G67" ca="1">(INDIRECT("'[dpc-covid19-ita-regioni.xlsx]"&amp;$A$4&amp;"'!"&amp;G$1&amp;$C67+1)-INDIRECT("'[dpc-covid19-ita-regioni.xlsx]"&amp;$A$4&amp;"'!"&amp;G$1&amp;$C67+$A$6+1))/$A$6</f>
        <v>11.714285714285714</v>
      </c>
      <c r="H67" s="3" cm="1">
        <f t="array" aca="1" ref="H67" ca="1">(INDIRECT("'[dpc-covid19-ita-regioni.xlsx]"&amp;$A$4&amp;"'!"&amp;H$1&amp;$C67+1)-INDIRECT("'[dpc-covid19-ita-regioni.xlsx]"&amp;$A$4&amp;"'!"&amp;H$1&amp;$C67+$A$6+1))/$A$6</f>
        <v>0.5714285714285714</v>
      </c>
    </row>
    <row r="68" spans="3:8" x14ac:dyDescent="0.25">
      <c r="C68">
        <f t="shared" si="0"/>
        <v>65</v>
      </c>
      <c r="D68" s="10" t="str" cm="1">
        <f t="array" aca="1" ref="D68" ca="1">INDIRECT("'[dpc-covid19-ita-regioni.xlsx]"&amp;$A$4&amp;"'!a"&amp;C68+1)</f>
        <v>27/08/2020</v>
      </c>
      <c r="E68" s="3" cm="1">
        <f t="array" aca="1" ref="E68" ca="1">(INDIRECT("'[dpc-covid19-ita-regioni.xlsx]"&amp;$A$4&amp;"'!"&amp;E$1&amp;$C68+1)-INDIRECT("'[dpc-covid19-ita-regioni.xlsx]"&amp;$A$4&amp;"'!"&amp;E$1&amp;$C68+$A$6+1))/$A$6</f>
        <v>2.2857142857142856</v>
      </c>
      <c r="F68" s="3" cm="1">
        <f t="array" aca="1" ref="F68" ca="1">(INDIRECT("'[dpc-covid19-ita-regioni.xlsx]"&amp;$A$4&amp;"'!"&amp;F$1&amp;$C68+1)-INDIRECT("'[dpc-covid19-ita-regioni.xlsx]"&amp;$A$4&amp;"'!"&amp;F$1&amp;$C68+$A$6+1))/$A$6</f>
        <v>0</v>
      </c>
      <c r="G68" s="3" cm="1">
        <f t="array" aca="1" ref="G68" ca="1">(INDIRECT("'[dpc-covid19-ita-regioni.xlsx]"&amp;$A$4&amp;"'!"&amp;G$1&amp;$C68+1)-INDIRECT("'[dpc-covid19-ita-regioni.xlsx]"&amp;$A$4&amp;"'!"&amp;G$1&amp;$C68+$A$6+1))/$A$6</f>
        <v>17</v>
      </c>
      <c r="H68" s="3" cm="1">
        <f t="array" aca="1" ref="H68" ca="1">(INDIRECT("'[dpc-covid19-ita-regioni.xlsx]"&amp;$A$4&amp;"'!"&amp;H$1&amp;$C68+1)-INDIRECT("'[dpc-covid19-ita-regioni.xlsx]"&amp;$A$4&amp;"'!"&amp;H$1&amp;$C68+$A$6+1))/$A$6</f>
        <v>0.42857142857142855</v>
      </c>
    </row>
    <row r="69" spans="3:8" x14ac:dyDescent="0.25">
      <c r="C69">
        <f t="shared" si="0"/>
        <v>66</v>
      </c>
      <c r="D69" s="10" t="str" cm="1">
        <f t="array" aca="1" ref="D69" ca="1">INDIRECT("'[dpc-covid19-ita-regioni.xlsx]"&amp;$A$4&amp;"'!a"&amp;C69+1)</f>
        <v>26/08/2020</v>
      </c>
      <c r="E69" s="3" cm="1">
        <f t="array" aca="1" ref="E69" ca="1">(INDIRECT("'[dpc-covid19-ita-regioni.xlsx]"&amp;$A$4&amp;"'!"&amp;E$1&amp;$C69+1)-INDIRECT("'[dpc-covid19-ita-regioni.xlsx]"&amp;$A$4&amp;"'!"&amp;E$1&amp;$C69+$A$6+1))/$A$6</f>
        <v>1.5714285714285714</v>
      </c>
      <c r="F69" s="3" cm="1">
        <f t="array" aca="1" ref="F69" ca="1">(INDIRECT("'[dpc-covid19-ita-regioni.xlsx]"&amp;$A$4&amp;"'!"&amp;F$1&amp;$C69+1)-INDIRECT("'[dpc-covid19-ita-regioni.xlsx]"&amp;$A$4&amp;"'!"&amp;F$1&amp;$C69+$A$6+1))/$A$6</f>
        <v>-0.14285714285714285</v>
      </c>
      <c r="G69" s="3" cm="1">
        <f t="array" aca="1" ref="G69" ca="1">(INDIRECT("'[dpc-covid19-ita-regioni.xlsx]"&amp;$A$4&amp;"'!"&amp;G$1&amp;$C69+1)-INDIRECT("'[dpc-covid19-ita-regioni.xlsx]"&amp;$A$4&amp;"'!"&amp;G$1&amp;$C69+$A$6+1))/$A$6</f>
        <v>6.2857142857142856</v>
      </c>
      <c r="H69" s="3" cm="1">
        <f t="array" aca="1" ref="H69" ca="1">(INDIRECT("'[dpc-covid19-ita-regioni.xlsx]"&amp;$A$4&amp;"'!"&amp;H$1&amp;$C69+1)-INDIRECT("'[dpc-covid19-ita-regioni.xlsx]"&amp;$A$4&amp;"'!"&amp;H$1&amp;$C69+$A$6+1))/$A$6</f>
        <v>0.42857142857142855</v>
      </c>
    </row>
    <row r="70" spans="3:8" x14ac:dyDescent="0.25">
      <c r="C70">
        <f t="shared" ref="C70:C133" si="31">C69+1</f>
        <v>67</v>
      </c>
      <c r="D70" s="10" t="str" cm="1">
        <f t="array" aca="1" ref="D70" ca="1">INDIRECT("'[dpc-covid19-ita-regioni.xlsx]"&amp;$A$4&amp;"'!a"&amp;C70+1)</f>
        <v>25/08/2020</v>
      </c>
      <c r="E70" s="3" cm="1">
        <f t="array" aca="1" ref="E70" ca="1">(INDIRECT("'[dpc-covid19-ita-regioni.xlsx]"&amp;$A$4&amp;"'!"&amp;E$1&amp;$C70+1)-INDIRECT("'[dpc-covid19-ita-regioni.xlsx]"&amp;$A$4&amp;"'!"&amp;E$1&amp;$C70+$A$6+1))/$A$6</f>
        <v>2.5714285714285716</v>
      </c>
      <c r="F70" s="3" cm="1">
        <f t="array" aca="1" ref="F70" ca="1">(INDIRECT("'[dpc-covid19-ita-regioni.xlsx]"&amp;$A$4&amp;"'!"&amp;F$1&amp;$C70+1)-INDIRECT("'[dpc-covid19-ita-regioni.xlsx]"&amp;$A$4&amp;"'!"&amp;F$1&amp;$C70+$A$6+1))/$A$6</f>
        <v>0.14285714285714285</v>
      </c>
      <c r="G70" s="3" cm="1">
        <f t="array" aca="1" ref="G70" ca="1">(INDIRECT("'[dpc-covid19-ita-regioni.xlsx]"&amp;$A$4&amp;"'!"&amp;G$1&amp;$C70+1)-INDIRECT("'[dpc-covid19-ita-regioni.xlsx]"&amp;$A$4&amp;"'!"&amp;G$1&amp;$C70+$A$6+1))/$A$6</f>
        <v>6.2857142857142856</v>
      </c>
      <c r="H70" s="3" cm="1">
        <f t="array" aca="1" ref="H70" ca="1">(INDIRECT("'[dpc-covid19-ita-regioni.xlsx]"&amp;$A$4&amp;"'!"&amp;H$1&amp;$C70+1)-INDIRECT("'[dpc-covid19-ita-regioni.xlsx]"&amp;$A$4&amp;"'!"&amp;H$1&amp;$C70+$A$6+1))/$A$6</f>
        <v>0.5714285714285714</v>
      </c>
    </row>
    <row r="71" spans="3:8" x14ac:dyDescent="0.25">
      <c r="C71">
        <f t="shared" si="31"/>
        <v>68</v>
      </c>
      <c r="D71" s="10" t="str" cm="1">
        <f t="array" aca="1" ref="D71" ca="1">INDIRECT("'[dpc-covid19-ita-regioni.xlsx]"&amp;$A$4&amp;"'!a"&amp;C71+1)</f>
        <v>24/08/2020</v>
      </c>
      <c r="E71" s="3" cm="1">
        <f t="array" aca="1" ref="E71" ca="1">(INDIRECT("'[dpc-covid19-ita-regioni.xlsx]"&amp;$A$4&amp;"'!"&amp;E$1&amp;$C71+1)-INDIRECT("'[dpc-covid19-ita-regioni.xlsx]"&amp;$A$4&amp;"'!"&amp;E$1&amp;$C71+$A$6+1))/$A$6</f>
        <v>1.1428571428571428</v>
      </c>
      <c r="F71" s="3" cm="1">
        <f t="array" aca="1" ref="F71" ca="1">(INDIRECT("'[dpc-covid19-ita-regioni.xlsx]"&amp;$A$4&amp;"'!"&amp;F$1&amp;$C71+1)-INDIRECT("'[dpc-covid19-ita-regioni.xlsx]"&amp;$A$4&amp;"'!"&amp;F$1&amp;$C71+$A$6+1))/$A$6</f>
        <v>0.5714285714285714</v>
      </c>
      <c r="G71" s="3" cm="1">
        <f t="array" aca="1" ref="G71" ca="1">(INDIRECT("'[dpc-covid19-ita-regioni.xlsx]"&amp;$A$4&amp;"'!"&amp;G$1&amp;$C71+1)-INDIRECT("'[dpc-covid19-ita-regioni.xlsx]"&amp;$A$4&amp;"'!"&amp;G$1&amp;$C71+$A$6+1))/$A$6</f>
        <v>10.714285714285714</v>
      </c>
      <c r="H71" s="3" cm="1">
        <f t="array" aca="1" ref="H71" ca="1">(INDIRECT("'[dpc-covid19-ita-regioni.xlsx]"&amp;$A$4&amp;"'!"&amp;H$1&amp;$C71+1)-INDIRECT("'[dpc-covid19-ita-regioni.xlsx]"&amp;$A$4&amp;"'!"&amp;H$1&amp;$C71+$A$6+1))/$A$6</f>
        <v>0.7142857142857143</v>
      </c>
    </row>
    <row r="72" spans="3:8" x14ac:dyDescent="0.25">
      <c r="C72">
        <f t="shared" si="31"/>
        <v>69</v>
      </c>
      <c r="D72" s="10" t="str" cm="1">
        <f t="array" aca="1" ref="D72" ca="1">INDIRECT("'[dpc-covid19-ita-regioni.xlsx]"&amp;$A$4&amp;"'!a"&amp;C72+1)</f>
        <v>23/08/2020</v>
      </c>
      <c r="E72" s="3" cm="1">
        <f t="array" aca="1" ref="E72" ca="1">(INDIRECT("'[dpc-covid19-ita-regioni.xlsx]"&amp;$A$4&amp;"'!"&amp;E$1&amp;$C72+1)-INDIRECT("'[dpc-covid19-ita-regioni.xlsx]"&amp;$A$4&amp;"'!"&amp;E$1&amp;$C72+$A$6+1))/$A$6</f>
        <v>0.42857142857142855</v>
      </c>
      <c r="F72" s="3" cm="1">
        <f t="array" aca="1" ref="F72" ca="1">(INDIRECT("'[dpc-covid19-ita-regioni.xlsx]"&amp;$A$4&amp;"'!"&amp;F$1&amp;$C72+1)-INDIRECT("'[dpc-covid19-ita-regioni.xlsx]"&amp;$A$4&amp;"'!"&amp;F$1&amp;$C72+$A$6+1))/$A$6</f>
        <v>0.5714285714285714</v>
      </c>
      <c r="G72" s="3" cm="1">
        <f t="array" aca="1" ref="G72" ca="1">(INDIRECT("'[dpc-covid19-ita-regioni.xlsx]"&amp;$A$4&amp;"'!"&amp;G$1&amp;$C72+1)-INDIRECT("'[dpc-covid19-ita-regioni.xlsx]"&amp;$A$4&amp;"'!"&amp;G$1&amp;$C72+$A$6+1))/$A$6</f>
        <v>10.857142857142858</v>
      </c>
      <c r="H72" s="3" cm="1">
        <f t="array" aca="1" ref="H72" ca="1">(INDIRECT("'[dpc-covid19-ita-regioni.xlsx]"&amp;$A$4&amp;"'!"&amp;H$1&amp;$C72+1)-INDIRECT("'[dpc-covid19-ita-regioni.xlsx]"&amp;$A$4&amp;"'!"&amp;H$1&amp;$C72+$A$6+1))/$A$6</f>
        <v>0.42857142857142855</v>
      </c>
    </row>
    <row r="73" spans="3:8" x14ac:dyDescent="0.25">
      <c r="C73">
        <f t="shared" si="31"/>
        <v>70</v>
      </c>
      <c r="D73" s="10" t="str" cm="1">
        <f t="array" aca="1" ref="D73" ca="1">INDIRECT("'[dpc-covid19-ita-regioni.xlsx]"&amp;$A$4&amp;"'!a"&amp;C73+1)</f>
        <v>22/08/2020</v>
      </c>
      <c r="E73" s="3" cm="1">
        <f t="array" aca="1" ref="E73" ca="1">(INDIRECT("'[dpc-covid19-ita-regioni.xlsx]"&amp;$A$4&amp;"'!"&amp;E$1&amp;$C73+1)-INDIRECT("'[dpc-covid19-ita-regioni.xlsx]"&amp;$A$4&amp;"'!"&amp;E$1&amp;$C73+$A$6+1))/$A$6</f>
        <v>0</v>
      </c>
      <c r="F73" s="3" cm="1">
        <f t="array" aca="1" ref="F73" ca="1">(INDIRECT("'[dpc-covid19-ita-regioni.xlsx]"&amp;$A$4&amp;"'!"&amp;F$1&amp;$C73+1)-INDIRECT("'[dpc-covid19-ita-regioni.xlsx]"&amp;$A$4&amp;"'!"&amp;F$1&amp;$C73+$A$6+1))/$A$6</f>
        <v>0.5714285714285714</v>
      </c>
      <c r="G73" s="3" cm="1">
        <f t="array" aca="1" ref="G73" ca="1">(INDIRECT("'[dpc-covid19-ita-regioni.xlsx]"&amp;$A$4&amp;"'!"&amp;G$1&amp;$C73+1)-INDIRECT("'[dpc-covid19-ita-regioni.xlsx]"&amp;$A$4&amp;"'!"&amp;G$1&amp;$C73+$A$6+1))/$A$6</f>
        <v>1.2857142857142858</v>
      </c>
      <c r="H73" s="3" cm="1">
        <f t="array" aca="1" ref="H73" ca="1">(INDIRECT("'[dpc-covid19-ita-regioni.xlsx]"&amp;$A$4&amp;"'!"&amp;H$1&amp;$C73+1)-INDIRECT("'[dpc-covid19-ita-regioni.xlsx]"&amp;$A$4&amp;"'!"&amp;H$1&amp;$C73+$A$6+1))/$A$6</f>
        <v>0.2857142857142857</v>
      </c>
    </row>
    <row r="74" spans="3:8" x14ac:dyDescent="0.25">
      <c r="C74">
        <f t="shared" si="31"/>
        <v>71</v>
      </c>
      <c r="D74" s="10" t="str" cm="1">
        <f t="array" aca="1" ref="D74" ca="1">INDIRECT("'[dpc-covid19-ita-regioni.xlsx]"&amp;$A$4&amp;"'!a"&amp;C74+1)</f>
        <v>21/08/2020</v>
      </c>
      <c r="E74" s="3" cm="1">
        <f t="array" aca="1" ref="E74" ca="1">(INDIRECT("'[dpc-covid19-ita-regioni.xlsx]"&amp;$A$4&amp;"'!"&amp;E$1&amp;$C74+1)-INDIRECT("'[dpc-covid19-ita-regioni.xlsx]"&amp;$A$4&amp;"'!"&amp;E$1&amp;$C74+$A$6+1))/$A$6</f>
        <v>0.14285714285714285</v>
      </c>
      <c r="F74" s="3" cm="1">
        <f t="array" aca="1" ref="F74" ca="1">(INDIRECT("'[dpc-covid19-ita-regioni.xlsx]"&amp;$A$4&amp;"'!"&amp;F$1&amp;$C74+1)-INDIRECT("'[dpc-covid19-ita-regioni.xlsx]"&amp;$A$4&amp;"'!"&amp;F$1&amp;$C74+$A$6+1))/$A$6</f>
        <v>0.5714285714285714</v>
      </c>
      <c r="G74" s="3" cm="1">
        <f t="array" aca="1" ref="G74" ca="1">(INDIRECT("'[dpc-covid19-ita-regioni.xlsx]"&amp;$A$4&amp;"'!"&amp;G$1&amp;$C74+1)-INDIRECT("'[dpc-covid19-ita-regioni.xlsx]"&amp;$A$4&amp;"'!"&amp;G$1&amp;$C74+$A$6+1))/$A$6</f>
        <v>3.5714285714285716</v>
      </c>
      <c r="H74" s="3" cm="1">
        <f t="array" aca="1" ref="H74" ca="1">(INDIRECT("'[dpc-covid19-ita-regioni.xlsx]"&amp;$A$4&amp;"'!"&amp;H$1&amp;$C74+1)-INDIRECT("'[dpc-covid19-ita-regioni.xlsx]"&amp;$A$4&amp;"'!"&amp;H$1&amp;$C74+$A$6+1))/$A$6</f>
        <v>22.428571428571427</v>
      </c>
    </row>
    <row r="75" spans="3:8" x14ac:dyDescent="0.25">
      <c r="C75">
        <f t="shared" si="31"/>
        <v>72</v>
      </c>
      <c r="D75" s="10" t="str" cm="1">
        <f t="array" aca="1" ref="D75" ca="1">INDIRECT("'[dpc-covid19-ita-regioni.xlsx]"&amp;$A$4&amp;"'!a"&amp;C75+1)</f>
        <v>20/08/2020</v>
      </c>
      <c r="E75" s="3" cm="1">
        <f t="array" aca="1" ref="E75" ca="1">(INDIRECT("'[dpc-covid19-ita-regioni.xlsx]"&amp;$A$4&amp;"'!"&amp;E$1&amp;$C75+1)-INDIRECT("'[dpc-covid19-ita-regioni.xlsx]"&amp;$A$4&amp;"'!"&amp;E$1&amp;$C75+$A$6+1))/$A$6</f>
        <v>-0.2857142857142857</v>
      </c>
      <c r="F75" s="3" cm="1">
        <f t="array" aca="1" ref="F75" ca="1">(INDIRECT("'[dpc-covid19-ita-regioni.xlsx]"&amp;$A$4&amp;"'!"&amp;F$1&amp;$C75+1)-INDIRECT("'[dpc-covid19-ita-regioni.xlsx]"&amp;$A$4&amp;"'!"&amp;F$1&amp;$C75+$A$6+1))/$A$6</f>
        <v>0.5714285714285714</v>
      </c>
      <c r="G75" s="3" cm="1">
        <f t="array" aca="1" ref="G75" ca="1">(INDIRECT("'[dpc-covid19-ita-regioni.xlsx]"&amp;$A$4&amp;"'!"&amp;G$1&amp;$C75+1)-INDIRECT("'[dpc-covid19-ita-regioni.xlsx]"&amp;$A$4&amp;"'!"&amp;G$1&amp;$C75+$A$6+1))/$A$6</f>
        <v>2.1428571428571428</v>
      </c>
      <c r="H75" s="3" cm="1">
        <f t="array" aca="1" ref="H75" ca="1">(INDIRECT("'[dpc-covid19-ita-regioni.xlsx]"&amp;$A$4&amp;"'!"&amp;H$1&amp;$C75+1)-INDIRECT("'[dpc-covid19-ita-regioni.xlsx]"&amp;$A$4&amp;"'!"&amp;H$1&amp;$C75+$A$6+1))/$A$6</f>
        <v>22.428571428571427</v>
      </c>
    </row>
    <row r="76" spans="3:8" x14ac:dyDescent="0.25">
      <c r="C76">
        <f t="shared" si="31"/>
        <v>73</v>
      </c>
      <c r="D76" s="10" t="str" cm="1">
        <f t="array" aca="1" ref="D76" ca="1">INDIRECT("'[dpc-covid19-ita-regioni.xlsx]"&amp;$A$4&amp;"'!a"&amp;C76+1)</f>
        <v>19/08/2020</v>
      </c>
      <c r="E76" s="3" cm="1">
        <f t="array" aca="1" ref="E76" ca="1">(INDIRECT("'[dpc-covid19-ita-regioni.xlsx]"&amp;$A$4&amp;"'!"&amp;E$1&amp;$C76+1)-INDIRECT("'[dpc-covid19-ita-regioni.xlsx]"&amp;$A$4&amp;"'!"&amp;E$1&amp;$C76+$A$6+1))/$A$6</f>
        <v>0.42857142857142855</v>
      </c>
      <c r="F76" s="3" cm="1">
        <f t="array" aca="1" ref="F76" ca="1">(INDIRECT("'[dpc-covid19-ita-regioni.xlsx]"&amp;$A$4&amp;"'!"&amp;F$1&amp;$C76+1)-INDIRECT("'[dpc-covid19-ita-regioni.xlsx]"&amp;$A$4&amp;"'!"&amp;F$1&amp;$C76+$A$6+1))/$A$6</f>
        <v>0.42857142857142855</v>
      </c>
      <c r="G76" s="3" cm="1">
        <f t="array" aca="1" ref="G76" ca="1">(INDIRECT("'[dpc-covid19-ita-regioni.xlsx]"&amp;$A$4&amp;"'!"&amp;G$1&amp;$C76+1)-INDIRECT("'[dpc-covid19-ita-regioni.xlsx]"&amp;$A$4&amp;"'!"&amp;G$1&amp;$C76+$A$6+1))/$A$6</f>
        <v>5</v>
      </c>
      <c r="H76" s="3" cm="1">
        <f t="array" aca="1" ref="H76" ca="1">(INDIRECT("'[dpc-covid19-ita-regioni.xlsx]"&amp;$A$4&amp;"'!"&amp;H$1&amp;$C76+1)-INDIRECT("'[dpc-covid19-ita-regioni.xlsx]"&amp;$A$4&amp;"'!"&amp;H$1&amp;$C76+$A$6+1))/$A$6</f>
        <v>22.428571428571427</v>
      </c>
    </row>
    <row r="77" spans="3:8" x14ac:dyDescent="0.25">
      <c r="C77">
        <f t="shared" si="31"/>
        <v>74</v>
      </c>
      <c r="D77" s="10" t="str" cm="1">
        <f t="array" aca="1" ref="D77" ca="1">INDIRECT("'[dpc-covid19-ita-regioni.xlsx]"&amp;$A$4&amp;"'!a"&amp;C77+1)</f>
        <v>18/08/2020</v>
      </c>
      <c r="E77" s="3" cm="1">
        <f t="array" aca="1" ref="E77" ca="1">(INDIRECT("'[dpc-covid19-ita-regioni.xlsx]"&amp;$A$4&amp;"'!"&amp;E$1&amp;$C77+1)-INDIRECT("'[dpc-covid19-ita-regioni.xlsx]"&amp;$A$4&amp;"'!"&amp;E$1&amp;$C77+$A$6+1))/$A$6</f>
        <v>-0.5714285714285714</v>
      </c>
      <c r="F77" s="3" cm="1">
        <f t="array" aca="1" ref="F77" ca="1">(INDIRECT("'[dpc-covid19-ita-regioni.xlsx]"&amp;$A$4&amp;"'!"&amp;F$1&amp;$C77+1)-INDIRECT("'[dpc-covid19-ita-regioni.xlsx]"&amp;$A$4&amp;"'!"&amp;F$1&amp;$C77+$A$6+1))/$A$6</f>
        <v>0</v>
      </c>
      <c r="G77" s="3" cm="1">
        <f t="array" aca="1" ref="G77" ca="1">(INDIRECT("'[dpc-covid19-ita-regioni.xlsx]"&amp;$A$4&amp;"'!"&amp;G$1&amp;$C77+1)-INDIRECT("'[dpc-covid19-ita-regioni.xlsx]"&amp;$A$4&amp;"'!"&amp;G$1&amp;$C77+$A$6+1))/$A$6</f>
        <v>0.2857142857142857</v>
      </c>
      <c r="H77" s="3" cm="1">
        <f t="array" aca="1" ref="H77" ca="1">(INDIRECT("'[dpc-covid19-ita-regioni.xlsx]"&amp;$A$4&amp;"'!"&amp;H$1&amp;$C77+1)-INDIRECT("'[dpc-covid19-ita-regioni.xlsx]"&amp;$A$4&amp;"'!"&amp;H$1&amp;$C77+$A$6+1))/$A$6</f>
        <v>22.285714285714285</v>
      </c>
    </row>
    <row r="78" spans="3:8" x14ac:dyDescent="0.25">
      <c r="C78">
        <f t="shared" si="31"/>
        <v>75</v>
      </c>
      <c r="D78" s="10" t="str" cm="1">
        <f t="array" aca="1" ref="D78" ca="1">INDIRECT("'[dpc-covid19-ita-regioni.xlsx]"&amp;$A$4&amp;"'!a"&amp;C78+1)</f>
        <v>17/08/2020</v>
      </c>
      <c r="E78" s="3" cm="1">
        <f t="array" aca="1" ref="E78" ca="1">(INDIRECT("'[dpc-covid19-ita-regioni.xlsx]"&amp;$A$4&amp;"'!"&amp;E$1&amp;$C78+1)-INDIRECT("'[dpc-covid19-ita-regioni.xlsx]"&amp;$A$4&amp;"'!"&amp;E$1&amp;$C78+$A$6+1))/$A$6</f>
        <v>-0.7142857142857143</v>
      </c>
      <c r="F78" s="3" cm="1">
        <f t="array" aca="1" ref="F78" ca="1">(INDIRECT("'[dpc-covid19-ita-regioni.xlsx]"&amp;$A$4&amp;"'!"&amp;F$1&amp;$C78+1)-INDIRECT("'[dpc-covid19-ita-regioni.xlsx]"&amp;$A$4&amp;"'!"&amp;F$1&amp;$C78+$A$6+1))/$A$6</f>
        <v>0</v>
      </c>
      <c r="G78" s="3" cm="1">
        <f t="array" aca="1" ref="G78" ca="1">(INDIRECT("'[dpc-covid19-ita-regioni.xlsx]"&amp;$A$4&amp;"'!"&amp;G$1&amp;$C78+1)-INDIRECT("'[dpc-covid19-ita-regioni.xlsx]"&amp;$A$4&amp;"'!"&amp;G$1&amp;$C78+$A$6+1))/$A$6</f>
        <v>0.2857142857142857</v>
      </c>
      <c r="H78" s="3" cm="1">
        <f t="array" aca="1" ref="H78" ca="1">(INDIRECT("'[dpc-covid19-ita-regioni.xlsx]"&amp;$A$4&amp;"'!"&amp;H$1&amp;$C78+1)-INDIRECT("'[dpc-covid19-ita-regioni.xlsx]"&amp;$A$4&amp;"'!"&amp;H$1&amp;$C78+$A$6+1))/$A$6</f>
        <v>22.428571428571427</v>
      </c>
    </row>
    <row r="79" spans="3:8" x14ac:dyDescent="0.25">
      <c r="C79">
        <f t="shared" si="31"/>
        <v>76</v>
      </c>
      <c r="D79" s="10" t="str" cm="1">
        <f t="array" aca="1" ref="D79" ca="1">INDIRECT("'[dpc-covid19-ita-regioni.xlsx]"&amp;$A$4&amp;"'!a"&amp;C79+1)</f>
        <v>16/08/2020</v>
      </c>
      <c r="E79" s="3" cm="1">
        <f t="array" aca="1" ref="E79" ca="1">(INDIRECT("'[dpc-covid19-ita-regioni.xlsx]"&amp;$A$4&amp;"'!"&amp;E$1&amp;$C79+1)-INDIRECT("'[dpc-covid19-ita-regioni.xlsx]"&amp;$A$4&amp;"'!"&amp;E$1&amp;$C79+$A$6+1))/$A$6</f>
        <v>-1</v>
      </c>
      <c r="F79" s="3" cm="1">
        <f t="array" aca="1" ref="F79" ca="1">(INDIRECT("'[dpc-covid19-ita-regioni.xlsx]"&amp;$A$4&amp;"'!"&amp;F$1&amp;$C79+1)-INDIRECT("'[dpc-covid19-ita-regioni.xlsx]"&amp;$A$4&amp;"'!"&amp;F$1&amp;$C79+$A$6+1))/$A$6</f>
        <v>0</v>
      </c>
      <c r="G79" s="3" cm="1">
        <f t="array" aca="1" ref="G79" ca="1">(INDIRECT("'[dpc-covid19-ita-regioni.xlsx]"&amp;$A$4&amp;"'!"&amp;G$1&amp;$C79+1)-INDIRECT("'[dpc-covid19-ita-regioni.xlsx]"&amp;$A$4&amp;"'!"&amp;G$1&amp;$C79+$A$6+1))/$A$6</f>
        <v>-2.5714285714285716</v>
      </c>
      <c r="H79" s="3" cm="1">
        <f t="array" aca="1" ref="H79" ca="1">(INDIRECT("'[dpc-covid19-ita-regioni.xlsx]"&amp;$A$4&amp;"'!"&amp;H$1&amp;$C79+1)-INDIRECT("'[dpc-covid19-ita-regioni.xlsx]"&amp;$A$4&amp;"'!"&amp;H$1&amp;$C79+$A$6+1))/$A$6</f>
        <v>22.571428571428573</v>
      </c>
    </row>
    <row r="80" spans="3:8" x14ac:dyDescent="0.25">
      <c r="C80">
        <f t="shared" si="31"/>
        <v>77</v>
      </c>
      <c r="D80" s="10" t="str" cm="1">
        <f t="array" aca="1" ref="D80" ca="1">INDIRECT("'[dpc-covid19-ita-regioni.xlsx]"&amp;$A$4&amp;"'!a"&amp;C80+1)</f>
        <v>15/08/2020</v>
      </c>
      <c r="E80" s="3" cm="1">
        <f t="array" aca="1" ref="E80" ca="1">(INDIRECT("'[dpc-covid19-ita-regioni.xlsx]"&amp;$A$4&amp;"'!"&amp;E$1&amp;$C80+1)-INDIRECT("'[dpc-covid19-ita-regioni.xlsx]"&amp;$A$4&amp;"'!"&amp;E$1&amp;$C80+$A$6+1))/$A$6</f>
        <v>-0.8571428571428571</v>
      </c>
      <c r="F80" s="3" cm="1">
        <f t="array" aca="1" ref="F80" ca="1">(INDIRECT("'[dpc-covid19-ita-regioni.xlsx]"&amp;$A$4&amp;"'!"&amp;F$1&amp;$C80+1)-INDIRECT("'[dpc-covid19-ita-regioni.xlsx]"&amp;$A$4&amp;"'!"&amp;F$1&amp;$C80+$A$6+1))/$A$6</f>
        <v>0</v>
      </c>
      <c r="G80" s="3" cm="1">
        <f t="array" aca="1" ref="G80" ca="1">(INDIRECT("'[dpc-covid19-ita-regioni.xlsx]"&amp;$A$4&amp;"'!"&amp;G$1&amp;$C80+1)-INDIRECT("'[dpc-covid19-ita-regioni.xlsx]"&amp;$A$4&amp;"'!"&amp;G$1&amp;$C80+$A$6+1))/$A$6</f>
        <v>3.8571428571428572</v>
      </c>
      <c r="H80" s="3" cm="1">
        <f t="array" aca="1" ref="H80" ca="1">(INDIRECT("'[dpc-covid19-ita-regioni.xlsx]"&amp;$A$4&amp;"'!"&amp;H$1&amp;$C80+1)-INDIRECT("'[dpc-covid19-ita-regioni.xlsx]"&amp;$A$4&amp;"'!"&amp;H$1&amp;$C80+$A$6+1))/$A$6</f>
        <v>22.714285714285715</v>
      </c>
    </row>
    <row r="81" spans="3:8" x14ac:dyDescent="0.25">
      <c r="C81">
        <f t="shared" si="31"/>
        <v>78</v>
      </c>
      <c r="D81" s="10" t="str" cm="1">
        <f t="array" aca="1" ref="D81" ca="1">INDIRECT("'[dpc-covid19-ita-regioni.xlsx]"&amp;$A$4&amp;"'!a"&amp;C81+1)</f>
        <v>14/08/2020</v>
      </c>
      <c r="E81" s="3" cm="1">
        <f t="array" aca="1" ref="E81" ca="1">(INDIRECT("'[dpc-covid19-ita-regioni.xlsx]"&amp;$A$4&amp;"'!"&amp;E$1&amp;$C81+1)-INDIRECT("'[dpc-covid19-ita-regioni.xlsx]"&amp;$A$4&amp;"'!"&amp;E$1&amp;$C81+$A$6+1))/$A$6</f>
        <v>-0.42857142857142855</v>
      </c>
      <c r="F81" s="3" cm="1">
        <f t="array" aca="1" ref="F81" ca="1">(INDIRECT("'[dpc-covid19-ita-regioni.xlsx]"&amp;$A$4&amp;"'!"&amp;F$1&amp;$C81+1)-INDIRECT("'[dpc-covid19-ita-regioni.xlsx]"&amp;$A$4&amp;"'!"&amp;F$1&amp;$C81+$A$6+1))/$A$6</f>
        <v>0</v>
      </c>
      <c r="G81" s="3" cm="1">
        <f t="array" aca="1" ref="G81" ca="1">(INDIRECT("'[dpc-covid19-ita-regioni.xlsx]"&amp;$A$4&amp;"'!"&amp;G$1&amp;$C81+1)-INDIRECT("'[dpc-covid19-ita-regioni.xlsx]"&amp;$A$4&amp;"'!"&amp;G$1&amp;$C81+$A$6+1))/$A$6</f>
        <v>0.42857142857142855</v>
      </c>
      <c r="H81" s="3" cm="1">
        <f t="array" aca="1" ref="H81" ca="1">(INDIRECT("'[dpc-covid19-ita-regioni.xlsx]"&amp;$A$4&amp;"'!"&amp;H$1&amp;$C81+1)-INDIRECT("'[dpc-covid19-ita-regioni.xlsx]"&amp;$A$4&amp;"'!"&amp;H$1&amp;$C81+$A$6+1))/$A$6</f>
        <v>0.8571428571428571</v>
      </c>
    </row>
    <row r="82" spans="3:8" x14ac:dyDescent="0.25">
      <c r="C82">
        <f t="shared" si="31"/>
        <v>79</v>
      </c>
      <c r="D82" s="10" t="str" cm="1">
        <f t="array" aca="1" ref="D82" ca="1">INDIRECT("'[dpc-covid19-ita-regioni.xlsx]"&amp;$A$4&amp;"'!a"&amp;C82+1)</f>
        <v>13/08/2020</v>
      </c>
      <c r="E82" s="3" cm="1">
        <f t="array" aca="1" ref="E82" ca="1">(INDIRECT("'[dpc-covid19-ita-regioni.xlsx]"&amp;$A$4&amp;"'!"&amp;E$1&amp;$C82+1)-INDIRECT("'[dpc-covid19-ita-regioni.xlsx]"&amp;$A$4&amp;"'!"&amp;E$1&amp;$C82+$A$6+1))/$A$6</f>
        <v>0.14285714285714285</v>
      </c>
      <c r="F82" s="3" cm="1">
        <f t="array" aca="1" ref="F82" ca="1">(INDIRECT("'[dpc-covid19-ita-regioni.xlsx]"&amp;$A$4&amp;"'!"&amp;F$1&amp;$C82+1)-INDIRECT("'[dpc-covid19-ita-regioni.xlsx]"&amp;$A$4&amp;"'!"&amp;F$1&amp;$C82+$A$6+1))/$A$6</f>
        <v>0</v>
      </c>
      <c r="G82" s="3" cm="1">
        <f t="array" aca="1" ref="G82" ca="1">(INDIRECT("'[dpc-covid19-ita-regioni.xlsx]"&amp;$A$4&amp;"'!"&amp;G$1&amp;$C82+1)-INDIRECT("'[dpc-covid19-ita-regioni.xlsx]"&amp;$A$4&amp;"'!"&amp;G$1&amp;$C82+$A$6+1))/$A$6</f>
        <v>-3</v>
      </c>
      <c r="H82" s="3" cm="1">
        <f t="array" aca="1" ref="H82" ca="1">(INDIRECT("'[dpc-covid19-ita-regioni.xlsx]"&amp;$A$4&amp;"'!"&amp;H$1&amp;$C82+1)-INDIRECT("'[dpc-covid19-ita-regioni.xlsx]"&amp;$A$4&amp;"'!"&amp;H$1&amp;$C82+$A$6+1))/$A$6</f>
        <v>1</v>
      </c>
    </row>
    <row r="83" spans="3:8" x14ac:dyDescent="0.25">
      <c r="C83">
        <f t="shared" si="31"/>
        <v>80</v>
      </c>
      <c r="D83" s="10" t="str" cm="1">
        <f t="array" aca="1" ref="D83" ca="1">INDIRECT("'[dpc-covid19-ita-regioni.xlsx]"&amp;$A$4&amp;"'!a"&amp;C83+1)</f>
        <v>12/08/2020</v>
      </c>
      <c r="E83" s="3" cm="1">
        <f t="array" aca="1" ref="E83" ca="1">(INDIRECT("'[dpc-covid19-ita-regioni.xlsx]"&amp;$A$4&amp;"'!"&amp;E$1&amp;$C83+1)-INDIRECT("'[dpc-covid19-ita-regioni.xlsx]"&amp;$A$4&amp;"'!"&amp;E$1&amp;$C83+$A$6+1))/$A$6</f>
        <v>0.7142857142857143</v>
      </c>
      <c r="F83" s="3" cm="1">
        <f t="array" aca="1" ref="F83" ca="1">(INDIRECT("'[dpc-covid19-ita-regioni.xlsx]"&amp;$A$4&amp;"'!"&amp;F$1&amp;$C83+1)-INDIRECT("'[dpc-covid19-ita-regioni.xlsx]"&amp;$A$4&amp;"'!"&amp;F$1&amp;$C83+$A$6+1))/$A$6</f>
        <v>0</v>
      </c>
      <c r="G83" s="3" cm="1">
        <f t="array" aca="1" ref="G83" ca="1">(INDIRECT("'[dpc-covid19-ita-regioni.xlsx]"&amp;$A$4&amp;"'!"&amp;G$1&amp;$C83+1)-INDIRECT("'[dpc-covid19-ita-regioni.xlsx]"&amp;$A$4&amp;"'!"&amp;G$1&amp;$C83+$A$6+1))/$A$6</f>
        <v>-0.8571428571428571</v>
      </c>
      <c r="H83" s="3" cm="1">
        <f t="array" aca="1" ref="H83" ca="1">(INDIRECT("'[dpc-covid19-ita-regioni.xlsx]"&amp;$A$4&amp;"'!"&amp;H$1&amp;$C83+1)-INDIRECT("'[dpc-covid19-ita-regioni.xlsx]"&amp;$A$4&amp;"'!"&amp;H$1&amp;$C83+$A$6+1))/$A$6</f>
        <v>1</v>
      </c>
    </row>
    <row r="84" spans="3:8" x14ac:dyDescent="0.25">
      <c r="C84">
        <f t="shared" si="31"/>
        <v>81</v>
      </c>
      <c r="D84" s="10" t="str" cm="1">
        <f t="array" aca="1" ref="D84" ca="1">INDIRECT("'[dpc-covid19-ita-regioni.xlsx]"&amp;$A$4&amp;"'!a"&amp;C84+1)</f>
        <v>11/08/2020</v>
      </c>
      <c r="E84" s="3" cm="1">
        <f t="array" aca="1" ref="E84" ca="1">(INDIRECT("'[dpc-covid19-ita-regioni.xlsx]"&amp;$A$4&amp;"'!"&amp;E$1&amp;$C84+1)-INDIRECT("'[dpc-covid19-ita-regioni.xlsx]"&amp;$A$4&amp;"'!"&amp;E$1&amp;$C84+$A$6+1))/$A$6</f>
        <v>-0.42857142857142855</v>
      </c>
      <c r="F84" s="3" cm="1">
        <f t="array" aca="1" ref="F84" ca="1">(INDIRECT("'[dpc-covid19-ita-regioni.xlsx]"&amp;$A$4&amp;"'!"&amp;F$1&amp;$C84+1)-INDIRECT("'[dpc-covid19-ita-regioni.xlsx]"&amp;$A$4&amp;"'!"&amp;F$1&amp;$C84+$A$6+1))/$A$6</f>
        <v>0</v>
      </c>
      <c r="G84" s="3" cm="1">
        <f t="array" aca="1" ref="G84" ca="1">(INDIRECT("'[dpc-covid19-ita-regioni.xlsx]"&amp;$A$4&amp;"'!"&amp;G$1&amp;$C84+1)-INDIRECT("'[dpc-covid19-ita-regioni.xlsx]"&amp;$A$4&amp;"'!"&amp;G$1&amp;$C84+$A$6+1))/$A$6</f>
        <v>-3.2857142857142856</v>
      </c>
      <c r="H84" s="3" cm="1">
        <f t="array" aca="1" ref="H84" ca="1">(INDIRECT("'[dpc-covid19-ita-regioni.xlsx]"&amp;$A$4&amp;"'!"&amp;H$1&amp;$C84+1)-INDIRECT("'[dpc-covid19-ita-regioni.xlsx]"&amp;$A$4&amp;"'!"&amp;H$1&amp;$C84+$A$6+1))/$A$6</f>
        <v>1</v>
      </c>
    </row>
    <row r="85" spans="3:8" x14ac:dyDescent="0.25">
      <c r="C85">
        <f t="shared" si="31"/>
        <v>82</v>
      </c>
      <c r="D85" s="10" t="str" cm="1">
        <f t="array" aca="1" ref="D85" ca="1">INDIRECT("'[dpc-covid19-ita-regioni.xlsx]"&amp;$A$4&amp;"'!a"&amp;C85+1)</f>
        <v>10/08/2020</v>
      </c>
      <c r="E85" s="3" cm="1">
        <f t="array" aca="1" ref="E85" ca="1">(INDIRECT("'[dpc-covid19-ita-regioni.xlsx]"&amp;$A$4&amp;"'!"&amp;E$1&amp;$C85+1)-INDIRECT("'[dpc-covid19-ita-regioni.xlsx]"&amp;$A$4&amp;"'!"&amp;E$1&amp;$C85+$A$6+1))/$A$6</f>
        <v>1.5714285714285714</v>
      </c>
      <c r="F85" s="3" cm="1">
        <f t="array" aca="1" ref="F85" ca="1">(INDIRECT("'[dpc-covid19-ita-regioni.xlsx]"&amp;$A$4&amp;"'!"&amp;F$1&amp;$C85+1)-INDIRECT("'[dpc-covid19-ita-regioni.xlsx]"&amp;$A$4&amp;"'!"&amp;F$1&amp;$C85+$A$6+1))/$A$6</f>
        <v>0.14285714285714285</v>
      </c>
      <c r="G85" s="3" cm="1">
        <f t="array" aca="1" ref="G85" ca="1">(INDIRECT("'[dpc-covid19-ita-regioni.xlsx]"&amp;$A$4&amp;"'!"&amp;G$1&amp;$C85+1)-INDIRECT("'[dpc-covid19-ita-regioni.xlsx]"&amp;$A$4&amp;"'!"&amp;G$1&amp;$C85+$A$6+1))/$A$6</f>
        <v>0.7142857142857143</v>
      </c>
      <c r="H85" s="3" cm="1">
        <f t="array" aca="1" ref="H85" ca="1">(INDIRECT("'[dpc-covid19-ita-regioni.xlsx]"&amp;$A$4&amp;"'!"&amp;H$1&amp;$C85+1)-INDIRECT("'[dpc-covid19-ita-regioni.xlsx]"&amp;$A$4&amp;"'!"&amp;H$1&amp;$C85+$A$6+1))/$A$6</f>
        <v>0.7142857142857143</v>
      </c>
    </row>
    <row r="86" spans="3:8" x14ac:dyDescent="0.25">
      <c r="C86">
        <f t="shared" si="31"/>
        <v>83</v>
      </c>
      <c r="D86" s="10" t="str" cm="1">
        <f t="array" aca="1" ref="D86" ca="1">INDIRECT("'[dpc-covid19-ita-regioni.xlsx]"&amp;$A$4&amp;"'!a"&amp;C86+1)</f>
        <v>09/08/2020</v>
      </c>
      <c r="E86" s="3" cm="1">
        <f t="array" aca="1" ref="E86" ca="1">(INDIRECT("'[dpc-covid19-ita-regioni.xlsx]"&amp;$A$4&amp;"'!"&amp;E$1&amp;$C86+1)-INDIRECT("'[dpc-covid19-ita-regioni.xlsx]"&amp;$A$4&amp;"'!"&amp;E$1&amp;$C86+$A$6+1))/$A$6</f>
        <v>1.8571428571428572</v>
      </c>
      <c r="F86" s="3" cm="1">
        <f t="array" aca="1" ref="F86" ca="1">(INDIRECT("'[dpc-covid19-ita-regioni.xlsx]"&amp;$A$4&amp;"'!"&amp;F$1&amp;$C86+1)-INDIRECT("'[dpc-covid19-ita-regioni.xlsx]"&amp;$A$4&amp;"'!"&amp;F$1&amp;$C86+$A$6+1))/$A$6</f>
        <v>0</v>
      </c>
      <c r="G86" s="3" cm="1">
        <f t="array" aca="1" ref="G86" ca="1">(INDIRECT("'[dpc-covid19-ita-regioni.xlsx]"&amp;$A$4&amp;"'!"&amp;G$1&amp;$C86+1)-INDIRECT("'[dpc-covid19-ita-regioni.xlsx]"&amp;$A$4&amp;"'!"&amp;G$1&amp;$C86+$A$6+1))/$A$6</f>
        <v>2.8571428571428572</v>
      </c>
      <c r="H86" s="3" cm="1">
        <f t="array" aca="1" ref="H86" ca="1">(INDIRECT("'[dpc-covid19-ita-regioni.xlsx]"&amp;$A$4&amp;"'!"&amp;H$1&amp;$C86+1)-INDIRECT("'[dpc-covid19-ita-regioni.xlsx]"&amp;$A$4&amp;"'!"&amp;H$1&amp;$C86+$A$6+1))/$A$6</f>
        <v>0.5714285714285714</v>
      </c>
    </row>
    <row r="87" spans="3:8" x14ac:dyDescent="0.25">
      <c r="C87">
        <f t="shared" si="31"/>
        <v>84</v>
      </c>
      <c r="D87" s="10" t="str" cm="1">
        <f t="array" aca="1" ref="D87" ca="1">INDIRECT("'[dpc-covid19-ita-regioni.xlsx]"&amp;$A$4&amp;"'!a"&amp;C87+1)</f>
        <v>08/08/2020</v>
      </c>
      <c r="E87" s="3" cm="1">
        <f t="array" aca="1" ref="E87" ca="1">(INDIRECT("'[dpc-covid19-ita-regioni.xlsx]"&amp;$A$4&amp;"'!"&amp;E$1&amp;$C87+1)-INDIRECT("'[dpc-covid19-ita-regioni.xlsx]"&amp;$A$4&amp;"'!"&amp;E$1&amp;$C87+$A$6+1))/$A$6</f>
        <v>2</v>
      </c>
      <c r="F87" s="3" cm="1">
        <f t="array" aca="1" ref="F87" ca="1">(INDIRECT("'[dpc-covid19-ita-regioni.xlsx]"&amp;$A$4&amp;"'!"&amp;F$1&amp;$C87+1)-INDIRECT("'[dpc-covid19-ita-regioni.xlsx]"&amp;$A$4&amp;"'!"&amp;F$1&amp;$C87+$A$6+1))/$A$6</f>
        <v>0</v>
      </c>
      <c r="G87" s="3" cm="1">
        <f t="array" aca="1" ref="G87" ca="1">(INDIRECT("'[dpc-covid19-ita-regioni.xlsx]"&amp;$A$4&amp;"'!"&amp;G$1&amp;$C87+1)-INDIRECT("'[dpc-covid19-ita-regioni.xlsx]"&amp;$A$4&amp;"'!"&amp;G$1&amp;$C87+$A$6+1))/$A$6</f>
        <v>-1.7142857142857142</v>
      </c>
      <c r="H87" s="3" cm="1">
        <f t="array" aca="1" ref="H87" ca="1">(INDIRECT("'[dpc-covid19-ita-regioni.xlsx]"&amp;$A$4&amp;"'!"&amp;H$1&amp;$C87+1)-INDIRECT("'[dpc-covid19-ita-regioni.xlsx]"&amp;$A$4&amp;"'!"&amp;H$1&amp;$C87+$A$6+1))/$A$6</f>
        <v>0.42857142857142855</v>
      </c>
    </row>
    <row r="88" spans="3:8" x14ac:dyDescent="0.25">
      <c r="C88">
        <f t="shared" si="31"/>
        <v>85</v>
      </c>
      <c r="D88" s="10" t="str" cm="1">
        <f t="array" aca="1" ref="D88" ca="1">INDIRECT("'[dpc-covid19-ita-regioni.xlsx]"&amp;$A$4&amp;"'!a"&amp;C88+1)</f>
        <v>07/08/2020</v>
      </c>
      <c r="E88" s="3" cm="1">
        <f t="array" aca="1" ref="E88" ca="1">(INDIRECT("'[dpc-covid19-ita-regioni.xlsx]"&amp;$A$4&amp;"'!"&amp;E$1&amp;$C88+1)-INDIRECT("'[dpc-covid19-ita-regioni.xlsx]"&amp;$A$4&amp;"'!"&amp;E$1&amp;$C88+$A$6+1))/$A$6</f>
        <v>2.8571428571428572</v>
      </c>
      <c r="F88" s="3" cm="1">
        <f t="array" aca="1" ref="F88" ca="1">(INDIRECT("'[dpc-covid19-ita-regioni.xlsx]"&amp;$A$4&amp;"'!"&amp;F$1&amp;$C88+1)-INDIRECT("'[dpc-covid19-ita-regioni.xlsx]"&amp;$A$4&amp;"'!"&amp;F$1&amp;$C88+$A$6+1))/$A$6</f>
        <v>0</v>
      </c>
      <c r="G88" s="3" cm="1">
        <f t="array" aca="1" ref="G88" ca="1">(INDIRECT("'[dpc-covid19-ita-regioni.xlsx]"&amp;$A$4&amp;"'!"&amp;G$1&amp;$C88+1)-INDIRECT("'[dpc-covid19-ita-regioni.xlsx]"&amp;$A$4&amp;"'!"&amp;G$1&amp;$C88+$A$6+1))/$A$6</f>
        <v>2.5714285714285716</v>
      </c>
      <c r="H88" s="3" cm="1">
        <f t="array" aca="1" ref="H88" ca="1">(INDIRECT("'[dpc-covid19-ita-regioni.xlsx]"&amp;$A$4&amp;"'!"&amp;H$1&amp;$C88+1)-INDIRECT("'[dpc-covid19-ita-regioni.xlsx]"&amp;$A$4&amp;"'!"&amp;H$1&amp;$C88+$A$6+1))/$A$6</f>
        <v>0.42857142857142855</v>
      </c>
    </row>
    <row r="89" spans="3:8" x14ac:dyDescent="0.25">
      <c r="C89">
        <f t="shared" si="31"/>
        <v>86</v>
      </c>
      <c r="D89" s="10" t="str" cm="1">
        <f t="array" aca="1" ref="D89" ca="1">INDIRECT("'[dpc-covid19-ita-regioni.xlsx]"&amp;$A$4&amp;"'!a"&amp;C89+1)</f>
        <v>06/08/2020</v>
      </c>
      <c r="E89" s="3" cm="1">
        <f t="array" aca="1" ref="E89" ca="1">(INDIRECT("'[dpc-covid19-ita-regioni.xlsx]"&amp;$A$4&amp;"'!"&amp;E$1&amp;$C89+1)-INDIRECT("'[dpc-covid19-ita-regioni.xlsx]"&amp;$A$4&amp;"'!"&amp;E$1&amp;$C89+$A$6+1))/$A$6</f>
        <v>1.8571428571428572</v>
      </c>
      <c r="F89" s="3" cm="1">
        <f t="array" aca="1" ref="F89" ca="1">(INDIRECT("'[dpc-covid19-ita-regioni.xlsx]"&amp;$A$4&amp;"'!"&amp;F$1&amp;$C89+1)-INDIRECT("'[dpc-covid19-ita-regioni.xlsx]"&amp;$A$4&amp;"'!"&amp;F$1&amp;$C89+$A$6+1))/$A$6</f>
        <v>0</v>
      </c>
      <c r="G89" s="3" cm="1">
        <f t="array" aca="1" ref="G89" ca="1">(INDIRECT("'[dpc-covid19-ita-regioni.xlsx]"&amp;$A$4&amp;"'!"&amp;G$1&amp;$C89+1)-INDIRECT("'[dpc-covid19-ita-regioni.xlsx]"&amp;$A$4&amp;"'!"&amp;G$1&amp;$C89+$A$6+1))/$A$6</f>
        <v>3.2857142857142856</v>
      </c>
      <c r="H89" s="3" cm="1">
        <f t="array" aca="1" ref="H89" ca="1">(INDIRECT("'[dpc-covid19-ita-regioni.xlsx]"&amp;$A$4&amp;"'!"&amp;H$1&amp;$C89+1)-INDIRECT("'[dpc-covid19-ita-regioni.xlsx]"&amp;$A$4&amp;"'!"&amp;H$1&amp;$C89+$A$6+1))/$A$6</f>
        <v>0.2857142857142857</v>
      </c>
    </row>
    <row r="90" spans="3:8" x14ac:dyDescent="0.25">
      <c r="C90">
        <f t="shared" si="31"/>
        <v>87</v>
      </c>
      <c r="D90" s="10" t="str" cm="1">
        <f t="array" aca="1" ref="D90" ca="1">INDIRECT("'[dpc-covid19-ita-regioni.xlsx]"&amp;$A$4&amp;"'!a"&amp;C90+1)</f>
        <v>05/08/2020</v>
      </c>
      <c r="E90" s="3" cm="1">
        <f t="array" aca="1" ref="E90" ca="1">(INDIRECT("'[dpc-covid19-ita-regioni.xlsx]"&amp;$A$4&amp;"'!"&amp;E$1&amp;$C90+1)-INDIRECT("'[dpc-covid19-ita-regioni.xlsx]"&amp;$A$4&amp;"'!"&amp;E$1&amp;$C90+$A$6+1))/$A$6</f>
        <v>1</v>
      </c>
      <c r="F90" s="3" cm="1">
        <f t="array" aca="1" ref="F90" ca="1">(INDIRECT("'[dpc-covid19-ita-regioni.xlsx]"&amp;$A$4&amp;"'!"&amp;F$1&amp;$C90+1)-INDIRECT("'[dpc-covid19-ita-regioni.xlsx]"&amp;$A$4&amp;"'!"&amp;F$1&amp;$C90+$A$6+1))/$A$6</f>
        <v>0.14285714285714285</v>
      </c>
      <c r="G90" s="3" cm="1">
        <f t="array" aca="1" ref="G90" ca="1">(INDIRECT("'[dpc-covid19-ita-regioni.xlsx]"&amp;$A$4&amp;"'!"&amp;G$1&amp;$C90+1)-INDIRECT("'[dpc-covid19-ita-regioni.xlsx]"&amp;$A$4&amp;"'!"&amp;G$1&amp;$C90+$A$6+1))/$A$6</f>
        <v>2.7142857142857144</v>
      </c>
      <c r="H90" s="3" cm="1">
        <f t="array" aca="1" ref="H90" ca="1">(INDIRECT("'[dpc-covid19-ita-regioni.xlsx]"&amp;$A$4&amp;"'!"&amp;H$1&amp;$C90+1)-INDIRECT("'[dpc-covid19-ita-regioni.xlsx]"&amp;$A$4&amp;"'!"&amp;H$1&amp;$C90+$A$6+1))/$A$6</f>
        <v>0.5714285714285714</v>
      </c>
    </row>
    <row r="91" spans="3:8" x14ac:dyDescent="0.25">
      <c r="C91">
        <f t="shared" si="31"/>
        <v>88</v>
      </c>
      <c r="D91" s="10" t="str" cm="1">
        <f t="array" aca="1" ref="D91" ca="1">INDIRECT("'[dpc-covid19-ita-regioni.xlsx]"&amp;$A$4&amp;"'!a"&amp;C91+1)</f>
        <v>04/08/2020</v>
      </c>
      <c r="E91" s="3" cm="1">
        <f t="array" aca="1" ref="E91" ca="1">(INDIRECT("'[dpc-covid19-ita-regioni.xlsx]"&amp;$A$4&amp;"'!"&amp;E$1&amp;$C91+1)-INDIRECT("'[dpc-covid19-ita-regioni.xlsx]"&amp;$A$4&amp;"'!"&amp;E$1&amp;$C91+$A$6+1))/$A$6</f>
        <v>1</v>
      </c>
      <c r="F91" s="3" cm="1">
        <f t="array" aca="1" ref="F91" ca="1">(INDIRECT("'[dpc-covid19-ita-regioni.xlsx]"&amp;$A$4&amp;"'!"&amp;F$1&amp;$C91+1)-INDIRECT("'[dpc-covid19-ita-regioni.xlsx]"&amp;$A$4&amp;"'!"&amp;F$1&amp;$C91+$A$6+1))/$A$6</f>
        <v>0.14285714285714285</v>
      </c>
      <c r="G91" s="3" cm="1">
        <f t="array" aca="1" ref="G91" ca="1">(INDIRECT("'[dpc-covid19-ita-regioni.xlsx]"&amp;$A$4&amp;"'!"&amp;G$1&amp;$C91+1)-INDIRECT("'[dpc-covid19-ita-regioni.xlsx]"&amp;$A$4&amp;"'!"&amp;G$1&amp;$C91+$A$6+1))/$A$6</f>
        <v>3.1428571428571428</v>
      </c>
      <c r="H91" s="3" cm="1">
        <f t="array" aca="1" ref="H91" ca="1">(INDIRECT("'[dpc-covid19-ita-regioni.xlsx]"&amp;$A$4&amp;"'!"&amp;H$1&amp;$C91+1)-INDIRECT("'[dpc-covid19-ita-regioni.xlsx]"&amp;$A$4&amp;"'!"&amp;H$1&amp;$C91+$A$6+1))/$A$6</f>
        <v>0.7142857142857143</v>
      </c>
    </row>
    <row r="92" spans="3:8" x14ac:dyDescent="0.25">
      <c r="C92">
        <f t="shared" si="31"/>
        <v>89</v>
      </c>
      <c r="D92" s="10" t="str" cm="1">
        <f t="array" aca="1" ref="D92" ca="1">INDIRECT("'[dpc-covid19-ita-regioni.xlsx]"&amp;$A$4&amp;"'!a"&amp;C92+1)</f>
        <v>03/08/2020</v>
      </c>
      <c r="E92" s="3" cm="1">
        <f t="array" aca="1" ref="E92" ca="1">(INDIRECT("'[dpc-covid19-ita-regioni.xlsx]"&amp;$A$4&amp;"'!"&amp;E$1&amp;$C92+1)-INDIRECT("'[dpc-covid19-ita-regioni.xlsx]"&amp;$A$4&amp;"'!"&amp;E$1&amp;$C92+$A$6+1))/$A$6</f>
        <v>-1.2857142857142858</v>
      </c>
      <c r="F92" s="3" cm="1">
        <f t="array" aca="1" ref="F92" ca="1">(INDIRECT("'[dpc-covid19-ita-regioni.xlsx]"&amp;$A$4&amp;"'!"&amp;F$1&amp;$C92+1)-INDIRECT("'[dpc-covid19-ita-regioni.xlsx]"&amp;$A$4&amp;"'!"&amp;F$1&amp;$C92+$A$6+1))/$A$6</f>
        <v>-0.14285714285714285</v>
      </c>
      <c r="G92" s="3" cm="1">
        <f t="array" aca="1" ref="G92" ca="1">(INDIRECT("'[dpc-covid19-ita-regioni.xlsx]"&amp;$A$4&amp;"'!"&amp;G$1&amp;$C92+1)-INDIRECT("'[dpc-covid19-ita-regioni.xlsx]"&amp;$A$4&amp;"'!"&amp;G$1&amp;$C92+$A$6+1))/$A$6</f>
        <v>0.14285714285714285</v>
      </c>
      <c r="H92" s="3" cm="1">
        <f t="array" aca="1" ref="H92" ca="1">(INDIRECT("'[dpc-covid19-ita-regioni.xlsx]"&amp;$A$4&amp;"'!"&amp;H$1&amp;$C92+1)-INDIRECT("'[dpc-covid19-ita-regioni.xlsx]"&amp;$A$4&amp;"'!"&amp;H$1&amp;$C92+$A$6+1))/$A$6</f>
        <v>0.8571428571428571</v>
      </c>
    </row>
    <row r="93" spans="3:8" x14ac:dyDescent="0.25">
      <c r="C93">
        <f t="shared" si="31"/>
        <v>90</v>
      </c>
      <c r="D93" s="10" t="str" cm="1">
        <f t="array" aca="1" ref="D93" ca="1">INDIRECT("'[dpc-covid19-ita-regioni.xlsx]"&amp;$A$4&amp;"'!a"&amp;C93+1)</f>
        <v>02/08/2020</v>
      </c>
      <c r="E93" s="3" cm="1">
        <f t="array" aca="1" ref="E93" ca="1">(INDIRECT("'[dpc-covid19-ita-regioni.xlsx]"&amp;$A$4&amp;"'!"&amp;E$1&amp;$C93+1)-INDIRECT("'[dpc-covid19-ita-regioni.xlsx]"&amp;$A$4&amp;"'!"&amp;E$1&amp;$C93+$A$6+1))/$A$6</f>
        <v>-1</v>
      </c>
      <c r="F93" s="3" cm="1">
        <f t="array" aca="1" ref="F93" ca="1">(INDIRECT("'[dpc-covid19-ita-regioni.xlsx]"&amp;$A$4&amp;"'!"&amp;F$1&amp;$C93+1)-INDIRECT("'[dpc-covid19-ita-regioni.xlsx]"&amp;$A$4&amp;"'!"&amp;F$1&amp;$C93+$A$6+1))/$A$6</f>
        <v>0</v>
      </c>
      <c r="G93" s="3" cm="1">
        <f t="array" aca="1" ref="G93" ca="1">(INDIRECT("'[dpc-covid19-ita-regioni.xlsx]"&amp;$A$4&amp;"'!"&amp;G$1&amp;$C93+1)-INDIRECT("'[dpc-covid19-ita-regioni.xlsx]"&amp;$A$4&amp;"'!"&amp;G$1&amp;$C93+$A$6+1))/$A$6</f>
        <v>-1.7142857142857142</v>
      </c>
      <c r="H93" s="3" cm="1">
        <f t="array" aca="1" ref="H93" ca="1">(INDIRECT("'[dpc-covid19-ita-regioni.xlsx]"&amp;$A$4&amp;"'!"&amp;H$1&amp;$C93+1)-INDIRECT("'[dpc-covid19-ita-regioni.xlsx]"&amp;$A$4&amp;"'!"&amp;H$1&amp;$C93+$A$6+1))/$A$6</f>
        <v>0.8571428571428571</v>
      </c>
    </row>
    <row r="94" spans="3:8" x14ac:dyDescent="0.25">
      <c r="C94">
        <f t="shared" si="31"/>
        <v>91</v>
      </c>
      <c r="D94" s="10" t="str" cm="1">
        <f t="array" aca="1" ref="D94" ca="1">INDIRECT("'[dpc-covid19-ita-regioni.xlsx]"&amp;$A$4&amp;"'!a"&amp;C94+1)</f>
        <v>01/08/2020</v>
      </c>
      <c r="E94" s="3" cm="1">
        <f t="array" aca="1" ref="E94" ca="1">(INDIRECT("'[dpc-covid19-ita-regioni.xlsx]"&amp;$A$4&amp;"'!"&amp;E$1&amp;$C94+1)-INDIRECT("'[dpc-covid19-ita-regioni.xlsx]"&amp;$A$4&amp;"'!"&amp;E$1&amp;$C94+$A$6+1))/$A$6</f>
        <v>-1.5714285714285714</v>
      </c>
      <c r="F94" s="3" cm="1">
        <f t="array" aca="1" ref="F94" ca="1">(INDIRECT("'[dpc-covid19-ita-regioni.xlsx]"&amp;$A$4&amp;"'!"&amp;F$1&amp;$C94+1)-INDIRECT("'[dpc-covid19-ita-regioni.xlsx]"&amp;$A$4&amp;"'!"&amp;F$1&amp;$C94+$A$6+1))/$A$6</f>
        <v>0</v>
      </c>
      <c r="G94" s="3" cm="1">
        <f t="array" aca="1" ref="G94" ca="1">(INDIRECT("'[dpc-covid19-ita-regioni.xlsx]"&amp;$A$4&amp;"'!"&amp;G$1&amp;$C94+1)-INDIRECT("'[dpc-covid19-ita-regioni.xlsx]"&amp;$A$4&amp;"'!"&amp;G$1&amp;$C94+$A$6+1))/$A$6</f>
        <v>1</v>
      </c>
      <c r="H94" s="3" cm="1">
        <f t="array" aca="1" ref="H94" ca="1">(INDIRECT("'[dpc-covid19-ita-regioni.xlsx]"&amp;$A$4&amp;"'!"&amp;H$1&amp;$C94+1)-INDIRECT("'[dpc-covid19-ita-regioni.xlsx]"&amp;$A$4&amp;"'!"&amp;H$1&amp;$C94+$A$6+1))/$A$6</f>
        <v>1</v>
      </c>
    </row>
    <row r="95" spans="3:8" x14ac:dyDescent="0.25">
      <c r="C95">
        <f t="shared" si="31"/>
        <v>92</v>
      </c>
      <c r="D95" s="10" t="str" cm="1">
        <f t="array" aca="1" ref="D95" ca="1">INDIRECT("'[dpc-covid19-ita-regioni.xlsx]"&amp;$A$4&amp;"'!a"&amp;C95+1)</f>
        <v>31/07/2020</v>
      </c>
      <c r="E95" s="3" cm="1">
        <f t="array" aca="1" ref="E95" ca="1">(INDIRECT("'[dpc-covid19-ita-regioni.xlsx]"&amp;$A$4&amp;"'!"&amp;E$1&amp;$C95+1)-INDIRECT("'[dpc-covid19-ita-regioni.xlsx]"&amp;$A$4&amp;"'!"&amp;E$1&amp;$C95+$A$6+1))/$A$6</f>
        <v>-2.8571428571428572</v>
      </c>
      <c r="F95" s="3" cm="1">
        <f t="array" aca="1" ref="F95" ca="1">(INDIRECT("'[dpc-covid19-ita-regioni.xlsx]"&amp;$A$4&amp;"'!"&amp;F$1&amp;$C95+1)-INDIRECT("'[dpc-covid19-ita-regioni.xlsx]"&amp;$A$4&amp;"'!"&amp;F$1&amp;$C95+$A$6+1))/$A$6</f>
        <v>0</v>
      </c>
      <c r="G95" s="3" cm="1">
        <f t="array" aca="1" ref="G95" ca="1">(INDIRECT("'[dpc-covid19-ita-regioni.xlsx]"&amp;$A$4&amp;"'!"&amp;G$1&amp;$C95+1)-INDIRECT("'[dpc-covid19-ita-regioni.xlsx]"&amp;$A$4&amp;"'!"&amp;G$1&amp;$C95+$A$6+1))/$A$6</f>
        <v>-3.8571428571428572</v>
      </c>
      <c r="H95" s="3" cm="1">
        <f t="array" aca="1" ref="H95" ca="1">(INDIRECT("'[dpc-covid19-ita-regioni.xlsx]"&amp;$A$4&amp;"'!"&amp;H$1&amp;$C95+1)-INDIRECT("'[dpc-covid19-ita-regioni.xlsx]"&amp;$A$4&amp;"'!"&amp;H$1&amp;$C95+$A$6+1))/$A$6</f>
        <v>0.8571428571428571</v>
      </c>
    </row>
    <row r="96" spans="3:8" x14ac:dyDescent="0.25">
      <c r="C96">
        <f t="shared" si="31"/>
        <v>93</v>
      </c>
      <c r="D96" s="10" t="str" cm="1">
        <f t="array" aca="1" ref="D96" ca="1">INDIRECT("'[dpc-covid19-ita-regioni.xlsx]"&amp;$A$4&amp;"'!a"&amp;C96+1)</f>
        <v>30/07/2020</v>
      </c>
      <c r="E96" s="3" cm="1">
        <f t="array" aca="1" ref="E96" ca="1">(INDIRECT("'[dpc-covid19-ita-regioni.xlsx]"&amp;$A$4&amp;"'!"&amp;E$1&amp;$C96+1)-INDIRECT("'[dpc-covid19-ita-regioni.xlsx]"&amp;$A$4&amp;"'!"&amp;E$1&amp;$C96+$A$6+1))/$A$6</f>
        <v>-2</v>
      </c>
      <c r="F96" s="3" cm="1">
        <f t="array" aca="1" ref="F96" ca="1">(INDIRECT("'[dpc-covid19-ita-regioni.xlsx]"&amp;$A$4&amp;"'!"&amp;F$1&amp;$C96+1)-INDIRECT("'[dpc-covid19-ita-regioni.xlsx]"&amp;$A$4&amp;"'!"&amp;F$1&amp;$C96+$A$6+1))/$A$6</f>
        <v>-0.2857142857142857</v>
      </c>
      <c r="G96" s="3" cm="1">
        <f t="array" aca="1" ref="G96" ca="1">(INDIRECT("'[dpc-covid19-ita-regioni.xlsx]"&amp;$A$4&amp;"'!"&amp;G$1&amp;$C96+1)-INDIRECT("'[dpc-covid19-ita-regioni.xlsx]"&amp;$A$4&amp;"'!"&amp;G$1&amp;$C96+$A$6+1))/$A$6</f>
        <v>-2.8571428571428572</v>
      </c>
      <c r="H96" s="3" cm="1">
        <f t="array" aca="1" ref="H96" ca="1">(INDIRECT("'[dpc-covid19-ita-regioni.xlsx]"&amp;$A$4&amp;"'!"&amp;H$1&amp;$C96+1)-INDIRECT("'[dpc-covid19-ita-regioni.xlsx]"&amp;$A$4&amp;"'!"&amp;H$1&amp;$C96+$A$6+1))/$A$6</f>
        <v>1.1428571428571428</v>
      </c>
    </row>
    <row r="97" spans="3:8" x14ac:dyDescent="0.25">
      <c r="C97">
        <f t="shared" si="31"/>
        <v>94</v>
      </c>
      <c r="D97" s="10" t="str" cm="1">
        <f t="array" aca="1" ref="D97" ca="1">INDIRECT("'[dpc-covid19-ita-regioni.xlsx]"&amp;$A$4&amp;"'!a"&amp;C97+1)</f>
        <v>29/07/2020</v>
      </c>
      <c r="E97" s="3" cm="1">
        <f t="array" aca="1" ref="E97" ca="1">(INDIRECT("'[dpc-covid19-ita-regioni.xlsx]"&amp;$A$4&amp;"'!"&amp;E$1&amp;$C97+1)-INDIRECT("'[dpc-covid19-ita-regioni.xlsx]"&amp;$A$4&amp;"'!"&amp;E$1&amp;$C97+$A$6+1))/$A$6</f>
        <v>-2.1428571428571428</v>
      </c>
      <c r="F97" s="3" cm="1">
        <f t="array" aca="1" ref="F97" ca="1">(INDIRECT("'[dpc-covid19-ita-regioni.xlsx]"&amp;$A$4&amp;"'!"&amp;F$1&amp;$C97+1)-INDIRECT("'[dpc-covid19-ita-regioni.xlsx]"&amp;$A$4&amp;"'!"&amp;F$1&amp;$C97+$A$6+1))/$A$6</f>
        <v>-0.5714285714285714</v>
      </c>
      <c r="G97" s="3" cm="1">
        <f t="array" aca="1" ref="G97" ca="1">(INDIRECT("'[dpc-covid19-ita-regioni.xlsx]"&amp;$A$4&amp;"'!"&amp;G$1&amp;$C97+1)-INDIRECT("'[dpc-covid19-ita-regioni.xlsx]"&amp;$A$4&amp;"'!"&amp;G$1&amp;$C97+$A$6+1))/$A$6</f>
        <v>-4.1428571428571432</v>
      </c>
      <c r="H97" s="3" cm="1">
        <f t="array" aca="1" ref="H97" ca="1">(INDIRECT("'[dpc-covid19-ita-regioni.xlsx]"&amp;$A$4&amp;"'!"&amp;H$1&amp;$C97+1)-INDIRECT("'[dpc-covid19-ita-regioni.xlsx]"&amp;$A$4&amp;"'!"&amp;H$1&amp;$C97+$A$6+1))/$A$6</f>
        <v>0.8571428571428571</v>
      </c>
    </row>
    <row r="98" spans="3:8" x14ac:dyDescent="0.25">
      <c r="C98">
        <f t="shared" si="31"/>
        <v>95</v>
      </c>
      <c r="D98" s="10" t="str" cm="1">
        <f t="array" aca="1" ref="D98" ca="1">INDIRECT("'[dpc-covid19-ita-regioni.xlsx]"&amp;$A$4&amp;"'!a"&amp;C98+1)</f>
        <v>28/07/2020</v>
      </c>
      <c r="E98" s="3" cm="1">
        <f t="array" aca="1" ref="E98" ca="1">(INDIRECT("'[dpc-covid19-ita-regioni.xlsx]"&amp;$A$4&amp;"'!"&amp;E$1&amp;$C98+1)-INDIRECT("'[dpc-covid19-ita-regioni.xlsx]"&amp;$A$4&amp;"'!"&amp;E$1&amp;$C98+$A$6+1))/$A$6</f>
        <v>-1.8571428571428572</v>
      </c>
      <c r="F98" s="3" cm="1">
        <f t="array" aca="1" ref="F98" ca="1">(INDIRECT("'[dpc-covid19-ita-regioni.xlsx]"&amp;$A$4&amp;"'!"&amp;F$1&amp;$C98+1)-INDIRECT("'[dpc-covid19-ita-regioni.xlsx]"&amp;$A$4&amp;"'!"&amp;F$1&amp;$C98+$A$6+1))/$A$6</f>
        <v>-0.42857142857142855</v>
      </c>
      <c r="G98" s="3" cm="1">
        <f t="array" aca="1" ref="G98" ca="1">(INDIRECT("'[dpc-covid19-ita-regioni.xlsx]"&amp;$A$4&amp;"'!"&amp;G$1&amp;$C98+1)-INDIRECT("'[dpc-covid19-ita-regioni.xlsx]"&amp;$A$4&amp;"'!"&amp;G$1&amp;$C98+$A$6+1))/$A$6</f>
        <v>0.2857142857142857</v>
      </c>
      <c r="H98" s="3" cm="1">
        <f t="array" aca="1" ref="H98" ca="1">(INDIRECT("'[dpc-covid19-ita-regioni.xlsx]"&amp;$A$4&amp;"'!"&amp;H$1&amp;$C98+1)-INDIRECT("'[dpc-covid19-ita-regioni.xlsx]"&amp;$A$4&amp;"'!"&amp;H$1&amp;$C98+$A$6+1))/$A$6</f>
        <v>1</v>
      </c>
    </row>
    <row r="99" spans="3:8" x14ac:dyDescent="0.25">
      <c r="C99">
        <f t="shared" si="31"/>
        <v>96</v>
      </c>
      <c r="D99" s="10" t="str" cm="1">
        <f t="array" aca="1" ref="D99" ca="1">INDIRECT("'[dpc-covid19-ita-regioni.xlsx]"&amp;$A$4&amp;"'!a"&amp;C99+1)</f>
        <v>27/07/2020</v>
      </c>
      <c r="E99" s="3" cm="1">
        <f t="array" aca="1" ref="E99" ca="1">(INDIRECT("'[dpc-covid19-ita-regioni.xlsx]"&amp;$A$4&amp;"'!"&amp;E$1&amp;$C99+1)-INDIRECT("'[dpc-covid19-ita-regioni.xlsx]"&amp;$A$4&amp;"'!"&amp;E$1&amp;$C99+$A$6+1))/$A$6</f>
        <v>-2</v>
      </c>
      <c r="F99" s="3" cm="1">
        <f t="array" aca="1" ref="F99" ca="1">(INDIRECT("'[dpc-covid19-ita-regioni.xlsx]"&amp;$A$4&amp;"'!"&amp;F$1&amp;$C99+1)-INDIRECT("'[dpc-covid19-ita-regioni.xlsx]"&amp;$A$4&amp;"'!"&amp;F$1&amp;$C99+$A$6+1))/$A$6</f>
        <v>-0.2857142857142857</v>
      </c>
      <c r="G99" s="3" cm="1">
        <f t="array" aca="1" ref="G99" ca="1">(INDIRECT("'[dpc-covid19-ita-regioni.xlsx]"&amp;$A$4&amp;"'!"&amp;G$1&amp;$C99+1)-INDIRECT("'[dpc-covid19-ita-regioni.xlsx]"&amp;$A$4&amp;"'!"&amp;G$1&amp;$C99+$A$6+1))/$A$6</f>
        <v>-1.2857142857142858</v>
      </c>
      <c r="H99" s="3" cm="1">
        <f t="array" aca="1" ref="H99" ca="1">(INDIRECT("'[dpc-covid19-ita-regioni.xlsx]"&amp;$A$4&amp;"'!"&amp;H$1&amp;$C99+1)-INDIRECT("'[dpc-covid19-ita-regioni.xlsx]"&amp;$A$4&amp;"'!"&amp;H$1&amp;$C99+$A$6+1))/$A$6</f>
        <v>1.1428571428571428</v>
      </c>
    </row>
    <row r="100" spans="3:8" x14ac:dyDescent="0.25">
      <c r="C100">
        <f t="shared" si="31"/>
        <v>97</v>
      </c>
      <c r="D100" s="10" t="str" cm="1">
        <f t="array" aca="1" ref="D100" ca="1">INDIRECT("'[dpc-covid19-ita-regioni.xlsx]"&amp;$A$4&amp;"'!a"&amp;C100+1)</f>
        <v>26/07/2020</v>
      </c>
      <c r="E100" s="3" cm="1">
        <f t="array" aca="1" ref="E100" ca="1">(INDIRECT("'[dpc-covid19-ita-regioni.xlsx]"&amp;$A$4&amp;"'!"&amp;E$1&amp;$C100+1)-INDIRECT("'[dpc-covid19-ita-regioni.xlsx]"&amp;$A$4&amp;"'!"&amp;E$1&amp;$C100+$A$6+1))/$A$6</f>
        <v>-0.8571428571428571</v>
      </c>
      <c r="F100" s="3" cm="1">
        <f t="array" aca="1" ref="F100" ca="1">(INDIRECT("'[dpc-covid19-ita-regioni.xlsx]"&amp;$A$4&amp;"'!"&amp;F$1&amp;$C100+1)-INDIRECT("'[dpc-covid19-ita-regioni.xlsx]"&amp;$A$4&amp;"'!"&amp;F$1&amp;$C100+$A$6+1))/$A$6</f>
        <v>-0.5714285714285714</v>
      </c>
      <c r="G100" s="3" cm="1">
        <f t="array" aca="1" ref="G100" ca="1">(INDIRECT("'[dpc-covid19-ita-regioni.xlsx]"&amp;$A$4&amp;"'!"&amp;G$1&amp;$C100+1)-INDIRECT("'[dpc-covid19-ita-regioni.xlsx]"&amp;$A$4&amp;"'!"&amp;G$1&amp;$C100+$A$6+1))/$A$6</f>
        <v>1.4285714285714286</v>
      </c>
      <c r="H100" s="3" cm="1">
        <f t="array" aca="1" ref="H100" ca="1">(INDIRECT("'[dpc-covid19-ita-regioni.xlsx]"&amp;$A$4&amp;"'!"&amp;H$1&amp;$C100+1)-INDIRECT("'[dpc-covid19-ita-regioni.xlsx]"&amp;$A$4&amp;"'!"&amp;H$1&amp;$C100+$A$6+1))/$A$6</f>
        <v>1.5714285714285714</v>
      </c>
    </row>
    <row r="101" spans="3:8" x14ac:dyDescent="0.25">
      <c r="C101">
        <f t="shared" si="31"/>
        <v>98</v>
      </c>
      <c r="D101" s="10" t="str" cm="1">
        <f t="array" aca="1" ref="D101" ca="1">INDIRECT("'[dpc-covid19-ita-regioni.xlsx]"&amp;$A$4&amp;"'!a"&amp;C101+1)</f>
        <v>25/07/2020</v>
      </c>
      <c r="E101" s="3" cm="1">
        <f t="array" aca="1" ref="E101" ca="1">(INDIRECT("'[dpc-covid19-ita-regioni.xlsx]"&amp;$A$4&amp;"'!"&amp;E$1&amp;$C101+1)-INDIRECT("'[dpc-covid19-ita-regioni.xlsx]"&amp;$A$4&amp;"'!"&amp;E$1&amp;$C101+$A$6+1))/$A$6</f>
        <v>-1</v>
      </c>
      <c r="F101" s="3" cm="1">
        <f t="array" aca="1" ref="F101" ca="1">(INDIRECT("'[dpc-covid19-ita-regioni.xlsx]"&amp;$A$4&amp;"'!"&amp;F$1&amp;$C101+1)-INDIRECT("'[dpc-covid19-ita-regioni.xlsx]"&amp;$A$4&amp;"'!"&amp;F$1&amp;$C101+$A$6+1))/$A$6</f>
        <v>-0.5714285714285714</v>
      </c>
      <c r="G101" s="3" cm="1">
        <f t="array" aca="1" ref="G101" ca="1">(INDIRECT("'[dpc-covid19-ita-regioni.xlsx]"&amp;$A$4&amp;"'!"&amp;G$1&amp;$C101+1)-INDIRECT("'[dpc-covid19-ita-regioni.xlsx]"&amp;$A$4&amp;"'!"&amp;G$1&amp;$C101+$A$6+1))/$A$6</f>
        <v>1.2857142857142858</v>
      </c>
      <c r="H101" s="3" cm="1">
        <f t="array" aca="1" ref="H101" ca="1">(INDIRECT("'[dpc-covid19-ita-regioni.xlsx]"&amp;$A$4&amp;"'!"&amp;H$1&amp;$C101+1)-INDIRECT("'[dpc-covid19-ita-regioni.xlsx]"&amp;$A$4&amp;"'!"&amp;H$1&amp;$C101+$A$6+1))/$A$6</f>
        <v>1.4285714285714286</v>
      </c>
    </row>
    <row r="102" spans="3:8" x14ac:dyDescent="0.25">
      <c r="C102">
        <f t="shared" si="31"/>
        <v>99</v>
      </c>
      <c r="D102" s="10" t="str" cm="1">
        <f t="array" aca="1" ref="D102" ca="1">INDIRECT("'[dpc-covid19-ita-regioni.xlsx]"&amp;$A$4&amp;"'!a"&amp;C102+1)</f>
        <v>24/07/2020</v>
      </c>
      <c r="E102" s="3" cm="1">
        <f t="array" aca="1" ref="E102" ca="1">(INDIRECT("'[dpc-covid19-ita-regioni.xlsx]"&amp;$A$4&amp;"'!"&amp;E$1&amp;$C102+1)-INDIRECT("'[dpc-covid19-ita-regioni.xlsx]"&amp;$A$4&amp;"'!"&amp;E$1&amp;$C102+$A$6+1))/$A$6</f>
        <v>-1.1428571428571428</v>
      </c>
      <c r="F102" s="3" cm="1">
        <f t="array" aca="1" ref="F102" ca="1">(INDIRECT("'[dpc-covid19-ita-regioni.xlsx]"&amp;$A$4&amp;"'!"&amp;F$1&amp;$C102+1)-INDIRECT("'[dpc-covid19-ita-regioni.xlsx]"&amp;$A$4&amp;"'!"&amp;F$1&amp;$C102+$A$6+1))/$A$6</f>
        <v>-0.5714285714285714</v>
      </c>
      <c r="G102" s="3" cm="1">
        <f t="array" aca="1" ref="G102" ca="1">(INDIRECT("'[dpc-covid19-ita-regioni.xlsx]"&amp;$A$4&amp;"'!"&amp;G$1&amp;$C102+1)-INDIRECT("'[dpc-covid19-ita-regioni.xlsx]"&amp;$A$4&amp;"'!"&amp;G$1&amp;$C102+$A$6+1))/$A$6</f>
        <v>1.2857142857142858</v>
      </c>
      <c r="H102" s="3" cm="1">
        <f t="array" aca="1" ref="H102" ca="1">(INDIRECT("'[dpc-covid19-ita-regioni.xlsx]"&amp;$A$4&amp;"'!"&amp;H$1&amp;$C102+1)-INDIRECT("'[dpc-covid19-ita-regioni.xlsx]"&amp;$A$4&amp;"'!"&amp;H$1&amp;$C102+$A$6+1))/$A$6</f>
        <v>1.4285714285714286</v>
      </c>
    </row>
    <row r="103" spans="3:8" x14ac:dyDescent="0.25">
      <c r="C103">
        <f t="shared" si="31"/>
        <v>100</v>
      </c>
      <c r="D103" s="10" t="str" cm="1">
        <f t="array" aca="1" ref="D103" ca="1">INDIRECT("'[dpc-covid19-ita-regioni.xlsx]"&amp;$A$4&amp;"'!a"&amp;C103+1)</f>
        <v>23/07/2020</v>
      </c>
      <c r="E103" s="3" cm="1">
        <f t="array" aca="1" ref="E103" ca="1">(INDIRECT("'[dpc-covid19-ita-regioni.xlsx]"&amp;$A$4&amp;"'!"&amp;E$1&amp;$C103+1)-INDIRECT("'[dpc-covid19-ita-regioni.xlsx]"&amp;$A$4&amp;"'!"&amp;E$1&amp;$C103+$A$6+1))/$A$6</f>
        <v>-1.2857142857142858</v>
      </c>
      <c r="F103" s="3" cm="1">
        <f t="array" aca="1" ref="F103" ca="1">(INDIRECT("'[dpc-covid19-ita-regioni.xlsx]"&amp;$A$4&amp;"'!"&amp;F$1&amp;$C103+1)-INDIRECT("'[dpc-covid19-ita-regioni.xlsx]"&amp;$A$4&amp;"'!"&amp;F$1&amp;$C103+$A$6+1))/$A$6</f>
        <v>-0.42857142857142855</v>
      </c>
      <c r="G103" s="3" cm="1">
        <f t="array" aca="1" ref="G103" ca="1">(INDIRECT("'[dpc-covid19-ita-regioni.xlsx]"&amp;$A$4&amp;"'!"&amp;G$1&amp;$C103+1)-INDIRECT("'[dpc-covid19-ita-regioni.xlsx]"&amp;$A$4&amp;"'!"&amp;G$1&amp;$C103+$A$6+1))/$A$6</f>
        <v>1.2857142857142858</v>
      </c>
      <c r="H103" s="3" cm="1">
        <f t="array" aca="1" ref="H103" ca="1">(INDIRECT("'[dpc-covid19-ita-regioni.xlsx]"&amp;$A$4&amp;"'!"&amp;H$1&amp;$C103+1)-INDIRECT("'[dpc-covid19-ita-regioni.xlsx]"&amp;$A$4&amp;"'!"&amp;H$1&amp;$C103+$A$6+1))/$A$6</f>
        <v>1.4285714285714286</v>
      </c>
    </row>
    <row r="104" spans="3:8" x14ac:dyDescent="0.25">
      <c r="C104">
        <f t="shared" si="31"/>
        <v>101</v>
      </c>
      <c r="D104" s="10" t="str" cm="1">
        <f t="array" aca="1" ref="D104" ca="1">INDIRECT("'[dpc-covid19-ita-regioni.xlsx]"&amp;$A$4&amp;"'!a"&amp;C104+1)</f>
        <v>22/07/2020</v>
      </c>
      <c r="E104" s="3" cm="1">
        <f t="array" aca="1" ref="E104" ca="1">(INDIRECT("'[dpc-covid19-ita-regioni.xlsx]"&amp;$A$4&amp;"'!"&amp;E$1&amp;$C104+1)-INDIRECT("'[dpc-covid19-ita-regioni.xlsx]"&amp;$A$4&amp;"'!"&amp;E$1&amp;$C104+$A$6+1))/$A$6</f>
        <v>-1</v>
      </c>
      <c r="F104" s="3" cm="1">
        <f t="array" aca="1" ref="F104" ca="1">(INDIRECT("'[dpc-covid19-ita-regioni.xlsx]"&amp;$A$4&amp;"'!"&amp;F$1&amp;$C104+1)-INDIRECT("'[dpc-covid19-ita-regioni.xlsx]"&amp;$A$4&amp;"'!"&amp;F$1&amp;$C104+$A$6+1))/$A$6</f>
        <v>-0.2857142857142857</v>
      </c>
      <c r="G104" s="3" cm="1">
        <f t="array" aca="1" ref="G104" ca="1">(INDIRECT("'[dpc-covid19-ita-regioni.xlsx]"&amp;$A$4&amp;"'!"&amp;G$1&amp;$C104+1)-INDIRECT("'[dpc-covid19-ita-regioni.xlsx]"&amp;$A$4&amp;"'!"&amp;G$1&amp;$C104+$A$6+1))/$A$6</f>
        <v>5.5714285714285712</v>
      </c>
      <c r="H104" s="3" cm="1">
        <f t="array" aca="1" ref="H104" ca="1">(INDIRECT("'[dpc-covid19-ita-regioni.xlsx]"&amp;$A$4&amp;"'!"&amp;H$1&amp;$C104+1)-INDIRECT("'[dpc-covid19-ita-regioni.xlsx]"&amp;$A$4&amp;"'!"&amp;H$1&amp;$C104+$A$6+1))/$A$6</f>
        <v>1.4285714285714286</v>
      </c>
    </row>
    <row r="105" spans="3:8" x14ac:dyDescent="0.25">
      <c r="C105">
        <f t="shared" si="31"/>
        <v>102</v>
      </c>
      <c r="D105" s="10" t="str" cm="1">
        <f t="array" aca="1" ref="D105" ca="1">INDIRECT("'[dpc-covid19-ita-regioni.xlsx]"&amp;$A$4&amp;"'!a"&amp;C105+1)</f>
        <v>21/07/2020</v>
      </c>
      <c r="E105" s="3" cm="1">
        <f t="array" aca="1" ref="E105" ca="1">(INDIRECT("'[dpc-covid19-ita-regioni.xlsx]"&amp;$A$4&amp;"'!"&amp;E$1&amp;$C105+1)-INDIRECT("'[dpc-covid19-ita-regioni.xlsx]"&amp;$A$4&amp;"'!"&amp;E$1&amp;$C105+$A$6+1))/$A$6</f>
        <v>-1.1428571428571428</v>
      </c>
      <c r="F105" s="3" cm="1">
        <f t="array" aca="1" ref="F105" ca="1">(INDIRECT("'[dpc-covid19-ita-regioni.xlsx]"&amp;$A$4&amp;"'!"&amp;F$1&amp;$C105+1)-INDIRECT("'[dpc-covid19-ita-regioni.xlsx]"&amp;$A$4&amp;"'!"&amp;F$1&amp;$C105+$A$6+1))/$A$6</f>
        <v>-0.42857142857142855</v>
      </c>
      <c r="G105" s="3" cm="1">
        <f t="array" aca="1" ref="G105" ca="1">(INDIRECT("'[dpc-covid19-ita-regioni.xlsx]"&amp;$A$4&amp;"'!"&amp;G$1&amp;$C105+1)-INDIRECT("'[dpc-covid19-ita-regioni.xlsx]"&amp;$A$4&amp;"'!"&amp;G$1&amp;$C105+$A$6+1))/$A$6</f>
        <v>0.7142857142857143</v>
      </c>
      <c r="H105" s="3" cm="1">
        <f t="array" aca="1" ref="H105" ca="1">(INDIRECT("'[dpc-covid19-ita-regioni.xlsx]"&amp;$A$4&amp;"'!"&amp;H$1&amp;$C105+1)-INDIRECT("'[dpc-covid19-ita-regioni.xlsx]"&amp;$A$4&amp;"'!"&amp;H$1&amp;$C105+$A$6+1))/$A$6</f>
        <v>1.1428571428571428</v>
      </c>
    </row>
    <row r="106" spans="3:8" x14ac:dyDescent="0.25">
      <c r="C106">
        <f t="shared" si="31"/>
        <v>103</v>
      </c>
      <c r="D106" s="10" t="str" cm="1">
        <f t="array" aca="1" ref="D106" ca="1">INDIRECT("'[dpc-covid19-ita-regioni.xlsx]"&amp;$A$4&amp;"'!a"&amp;C106+1)</f>
        <v>20/07/2020</v>
      </c>
      <c r="E106" s="3" cm="1">
        <f t="array" aca="1" ref="E106" ca="1">(INDIRECT("'[dpc-covid19-ita-regioni.xlsx]"&amp;$A$4&amp;"'!"&amp;E$1&amp;$C106+1)-INDIRECT("'[dpc-covid19-ita-regioni.xlsx]"&amp;$A$4&amp;"'!"&amp;E$1&amp;$C106+$A$6+1))/$A$6</f>
        <v>-0.2857142857142857</v>
      </c>
      <c r="F106" s="3" cm="1">
        <f t="array" aca="1" ref="F106" ca="1">(INDIRECT("'[dpc-covid19-ita-regioni.xlsx]"&amp;$A$4&amp;"'!"&amp;F$1&amp;$C106+1)-INDIRECT("'[dpc-covid19-ita-regioni.xlsx]"&amp;$A$4&amp;"'!"&amp;F$1&amp;$C106+$A$6+1))/$A$6</f>
        <v>-0.42857142857142855</v>
      </c>
      <c r="G106" s="3" cm="1">
        <f t="array" aca="1" ref="G106" ca="1">(INDIRECT("'[dpc-covid19-ita-regioni.xlsx]"&amp;$A$4&amp;"'!"&amp;G$1&amp;$C106+1)-INDIRECT("'[dpc-covid19-ita-regioni.xlsx]"&amp;$A$4&amp;"'!"&amp;G$1&amp;$C106+$A$6+1))/$A$6</f>
        <v>3.4285714285714284</v>
      </c>
      <c r="H106" s="3" cm="1">
        <f t="array" aca="1" ref="H106" ca="1">(INDIRECT("'[dpc-covid19-ita-regioni.xlsx]"&amp;$A$4&amp;"'!"&amp;H$1&amp;$C106+1)-INDIRECT("'[dpc-covid19-ita-regioni.xlsx]"&amp;$A$4&amp;"'!"&amp;H$1&amp;$C106+$A$6+1))/$A$6</f>
        <v>1.1428571428571428</v>
      </c>
    </row>
    <row r="107" spans="3:8" x14ac:dyDescent="0.25">
      <c r="C107">
        <f t="shared" si="31"/>
        <v>104</v>
      </c>
      <c r="D107" s="10" t="str" cm="1">
        <f t="array" aca="1" ref="D107" ca="1">INDIRECT("'[dpc-covid19-ita-regioni.xlsx]"&amp;$A$4&amp;"'!a"&amp;C107+1)</f>
        <v>19/07/2020</v>
      </c>
      <c r="E107" s="3" cm="1">
        <f t="array" aca="1" ref="E107" ca="1">(INDIRECT("'[dpc-covid19-ita-regioni.xlsx]"&amp;$A$4&amp;"'!"&amp;E$1&amp;$C107+1)-INDIRECT("'[dpc-covid19-ita-regioni.xlsx]"&amp;$A$4&amp;"'!"&amp;E$1&amp;$C107+$A$6+1))/$A$6</f>
        <v>-1.7142857142857142</v>
      </c>
      <c r="F107" s="3" cm="1">
        <f t="array" aca="1" ref="F107" ca="1">(INDIRECT("'[dpc-covid19-ita-regioni.xlsx]"&amp;$A$4&amp;"'!"&amp;F$1&amp;$C107+1)-INDIRECT("'[dpc-covid19-ita-regioni.xlsx]"&amp;$A$4&amp;"'!"&amp;F$1&amp;$C107+$A$6+1))/$A$6</f>
        <v>-0.2857142857142857</v>
      </c>
      <c r="G107" s="3" cm="1">
        <f t="array" aca="1" ref="G107" ca="1">(INDIRECT("'[dpc-covid19-ita-regioni.xlsx]"&amp;$A$4&amp;"'!"&amp;G$1&amp;$C107+1)-INDIRECT("'[dpc-covid19-ita-regioni.xlsx]"&amp;$A$4&amp;"'!"&amp;G$1&amp;$C107+$A$6+1))/$A$6</f>
        <v>-2.8571428571428572</v>
      </c>
      <c r="H107" s="3" cm="1">
        <f t="array" aca="1" ref="H107" ca="1">(INDIRECT("'[dpc-covid19-ita-regioni.xlsx]"&amp;$A$4&amp;"'!"&amp;H$1&amp;$C107+1)-INDIRECT("'[dpc-covid19-ita-regioni.xlsx]"&amp;$A$4&amp;"'!"&amp;H$1&amp;$C107+$A$6+1))/$A$6</f>
        <v>0.7142857142857143</v>
      </c>
    </row>
    <row r="108" spans="3:8" x14ac:dyDescent="0.25">
      <c r="C108">
        <f t="shared" si="31"/>
        <v>105</v>
      </c>
      <c r="D108" s="10" t="str" cm="1">
        <f t="array" aca="1" ref="D108" ca="1">INDIRECT("'[dpc-covid19-ita-regioni.xlsx]"&amp;$A$4&amp;"'!a"&amp;C108+1)</f>
        <v>18/07/2020</v>
      </c>
      <c r="E108" s="3" cm="1">
        <f t="array" aca="1" ref="E108" ca="1">(INDIRECT("'[dpc-covid19-ita-regioni.xlsx]"&amp;$A$4&amp;"'!"&amp;E$1&amp;$C108+1)-INDIRECT("'[dpc-covid19-ita-regioni.xlsx]"&amp;$A$4&amp;"'!"&amp;E$1&amp;$C108+$A$6+1))/$A$6</f>
        <v>-1.1428571428571428</v>
      </c>
      <c r="F108" s="3" cm="1">
        <f t="array" aca="1" ref="F108" ca="1">(INDIRECT("'[dpc-covid19-ita-regioni.xlsx]"&amp;$A$4&amp;"'!"&amp;F$1&amp;$C108+1)-INDIRECT("'[dpc-covid19-ita-regioni.xlsx]"&amp;$A$4&amp;"'!"&amp;F$1&amp;$C108+$A$6+1))/$A$6</f>
        <v>-0.2857142857142857</v>
      </c>
      <c r="G108" s="3" cm="1">
        <f t="array" aca="1" ref="G108" ca="1">(INDIRECT("'[dpc-covid19-ita-regioni.xlsx]"&amp;$A$4&amp;"'!"&amp;G$1&amp;$C108+1)-INDIRECT("'[dpc-covid19-ita-regioni.xlsx]"&amp;$A$4&amp;"'!"&amp;G$1&amp;$C108+$A$6+1))/$A$6</f>
        <v>-1</v>
      </c>
      <c r="H108" s="3" cm="1">
        <f t="array" aca="1" ref="H108" ca="1">(INDIRECT("'[dpc-covid19-ita-regioni.xlsx]"&amp;$A$4&amp;"'!"&amp;H$1&amp;$C108+1)-INDIRECT("'[dpc-covid19-ita-regioni.xlsx]"&amp;$A$4&amp;"'!"&amp;H$1&amp;$C108+$A$6+1))/$A$6</f>
        <v>0.7142857142857143</v>
      </c>
    </row>
    <row r="109" spans="3:8" x14ac:dyDescent="0.25">
      <c r="C109">
        <f t="shared" si="31"/>
        <v>106</v>
      </c>
      <c r="D109" s="10" t="str" cm="1">
        <f t="array" aca="1" ref="D109" ca="1">INDIRECT("'[dpc-covid19-ita-regioni.xlsx]"&amp;$A$4&amp;"'!a"&amp;C109+1)</f>
        <v>17/07/2020</v>
      </c>
      <c r="E109" s="3" cm="1">
        <f t="array" aca="1" ref="E109" ca="1">(INDIRECT("'[dpc-covid19-ita-regioni.xlsx]"&amp;$A$4&amp;"'!"&amp;E$1&amp;$C109+1)-INDIRECT("'[dpc-covid19-ita-regioni.xlsx]"&amp;$A$4&amp;"'!"&amp;E$1&amp;$C109+$A$6+1))/$A$6</f>
        <v>-1.2857142857142858</v>
      </c>
      <c r="F109" s="3" cm="1">
        <f t="array" aca="1" ref="F109" ca="1">(INDIRECT("'[dpc-covid19-ita-regioni.xlsx]"&amp;$A$4&amp;"'!"&amp;F$1&amp;$C109+1)-INDIRECT("'[dpc-covid19-ita-regioni.xlsx]"&amp;$A$4&amp;"'!"&amp;F$1&amp;$C109+$A$6+1))/$A$6</f>
        <v>-0.2857142857142857</v>
      </c>
      <c r="G109" s="3" cm="1">
        <f t="array" aca="1" ref="G109" ca="1">(INDIRECT("'[dpc-covid19-ita-regioni.xlsx]"&amp;$A$4&amp;"'!"&amp;G$1&amp;$C109+1)-INDIRECT("'[dpc-covid19-ita-regioni.xlsx]"&amp;$A$4&amp;"'!"&amp;G$1&amp;$C109+$A$6+1))/$A$6</f>
        <v>0.14285714285714285</v>
      </c>
      <c r="H109" s="3" cm="1">
        <f t="array" aca="1" ref="H109" ca="1">(INDIRECT("'[dpc-covid19-ita-regioni.xlsx]"&amp;$A$4&amp;"'!"&amp;H$1&amp;$C109+1)-INDIRECT("'[dpc-covid19-ita-regioni.xlsx]"&amp;$A$4&amp;"'!"&amp;H$1&amp;$C109+$A$6+1))/$A$6</f>
        <v>0.5714285714285714</v>
      </c>
    </row>
    <row r="110" spans="3:8" x14ac:dyDescent="0.25">
      <c r="C110">
        <f t="shared" si="31"/>
        <v>107</v>
      </c>
      <c r="D110" s="10" t="str" cm="1">
        <f t="array" aca="1" ref="D110" ca="1">INDIRECT("'[dpc-covid19-ita-regioni.xlsx]"&amp;$A$4&amp;"'!a"&amp;C110+1)</f>
        <v>16/07/2020</v>
      </c>
      <c r="E110" s="3" cm="1">
        <f t="array" aca="1" ref="E110" ca="1">(INDIRECT("'[dpc-covid19-ita-regioni.xlsx]"&amp;$A$4&amp;"'!"&amp;E$1&amp;$C110+1)-INDIRECT("'[dpc-covid19-ita-regioni.xlsx]"&amp;$A$4&amp;"'!"&amp;E$1&amp;$C110+$A$6+1))/$A$6</f>
        <v>-1.1428571428571428</v>
      </c>
      <c r="F110" s="3" cm="1">
        <f t="array" aca="1" ref="F110" ca="1">(INDIRECT("'[dpc-covid19-ita-regioni.xlsx]"&amp;$A$4&amp;"'!"&amp;F$1&amp;$C110+1)-INDIRECT("'[dpc-covid19-ita-regioni.xlsx]"&amp;$A$4&amp;"'!"&amp;F$1&amp;$C110+$A$6+1))/$A$6</f>
        <v>-0.14285714285714285</v>
      </c>
      <c r="G110" s="3" cm="1">
        <f t="array" aca="1" ref="G110" ca="1">(INDIRECT("'[dpc-covid19-ita-regioni.xlsx]"&amp;$A$4&amp;"'!"&amp;G$1&amp;$C110+1)-INDIRECT("'[dpc-covid19-ita-regioni.xlsx]"&amp;$A$4&amp;"'!"&amp;G$1&amp;$C110+$A$6+1))/$A$6</f>
        <v>2.4285714285714284</v>
      </c>
      <c r="H110" s="3" cm="1">
        <f t="array" aca="1" ref="H110" ca="1">(INDIRECT("'[dpc-covid19-ita-regioni.xlsx]"&amp;$A$4&amp;"'!"&amp;H$1&amp;$C110+1)-INDIRECT("'[dpc-covid19-ita-regioni.xlsx]"&amp;$A$4&amp;"'!"&amp;H$1&amp;$C110+$A$6+1))/$A$6</f>
        <v>0.2857142857142857</v>
      </c>
    </row>
    <row r="111" spans="3:8" x14ac:dyDescent="0.25">
      <c r="C111">
        <f t="shared" si="31"/>
        <v>108</v>
      </c>
      <c r="D111" s="10" t="str" cm="1">
        <f t="array" aca="1" ref="D111" ca="1">INDIRECT("'[dpc-covid19-ita-regioni.xlsx]"&amp;$A$4&amp;"'!a"&amp;C111+1)</f>
        <v>15/07/2020</v>
      </c>
      <c r="E111" s="3" cm="1">
        <f t="array" aca="1" ref="E111" ca="1">(INDIRECT("'[dpc-covid19-ita-regioni.xlsx]"&amp;$A$4&amp;"'!"&amp;E$1&amp;$C111+1)-INDIRECT("'[dpc-covid19-ita-regioni.xlsx]"&amp;$A$4&amp;"'!"&amp;E$1&amp;$C111+$A$6+1))/$A$6</f>
        <v>-1.5714285714285714</v>
      </c>
      <c r="F111" s="3" cm="1">
        <f t="array" aca="1" ref="F111" ca="1">(INDIRECT("'[dpc-covid19-ita-regioni.xlsx]"&amp;$A$4&amp;"'!"&amp;F$1&amp;$C111+1)-INDIRECT("'[dpc-covid19-ita-regioni.xlsx]"&amp;$A$4&amp;"'!"&amp;F$1&amp;$C111+$A$6+1))/$A$6</f>
        <v>-0.14285714285714285</v>
      </c>
      <c r="G111" s="3" cm="1">
        <f t="array" aca="1" ref="G111" ca="1">(INDIRECT("'[dpc-covid19-ita-regioni.xlsx]"&amp;$A$4&amp;"'!"&amp;G$1&amp;$C111+1)-INDIRECT("'[dpc-covid19-ita-regioni.xlsx]"&amp;$A$4&amp;"'!"&amp;G$1&amp;$C111+$A$6+1))/$A$6</f>
        <v>-4.4285714285714288</v>
      </c>
      <c r="H111" s="3" cm="1">
        <f t="array" aca="1" ref="H111" ca="1">(INDIRECT("'[dpc-covid19-ita-regioni.xlsx]"&amp;$A$4&amp;"'!"&amp;H$1&amp;$C111+1)-INDIRECT("'[dpc-covid19-ita-regioni.xlsx]"&amp;$A$4&amp;"'!"&amp;H$1&amp;$C111+$A$6+1))/$A$6</f>
        <v>0.2857142857142857</v>
      </c>
    </row>
    <row r="112" spans="3:8" x14ac:dyDescent="0.25">
      <c r="C112">
        <f t="shared" si="31"/>
        <v>109</v>
      </c>
      <c r="D112" s="10" t="str" cm="1">
        <f t="array" aca="1" ref="D112" ca="1">INDIRECT("'[dpc-covid19-ita-regioni.xlsx]"&amp;$A$4&amp;"'!a"&amp;C112+1)</f>
        <v>14/07/2020</v>
      </c>
      <c r="E112" s="3" cm="1">
        <f t="array" aca="1" ref="E112" ca="1">(INDIRECT("'[dpc-covid19-ita-regioni.xlsx]"&amp;$A$4&amp;"'!"&amp;E$1&amp;$C112+1)-INDIRECT("'[dpc-covid19-ita-regioni.xlsx]"&amp;$A$4&amp;"'!"&amp;E$1&amp;$C112+$A$6+1))/$A$6</f>
        <v>-0.7142857142857143</v>
      </c>
      <c r="F112" s="3" cm="1">
        <f t="array" aca="1" ref="F112" ca="1">(INDIRECT("'[dpc-covid19-ita-regioni.xlsx]"&amp;$A$4&amp;"'!"&amp;F$1&amp;$C112+1)-INDIRECT("'[dpc-covid19-ita-regioni.xlsx]"&amp;$A$4&amp;"'!"&amp;F$1&amp;$C112+$A$6+1))/$A$6</f>
        <v>-0.14285714285714285</v>
      </c>
      <c r="G112" s="3" cm="1">
        <f t="array" aca="1" ref="G112" ca="1">(INDIRECT("'[dpc-covid19-ita-regioni.xlsx]"&amp;$A$4&amp;"'!"&amp;G$1&amp;$C112+1)-INDIRECT("'[dpc-covid19-ita-regioni.xlsx]"&amp;$A$4&amp;"'!"&amp;G$1&amp;$C112+$A$6+1))/$A$6</f>
        <v>-2.5714285714285716</v>
      </c>
      <c r="H112" s="3" cm="1">
        <f t="array" aca="1" ref="H112" ca="1">(INDIRECT("'[dpc-covid19-ita-regioni.xlsx]"&amp;$A$4&amp;"'!"&amp;H$1&amp;$C112+1)-INDIRECT("'[dpc-covid19-ita-regioni.xlsx]"&amp;$A$4&amp;"'!"&amp;H$1&amp;$C112+$A$6+1))/$A$6</f>
        <v>0.2857142857142857</v>
      </c>
    </row>
    <row r="113" spans="3:8" x14ac:dyDescent="0.25">
      <c r="C113">
        <f t="shared" si="31"/>
        <v>110</v>
      </c>
      <c r="D113" s="10" t="str" cm="1">
        <f t="array" aca="1" ref="D113" ca="1">INDIRECT("'[dpc-covid19-ita-regioni.xlsx]"&amp;$A$4&amp;"'!a"&amp;C113+1)</f>
        <v>13/07/2020</v>
      </c>
      <c r="E113" s="3" cm="1">
        <f t="array" aca="1" ref="E113" ca="1">(INDIRECT("'[dpc-covid19-ita-regioni.xlsx]"&amp;$A$4&amp;"'!"&amp;E$1&amp;$C113+1)-INDIRECT("'[dpc-covid19-ita-regioni.xlsx]"&amp;$A$4&amp;"'!"&amp;E$1&amp;$C113+$A$6+1))/$A$6</f>
        <v>0.42857142857142855</v>
      </c>
      <c r="F113" s="3" cm="1">
        <f t="array" aca="1" ref="F113" ca="1">(INDIRECT("'[dpc-covid19-ita-regioni.xlsx]"&amp;$A$4&amp;"'!"&amp;F$1&amp;$C113+1)-INDIRECT("'[dpc-covid19-ita-regioni.xlsx]"&amp;$A$4&amp;"'!"&amp;F$1&amp;$C113+$A$6+1))/$A$6</f>
        <v>0</v>
      </c>
      <c r="G113" s="3" cm="1">
        <f t="array" aca="1" ref="G113" ca="1">(INDIRECT("'[dpc-covid19-ita-regioni.xlsx]"&amp;$A$4&amp;"'!"&amp;G$1&amp;$C113+1)-INDIRECT("'[dpc-covid19-ita-regioni.xlsx]"&amp;$A$4&amp;"'!"&amp;G$1&amp;$C113+$A$6+1))/$A$6</f>
        <v>-2.8571428571428572</v>
      </c>
      <c r="H113" s="3" cm="1">
        <f t="array" aca="1" ref="H113" ca="1">(INDIRECT("'[dpc-covid19-ita-regioni.xlsx]"&amp;$A$4&amp;"'!"&amp;H$1&amp;$C113+1)-INDIRECT("'[dpc-covid19-ita-regioni.xlsx]"&amp;$A$4&amp;"'!"&amp;H$1&amp;$C113+$A$6+1))/$A$6</f>
        <v>0.14285714285714285</v>
      </c>
    </row>
    <row r="114" spans="3:8" x14ac:dyDescent="0.25">
      <c r="C114">
        <f t="shared" si="31"/>
        <v>111</v>
      </c>
      <c r="D114" s="10" t="str" cm="1">
        <f t="array" aca="1" ref="D114" ca="1">INDIRECT("'[dpc-covid19-ita-regioni.xlsx]"&amp;$A$4&amp;"'!a"&amp;C114+1)</f>
        <v>12/07/2020</v>
      </c>
      <c r="E114" s="3" cm="1">
        <f t="array" aca="1" ref="E114" ca="1">(INDIRECT("'[dpc-covid19-ita-regioni.xlsx]"&amp;$A$4&amp;"'!"&amp;E$1&amp;$C114+1)-INDIRECT("'[dpc-covid19-ita-regioni.xlsx]"&amp;$A$4&amp;"'!"&amp;E$1&amp;$C114+$A$6+1))/$A$6</f>
        <v>0.7142857142857143</v>
      </c>
      <c r="F114" s="3" cm="1">
        <f t="array" aca="1" ref="F114" ca="1">(INDIRECT("'[dpc-covid19-ita-regioni.xlsx]"&amp;$A$4&amp;"'!"&amp;F$1&amp;$C114+1)-INDIRECT("'[dpc-covid19-ita-regioni.xlsx]"&amp;$A$4&amp;"'!"&amp;F$1&amp;$C114+$A$6+1))/$A$6</f>
        <v>0.14285714285714285</v>
      </c>
      <c r="G114" s="3" cm="1">
        <f t="array" aca="1" ref="G114" ca="1">(INDIRECT("'[dpc-covid19-ita-regioni.xlsx]"&amp;$A$4&amp;"'!"&amp;G$1&amp;$C114+1)-INDIRECT("'[dpc-covid19-ita-regioni.xlsx]"&amp;$A$4&amp;"'!"&amp;G$1&amp;$C114+$A$6+1))/$A$6</f>
        <v>6.7142857142857144</v>
      </c>
      <c r="H114" s="3" cm="1">
        <f t="array" aca="1" ref="H114" ca="1">(INDIRECT("'[dpc-covid19-ita-regioni.xlsx]"&amp;$A$4&amp;"'!"&amp;H$1&amp;$C114+1)-INDIRECT("'[dpc-covid19-ita-regioni.xlsx]"&amp;$A$4&amp;"'!"&amp;H$1&amp;$C114+$A$6+1))/$A$6</f>
        <v>0.14285714285714285</v>
      </c>
    </row>
    <row r="115" spans="3:8" x14ac:dyDescent="0.25">
      <c r="C115">
        <f t="shared" si="31"/>
        <v>112</v>
      </c>
      <c r="D115" s="10" t="str" cm="1">
        <f t="array" aca="1" ref="D115" ca="1">INDIRECT("'[dpc-covid19-ita-regioni.xlsx]"&amp;$A$4&amp;"'!a"&amp;C115+1)</f>
        <v>11/07/2020</v>
      </c>
      <c r="E115" s="3" cm="1">
        <f t="array" aca="1" ref="E115" ca="1">(INDIRECT("'[dpc-covid19-ita-regioni.xlsx]"&amp;$A$4&amp;"'!"&amp;E$1&amp;$C115+1)-INDIRECT("'[dpc-covid19-ita-regioni.xlsx]"&amp;$A$4&amp;"'!"&amp;E$1&amp;$C115+$A$6+1))/$A$6</f>
        <v>0.7142857142857143</v>
      </c>
      <c r="F115" s="3" cm="1">
        <f t="array" aca="1" ref="F115" ca="1">(INDIRECT("'[dpc-covid19-ita-regioni.xlsx]"&amp;$A$4&amp;"'!"&amp;F$1&amp;$C115+1)-INDIRECT("'[dpc-covid19-ita-regioni.xlsx]"&amp;$A$4&amp;"'!"&amp;F$1&amp;$C115+$A$6+1))/$A$6</f>
        <v>0.2857142857142857</v>
      </c>
      <c r="G115" s="3" cm="1">
        <f t="array" aca="1" ref="G115" ca="1">(INDIRECT("'[dpc-covid19-ita-regioni.xlsx]"&amp;$A$4&amp;"'!"&amp;G$1&amp;$C115+1)-INDIRECT("'[dpc-covid19-ita-regioni.xlsx]"&amp;$A$4&amp;"'!"&amp;G$1&amp;$C115+$A$6+1))/$A$6</f>
        <v>-0.5714285714285714</v>
      </c>
      <c r="H115" s="3" cm="1">
        <f t="array" aca="1" ref="H115" ca="1">(INDIRECT("'[dpc-covid19-ita-regioni.xlsx]"&amp;$A$4&amp;"'!"&amp;H$1&amp;$C115+1)-INDIRECT("'[dpc-covid19-ita-regioni.xlsx]"&amp;$A$4&amp;"'!"&amp;H$1&amp;$C115+$A$6+1))/$A$6</f>
        <v>0.2857142857142857</v>
      </c>
    </row>
    <row r="116" spans="3:8" x14ac:dyDescent="0.25">
      <c r="C116">
        <f t="shared" si="31"/>
        <v>113</v>
      </c>
      <c r="D116" s="10" t="str" cm="1">
        <f t="array" aca="1" ref="D116" ca="1">INDIRECT("'[dpc-covid19-ita-regioni.xlsx]"&amp;$A$4&amp;"'!a"&amp;C116+1)</f>
        <v>10/07/2020</v>
      </c>
      <c r="E116" s="3" cm="1">
        <f t="array" aca="1" ref="E116" ca="1">(INDIRECT("'[dpc-covid19-ita-regioni.xlsx]"&amp;$A$4&amp;"'!"&amp;E$1&amp;$C116+1)-INDIRECT("'[dpc-covid19-ita-regioni.xlsx]"&amp;$A$4&amp;"'!"&amp;E$1&amp;$C116+$A$6+1))/$A$6</f>
        <v>1.2857142857142858</v>
      </c>
      <c r="F116" s="3" cm="1">
        <f t="array" aca="1" ref="F116" ca="1">(INDIRECT("'[dpc-covid19-ita-regioni.xlsx]"&amp;$A$4&amp;"'!"&amp;F$1&amp;$C116+1)-INDIRECT("'[dpc-covid19-ita-regioni.xlsx]"&amp;$A$4&amp;"'!"&amp;F$1&amp;$C116+$A$6+1))/$A$6</f>
        <v>0.14285714285714285</v>
      </c>
      <c r="G116" s="3" cm="1">
        <f t="array" aca="1" ref="G116" ca="1">(INDIRECT("'[dpc-covid19-ita-regioni.xlsx]"&amp;$A$4&amp;"'!"&amp;G$1&amp;$C116+1)-INDIRECT("'[dpc-covid19-ita-regioni.xlsx]"&amp;$A$4&amp;"'!"&amp;G$1&amp;$C116+$A$6+1))/$A$6</f>
        <v>3.7142857142857144</v>
      </c>
      <c r="H116" s="3" cm="1">
        <f t="array" aca="1" ref="H116" ca="1">(INDIRECT("'[dpc-covid19-ita-regioni.xlsx]"&amp;$A$4&amp;"'!"&amp;H$1&amp;$C116+1)-INDIRECT("'[dpc-covid19-ita-regioni.xlsx]"&amp;$A$4&amp;"'!"&amp;H$1&amp;$C116+$A$6+1))/$A$6</f>
        <v>0.2857142857142857</v>
      </c>
    </row>
    <row r="117" spans="3:8" x14ac:dyDescent="0.25">
      <c r="C117">
        <f t="shared" si="31"/>
        <v>114</v>
      </c>
      <c r="D117" s="10" t="str" cm="1">
        <f t="array" aca="1" ref="D117" ca="1">INDIRECT("'[dpc-covid19-ita-regioni.xlsx]"&amp;$A$4&amp;"'!a"&amp;C117+1)</f>
        <v>09/07/2020</v>
      </c>
      <c r="E117" s="3" cm="1">
        <f t="array" aca="1" ref="E117" ca="1">(INDIRECT("'[dpc-covid19-ita-regioni.xlsx]"&amp;$A$4&amp;"'!"&amp;E$1&amp;$C117+1)-INDIRECT("'[dpc-covid19-ita-regioni.xlsx]"&amp;$A$4&amp;"'!"&amp;E$1&amp;$C117+$A$6+1))/$A$6</f>
        <v>0</v>
      </c>
      <c r="F117" s="3" cm="1">
        <f t="array" aca="1" ref="F117" ca="1">(INDIRECT("'[dpc-covid19-ita-regioni.xlsx]"&amp;$A$4&amp;"'!"&amp;F$1&amp;$C117+1)-INDIRECT("'[dpc-covid19-ita-regioni.xlsx]"&amp;$A$4&amp;"'!"&amp;F$1&amp;$C117+$A$6+1))/$A$6</f>
        <v>0.14285714285714285</v>
      </c>
      <c r="G117" s="3" cm="1">
        <f t="array" aca="1" ref="G117" ca="1">(INDIRECT("'[dpc-covid19-ita-regioni.xlsx]"&amp;$A$4&amp;"'!"&amp;G$1&amp;$C117+1)-INDIRECT("'[dpc-covid19-ita-regioni.xlsx]"&amp;$A$4&amp;"'!"&amp;G$1&amp;$C117+$A$6+1))/$A$6</f>
        <v>0.2857142857142857</v>
      </c>
      <c r="H117" s="3" cm="1">
        <f t="array" aca="1" ref="H117" ca="1">(INDIRECT("'[dpc-covid19-ita-regioni.xlsx]"&amp;$A$4&amp;"'!"&amp;H$1&amp;$C117+1)-INDIRECT("'[dpc-covid19-ita-regioni.xlsx]"&amp;$A$4&amp;"'!"&amp;H$1&amp;$C117+$A$6+1))/$A$6</f>
        <v>0.5714285714285714</v>
      </c>
    </row>
    <row r="118" spans="3:8" x14ac:dyDescent="0.25">
      <c r="C118">
        <f t="shared" si="31"/>
        <v>115</v>
      </c>
      <c r="D118" s="10" t="str" cm="1">
        <f t="array" aca="1" ref="D118" ca="1">INDIRECT("'[dpc-covid19-ita-regioni.xlsx]"&amp;$A$4&amp;"'!a"&amp;C118+1)</f>
        <v>08/07/2020</v>
      </c>
      <c r="E118" s="3" cm="1">
        <f t="array" aca="1" ref="E118" ca="1">(INDIRECT("'[dpc-covid19-ita-regioni.xlsx]"&amp;$A$4&amp;"'!"&amp;E$1&amp;$C118+1)-INDIRECT("'[dpc-covid19-ita-regioni.xlsx]"&amp;$A$4&amp;"'!"&amp;E$1&amp;$C118+$A$6+1))/$A$6</f>
        <v>-0.7142857142857143</v>
      </c>
      <c r="F118" s="3" cm="1">
        <f t="array" aca="1" ref="F118" ca="1">(INDIRECT("'[dpc-covid19-ita-regioni.xlsx]"&amp;$A$4&amp;"'!"&amp;F$1&amp;$C118+1)-INDIRECT("'[dpc-covid19-ita-regioni.xlsx]"&amp;$A$4&amp;"'!"&amp;F$1&amp;$C118+$A$6+1))/$A$6</f>
        <v>0</v>
      </c>
      <c r="G118" s="3" cm="1">
        <f t="array" aca="1" ref="G118" ca="1">(INDIRECT("'[dpc-covid19-ita-regioni.xlsx]"&amp;$A$4&amp;"'!"&amp;G$1&amp;$C118+1)-INDIRECT("'[dpc-covid19-ita-regioni.xlsx]"&amp;$A$4&amp;"'!"&amp;G$1&amp;$C118+$A$6+1))/$A$6</f>
        <v>4.7142857142857144</v>
      </c>
      <c r="H118" s="3" cm="1">
        <f t="array" aca="1" ref="H118" ca="1">(INDIRECT("'[dpc-covid19-ita-regioni.xlsx]"&amp;$A$4&amp;"'!"&amp;H$1&amp;$C118+1)-INDIRECT("'[dpc-covid19-ita-regioni.xlsx]"&amp;$A$4&amp;"'!"&amp;H$1&amp;$C118+$A$6+1))/$A$6</f>
        <v>0.7142857142857143</v>
      </c>
    </row>
    <row r="119" spans="3:8" x14ac:dyDescent="0.25">
      <c r="C119">
        <f t="shared" si="31"/>
        <v>116</v>
      </c>
      <c r="D119" s="10" t="str" cm="1">
        <f t="array" aca="1" ref="D119" ca="1">INDIRECT("'[dpc-covid19-ita-regioni.xlsx]"&amp;$A$4&amp;"'!a"&amp;C119+1)</f>
        <v>07/07/2020</v>
      </c>
      <c r="E119" s="3" cm="1">
        <f t="array" aca="1" ref="E119" ca="1">(INDIRECT("'[dpc-covid19-ita-regioni.xlsx]"&amp;$A$4&amp;"'!"&amp;E$1&amp;$C119+1)-INDIRECT("'[dpc-covid19-ita-regioni.xlsx]"&amp;$A$4&amp;"'!"&amp;E$1&amp;$C119+$A$6+1))/$A$6</f>
        <v>-1.4285714285714286</v>
      </c>
      <c r="F119" s="3" cm="1">
        <f t="array" aca="1" ref="F119" ca="1">(INDIRECT("'[dpc-covid19-ita-regioni.xlsx]"&amp;$A$4&amp;"'!"&amp;F$1&amp;$C119+1)-INDIRECT("'[dpc-covid19-ita-regioni.xlsx]"&amp;$A$4&amp;"'!"&amp;F$1&amp;$C119+$A$6+1))/$A$6</f>
        <v>-0.2857142857142857</v>
      </c>
      <c r="G119" s="3" cm="1">
        <f t="array" aca="1" ref="G119" ca="1">(INDIRECT("'[dpc-covid19-ita-regioni.xlsx]"&amp;$A$4&amp;"'!"&amp;G$1&amp;$C119+1)-INDIRECT("'[dpc-covid19-ita-regioni.xlsx]"&amp;$A$4&amp;"'!"&amp;G$1&amp;$C119+$A$6+1))/$A$6</f>
        <v>1.5714285714285714</v>
      </c>
      <c r="H119" s="3" cm="1">
        <f t="array" aca="1" ref="H119" ca="1">(INDIRECT("'[dpc-covid19-ita-regioni.xlsx]"&amp;$A$4&amp;"'!"&amp;H$1&amp;$C119+1)-INDIRECT("'[dpc-covid19-ita-regioni.xlsx]"&amp;$A$4&amp;"'!"&amp;H$1&amp;$C119+$A$6+1))/$A$6</f>
        <v>1.2857142857142858</v>
      </c>
    </row>
    <row r="120" spans="3:8" x14ac:dyDescent="0.25">
      <c r="C120">
        <f t="shared" si="31"/>
        <v>117</v>
      </c>
      <c r="D120" s="10" t="str" cm="1">
        <f t="array" aca="1" ref="D120" ca="1">INDIRECT("'[dpc-covid19-ita-regioni.xlsx]"&amp;$A$4&amp;"'!a"&amp;C120+1)</f>
        <v>06/07/2020</v>
      </c>
      <c r="E120" s="3" cm="1">
        <f t="array" aca="1" ref="E120" ca="1">(INDIRECT("'[dpc-covid19-ita-regioni.xlsx]"&amp;$A$4&amp;"'!"&amp;E$1&amp;$C120+1)-INDIRECT("'[dpc-covid19-ita-regioni.xlsx]"&amp;$A$4&amp;"'!"&amp;E$1&amp;$C120+$A$6+1))/$A$6</f>
        <v>-3</v>
      </c>
      <c r="F120" s="3" cm="1">
        <f t="array" aca="1" ref="F120" ca="1">(INDIRECT("'[dpc-covid19-ita-regioni.xlsx]"&amp;$A$4&amp;"'!"&amp;F$1&amp;$C120+1)-INDIRECT("'[dpc-covid19-ita-regioni.xlsx]"&amp;$A$4&amp;"'!"&amp;F$1&amp;$C120+$A$6+1))/$A$6</f>
        <v>-0.42857142857142855</v>
      </c>
      <c r="G120" s="3" cm="1">
        <f t="array" aca="1" ref="G120" ca="1">(INDIRECT("'[dpc-covid19-ita-regioni.xlsx]"&amp;$A$4&amp;"'!"&amp;G$1&amp;$C120+1)-INDIRECT("'[dpc-covid19-ita-regioni.xlsx]"&amp;$A$4&amp;"'!"&amp;G$1&amp;$C120+$A$6+1))/$A$6</f>
        <v>3.1428571428571428</v>
      </c>
      <c r="H120" s="3" cm="1">
        <f t="array" aca="1" ref="H120" ca="1">(INDIRECT("'[dpc-covid19-ita-regioni.xlsx]"&amp;$A$4&amp;"'!"&amp;H$1&amp;$C120+1)-INDIRECT("'[dpc-covid19-ita-regioni.xlsx]"&amp;$A$4&amp;"'!"&amp;H$1&amp;$C120+$A$6+1))/$A$6</f>
        <v>1.8571428571428572</v>
      </c>
    </row>
    <row r="121" spans="3:8" x14ac:dyDescent="0.25">
      <c r="C121">
        <f t="shared" si="31"/>
        <v>118</v>
      </c>
      <c r="D121" s="10" t="str" cm="1">
        <f t="array" aca="1" ref="D121" ca="1">INDIRECT("'[dpc-covid19-ita-regioni.xlsx]"&amp;$A$4&amp;"'!a"&amp;C121+1)</f>
        <v>05/07/2020</v>
      </c>
      <c r="E121" s="3" cm="1">
        <f t="array" aca="1" ref="E121" ca="1">(INDIRECT("'[dpc-covid19-ita-regioni.xlsx]"&amp;$A$4&amp;"'!"&amp;E$1&amp;$C121+1)-INDIRECT("'[dpc-covid19-ita-regioni.xlsx]"&amp;$A$4&amp;"'!"&amp;E$1&amp;$C121+$A$6+1))/$A$6</f>
        <v>-2.8571428571428572</v>
      </c>
      <c r="F121" s="3" cm="1">
        <f t="array" aca="1" ref="F121" ca="1">(INDIRECT("'[dpc-covid19-ita-regioni.xlsx]"&amp;$A$4&amp;"'!"&amp;F$1&amp;$C121+1)-INDIRECT("'[dpc-covid19-ita-regioni.xlsx]"&amp;$A$4&amp;"'!"&amp;F$1&amp;$C121+$A$6+1))/$A$6</f>
        <v>-0.42857142857142855</v>
      </c>
      <c r="G121" s="3" cm="1">
        <f t="array" aca="1" ref="G121" ca="1">(INDIRECT("'[dpc-covid19-ita-regioni.xlsx]"&amp;$A$4&amp;"'!"&amp;G$1&amp;$C121+1)-INDIRECT("'[dpc-covid19-ita-regioni.xlsx]"&amp;$A$4&amp;"'!"&amp;G$1&amp;$C121+$A$6+1))/$A$6</f>
        <v>0.42857142857142855</v>
      </c>
      <c r="H121" s="3" cm="1">
        <f t="array" aca="1" ref="H121" ca="1">(INDIRECT("'[dpc-covid19-ita-regioni.xlsx]"&amp;$A$4&amp;"'!"&amp;H$1&amp;$C121+1)-INDIRECT("'[dpc-covid19-ita-regioni.xlsx]"&amp;$A$4&amp;"'!"&amp;H$1&amp;$C121+$A$6+1))/$A$6</f>
        <v>2.1428571428571428</v>
      </c>
    </row>
    <row r="122" spans="3:8" x14ac:dyDescent="0.25">
      <c r="C122">
        <f t="shared" si="31"/>
        <v>119</v>
      </c>
      <c r="D122" s="10" t="str" cm="1">
        <f t="array" aca="1" ref="D122" ca="1">INDIRECT("'[dpc-covid19-ita-regioni.xlsx]"&amp;$A$4&amp;"'!a"&amp;C122+1)</f>
        <v>04/07/2020</v>
      </c>
      <c r="E122" s="3" cm="1">
        <f t="array" aca="1" ref="E122" ca="1">(INDIRECT("'[dpc-covid19-ita-regioni.xlsx]"&amp;$A$4&amp;"'!"&amp;E$1&amp;$C122+1)-INDIRECT("'[dpc-covid19-ita-regioni.xlsx]"&amp;$A$4&amp;"'!"&amp;E$1&amp;$C122+$A$6+1))/$A$6</f>
        <v>-2.5714285714285716</v>
      </c>
      <c r="F122" s="3" cm="1">
        <f t="array" aca="1" ref="F122" ca="1">(INDIRECT("'[dpc-covid19-ita-regioni.xlsx]"&amp;$A$4&amp;"'!"&amp;F$1&amp;$C122+1)-INDIRECT("'[dpc-covid19-ita-regioni.xlsx]"&amp;$A$4&amp;"'!"&amp;F$1&amp;$C122+$A$6+1))/$A$6</f>
        <v>-0.42857142857142855</v>
      </c>
      <c r="G122" s="3" cm="1">
        <f t="array" aca="1" ref="G122" ca="1">(INDIRECT("'[dpc-covid19-ita-regioni.xlsx]"&amp;$A$4&amp;"'!"&amp;G$1&amp;$C122+1)-INDIRECT("'[dpc-covid19-ita-regioni.xlsx]"&amp;$A$4&amp;"'!"&amp;G$1&amp;$C122+$A$6+1))/$A$6</f>
        <v>1.2857142857142858</v>
      </c>
      <c r="H122" s="3" cm="1">
        <f t="array" aca="1" ref="H122" ca="1">(INDIRECT("'[dpc-covid19-ita-regioni.xlsx]"&amp;$A$4&amp;"'!"&amp;H$1&amp;$C122+1)-INDIRECT("'[dpc-covid19-ita-regioni.xlsx]"&amp;$A$4&amp;"'!"&amp;H$1&amp;$C122+$A$6+1))/$A$6</f>
        <v>2.1428571428571428</v>
      </c>
    </row>
    <row r="123" spans="3:8" x14ac:dyDescent="0.25">
      <c r="C123">
        <f t="shared" si="31"/>
        <v>120</v>
      </c>
      <c r="D123" s="10" t="str" cm="1">
        <f t="array" aca="1" ref="D123" ca="1">INDIRECT("'[dpc-covid19-ita-regioni.xlsx]"&amp;$A$4&amp;"'!a"&amp;C123+1)</f>
        <v>03/07/2020</v>
      </c>
      <c r="E123" s="3" cm="1">
        <f t="array" aca="1" ref="E123" ca="1">(INDIRECT("'[dpc-covid19-ita-regioni.xlsx]"&amp;$A$4&amp;"'!"&amp;E$1&amp;$C123+1)-INDIRECT("'[dpc-covid19-ita-regioni.xlsx]"&amp;$A$4&amp;"'!"&amp;E$1&amp;$C123+$A$6+1))/$A$6</f>
        <v>-3.1428571428571428</v>
      </c>
      <c r="F123" s="3" cm="1">
        <f t="array" aca="1" ref="F123" ca="1">(INDIRECT("'[dpc-covid19-ita-regioni.xlsx]"&amp;$A$4&amp;"'!"&amp;F$1&amp;$C123+1)-INDIRECT("'[dpc-covid19-ita-regioni.xlsx]"&amp;$A$4&amp;"'!"&amp;F$1&amp;$C123+$A$6+1))/$A$6</f>
        <v>-0.42857142857142855</v>
      </c>
      <c r="G123" s="3" cm="1">
        <f t="array" aca="1" ref="G123" ca="1">(INDIRECT("'[dpc-covid19-ita-regioni.xlsx]"&amp;$A$4&amp;"'!"&amp;G$1&amp;$C123+1)-INDIRECT("'[dpc-covid19-ita-regioni.xlsx]"&amp;$A$4&amp;"'!"&amp;G$1&amp;$C123+$A$6+1))/$A$6</f>
        <v>-2.7142857142857144</v>
      </c>
      <c r="H123" s="3" cm="1">
        <f t="array" aca="1" ref="H123" ca="1">(INDIRECT("'[dpc-covid19-ita-regioni.xlsx]"&amp;$A$4&amp;"'!"&amp;H$1&amp;$C123+1)-INDIRECT("'[dpc-covid19-ita-regioni.xlsx]"&amp;$A$4&amp;"'!"&amp;H$1&amp;$C123+$A$6+1))/$A$6</f>
        <v>2.1428571428571428</v>
      </c>
    </row>
    <row r="124" spans="3:8" x14ac:dyDescent="0.25">
      <c r="C124">
        <f t="shared" si="31"/>
        <v>121</v>
      </c>
      <c r="D124" s="10" t="str" cm="1">
        <f t="array" aca="1" ref="D124" ca="1">INDIRECT("'[dpc-covid19-ita-regioni.xlsx]"&amp;$A$4&amp;"'!a"&amp;C124+1)</f>
        <v>02/07/2020</v>
      </c>
      <c r="E124" s="3" cm="1">
        <f t="array" aca="1" ref="E124" ca="1">(INDIRECT("'[dpc-covid19-ita-regioni.xlsx]"&amp;$A$4&amp;"'!"&amp;E$1&amp;$C124+1)-INDIRECT("'[dpc-covid19-ita-regioni.xlsx]"&amp;$A$4&amp;"'!"&amp;E$1&amp;$C124+$A$6+1))/$A$6</f>
        <v>-2.5714285714285716</v>
      </c>
      <c r="F124" s="3" cm="1">
        <f t="array" aca="1" ref="F124" ca="1">(INDIRECT("'[dpc-covid19-ita-regioni.xlsx]"&amp;$A$4&amp;"'!"&amp;F$1&amp;$C124+1)-INDIRECT("'[dpc-covid19-ita-regioni.xlsx]"&amp;$A$4&amp;"'!"&amp;F$1&amp;$C124+$A$6+1))/$A$6</f>
        <v>-0.2857142857142857</v>
      </c>
      <c r="G124" s="3" cm="1">
        <f t="array" aca="1" ref="G124" ca="1">(INDIRECT("'[dpc-covid19-ita-regioni.xlsx]"&amp;$A$4&amp;"'!"&amp;G$1&amp;$C124+1)-INDIRECT("'[dpc-covid19-ita-regioni.xlsx]"&amp;$A$4&amp;"'!"&amp;G$1&amp;$C124+$A$6+1))/$A$6</f>
        <v>-2.8571428571428572</v>
      </c>
      <c r="H124" s="3" cm="1">
        <f t="array" aca="1" ref="H124" ca="1">(INDIRECT("'[dpc-covid19-ita-regioni.xlsx]"&amp;$A$4&amp;"'!"&amp;H$1&amp;$C124+1)-INDIRECT("'[dpc-covid19-ita-regioni.xlsx]"&amp;$A$4&amp;"'!"&amp;H$1&amp;$C124+$A$6+1))/$A$6</f>
        <v>2.2857142857142856</v>
      </c>
    </row>
    <row r="125" spans="3:8" x14ac:dyDescent="0.25">
      <c r="C125">
        <f t="shared" si="31"/>
        <v>122</v>
      </c>
      <c r="D125" s="10" t="str" cm="1">
        <f t="array" aca="1" ref="D125" ca="1">INDIRECT("'[dpc-covid19-ita-regioni.xlsx]"&amp;$A$4&amp;"'!a"&amp;C125+1)</f>
        <v>01/07/2020</v>
      </c>
      <c r="E125" s="3" cm="1">
        <f t="array" aca="1" ref="E125" ca="1">(INDIRECT("'[dpc-covid19-ita-regioni.xlsx]"&amp;$A$4&amp;"'!"&amp;E$1&amp;$C125+1)-INDIRECT("'[dpc-covid19-ita-regioni.xlsx]"&amp;$A$4&amp;"'!"&amp;E$1&amp;$C125+$A$6+1))/$A$6</f>
        <v>-1.8571428571428572</v>
      </c>
      <c r="F125" s="3" cm="1">
        <f t="array" aca="1" ref="F125" ca="1">(INDIRECT("'[dpc-covid19-ita-regioni.xlsx]"&amp;$A$4&amp;"'!"&amp;F$1&amp;$C125+1)-INDIRECT("'[dpc-covid19-ita-regioni.xlsx]"&amp;$A$4&amp;"'!"&amp;F$1&amp;$C125+$A$6+1))/$A$6</f>
        <v>-0.2857142857142857</v>
      </c>
      <c r="G125" s="3" cm="1">
        <f t="array" aca="1" ref="G125" ca="1">(INDIRECT("'[dpc-covid19-ita-regioni.xlsx]"&amp;$A$4&amp;"'!"&amp;G$1&amp;$C125+1)-INDIRECT("'[dpc-covid19-ita-regioni.xlsx]"&amp;$A$4&amp;"'!"&amp;G$1&amp;$C125+$A$6+1))/$A$6</f>
        <v>-4</v>
      </c>
      <c r="H125" s="3" cm="1">
        <f t="array" aca="1" ref="H125" ca="1">(INDIRECT("'[dpc-covid19-ita-regioni.xlsx]"&amp;$A$4&amp;"'!"&amp;H$1&amp;$C125+1)-INDIRECT("'[dpc-covid19-ita-regioni.xlsx]"&amp;$A$4&amp;"'!"&amp;H$1&amp;$C125+$A$6+1))/$A$6</f>
        <v>2.7142857142857144</v>
      </c>
    </row>
    <row r="126" spans="3:8" x14ac:dyDescent="0.25">
      <c r="C126">
        <f t="shared" si="31"/>
        <v>123</v>
      </c>
      <c r="D126" s="10" t="str" cm="1">
        <f t="array" aca="1" ref="D126" ca="1">INDIRECT("'[dpc-covid19-ita-regioni.xlsx]"&amp;$A$4&amp;"'!a"&amp;C126+1)</f>
        <v>30/06/2020</v>
      </c>
      <c r="E126" s="3" cm="1">
        <f t="array" aca="1" ref="E126" ca="1">(INDIRECT("'[dpc-covid19-ita-regioni.xlsx]"&amp;$A$4&amp;"'!"&amp;E$1&amp;$C126+1)-INDIRECT("'[dpc-covid19-ita-regioni.xlsx]"&amp;$A$4&amp;"'!"&amp;E$1&amp;$C126+$A$6+1))/$A$6</f>
        <v>-1.8571428571428572</v>
      </c>
      <c r="F126" s="3" cm="1">
        <f t="array" aca="1" ref="F126" ca="1">(INDIRECT("'[dpc-covid19-ita-regioni.xlsx]"&amp;$A$4&amp;"'!"&amp;F$1&amp;$C126+1)-INDIRECT("'[dpc-covid19-ita-regioni.xlsx]"&amp;$A$4&amp;"'!"&amp;F$1&amp;$C126+$A$6+1))/$A$6</f>
        <v>0</v>
      </c>
      <c r="G126" s="3" cm="1">
        <f t="array" aca="1" ref="G126" ca="1">(INDIRECT("'[dpc-covid19-ita-regioni.xlsx]"&amp;$A$4&amp;"'!"&amp;G$1&amp;$C126+1)-INDIRECT("'[dpc-covid19-ita-regioni.xlsx]"&amp;$A$4&amp;"'!"&amp;G$1&amp;$C126+$A$6+1))/$A$6</f>
        <v>0.42857142857142855</v>
      </c>
      <c r="H126" s="3" cm="1">
        <f t="array" aca="1" ref="H126" ca="1">(INDIRECT("'[dpc-covid19-ita-regioni.xlsx]"&amp;$A$4&amp;"'!"&amp;H$1&amp;$C126+1)-INDIRECT("'[dpc-covid19-ita-regioni.xlsx]"&amp;$A$4&amp;"'!"&amp;H$1&amp;$C126+$A$6+1))/$A$6</f>
        <v>3.4285714285714284</v>
      </c>
    </row>
    <row r="127" spans="3:8" x14ac:dyDescent="0.25">
      <c r="C127">
        <f t="shared" si="31"/>
        <v>124</v>
      </c>
      <c r="D127" s="10" t="str" cm="1">
        <f t="array" aca="1" ref="D127" ca="1">INDIRECT("'[dpc-covid19-ita-regioni.xlsx]"&amp;$A$4&amp;"'!a"&amp;C127+1)</f>
        <v>29/06/2020</v>
      </c>
      <c r="E127" s="3" cm="1">
        <f t="array" aca="1" ref="E127" ca="1">(INDIRECT("'[dpc-covid19-ita-regioni.xlsx]"&amp;$A$4&amp;"'!"&amp;E$1&amp;$C127+1)-INDIRECT("'[dpc-covid19-ita-regioni.xlsx]"&amp;$A$4&amp;"'!"&amp;E$1&amp;$C127+$A$6+1))/$A$6</f>
        <v>-2.5714285714285716</v>
      </c>
      <c r="F127" s="3" cm="1">
        <f t="array" aca="1" ref="F127" ca="1">(INDIRECT("'[dpc-covid19-ita-regioni.xlsx]"&amp;$A$4&amp;"'!"&amp;F$1&amp;$C127+1)-INDIRECT("'[dpc-covid19-ita-regioni.xlsx]"&amp;$A$4&amp;"'!"&amp;F$1&amp;$C127+$A$6+1))/$A$6</f>
        <v>0</v>
      </c>
      <c r="G127" s="3" cm="1">
        <f t="array" aca="1" ref="G127" ca="1">(INDIRECT("'[dpc-covid19-ita-regioni.xlsx]"&amp;$A$4&amp;"'!"&amp;G$1&amp;$C127+1)-INDIRECT("'[dpc-covid19-ita-regioni.xlsx]"&amp;$A$4&amp;"'!"&amp;G$1&amp;$C127+$A$6+1))/$A$6</f>
        <v>-0.8571428571428571</v>
      </c>
      <c r="H127" s="3" cm="1">
        <f t="array" aca="1" ref="H127" ca="1">(INDIRECT("'[dpc-covid19-ita-regioni.xlsx]"&amp;$A$4&amp;"'!"&amp;H$1&amp;$C127+1)-INDIRECT("'[dpc-covid19-ita-regioni.xlsx]"&amp;$A$4&amp;"'!"&amp;H$1&amp;$C127+$A$6+1))/$A$6</f>
        <v>2.8571428571428572</v>
      </c>
    </row>
    <row r="128" spans="3:8" x14ac:dyDescent="0.25">
      <c r="C128">
        <f t="shared" si="31"/>
        <v>125</v>
      </c>
      <c r="D128" s="10" t="str" cm="1">
        <f t="array" aca="1" ref="D128" ca="1">INDIRECT("'[dpc-covid19-ita-regioni.xlsx]"&amp;$A$4&amp;"'!a"&amp;C128+1)</f>
        <v>28/06/2020</v>
      </c>
      <c r="E128" s="3" cm="1">
        <f t="array" aca="1" ref="E128" ca="1">(INDIRECT("'[dpc-covid19-ita-regioni.xlsx]"&amp;$A$4&amp;"'!"&amp;E$1&amp;$C128+1)-INDIRECT("'[dpc-covid19-ita-regioni.xlsx]"&amp;$A$4&amp;"'!"&amp;E$1&amp;$C128+$A$6+1))/$A$6</f>
        <v>-3.2857142857142856</v>
      </c>
      <c r="F128" s="3" cm="1">
        <f t="array" aca="1" ref="F128" ca="1">(INDIRECT("'[dpc-covid19-ita-regioni.xlsx]"&amp;$A$4&amp;"'!"&amp;F$1&amp;$C128+1)-INDIRECT("'[dpc-covid19-ita-regioni.xlsx]"&amp;$A$4&amp;"'!"&amp;F$1&amp;$C128+$A$6+1))/$A$6</f>
        <v>0</v>
      </c>
      <c r="G128" s="3" cm="1">
        <f t="array" aca="1" ref="G128" ca="1">(INDIRECT("'[dpc-covid19-ita-regioni.xlsx]"&amp;$A$4&amp;"'!"&amp;G$1&amp;$C128+1)-INDIRECT("'[dpc-covid19-ita-regioni.xlsx]"&amp;$A$4&amp;"'!"&amp;G$1&amp;$C128+$A$6+1))/$A$6</f>
        <v>-0.2857142857142857</v>
      </c>
      <c r="H128" s="3" cm="1">
        <f t="array" aca="1" ref="H128" ca="1">(INDIRECT("'[dpc-covid19-ita-regioni.xlsx]"&amp;$A$4&amp;"'!"&amp;H$1&amp;$C128+1)-INDIRECT("'[dpc-covid19-ita-regioni.xlsx]"&amp;$A$4&amp;"'!"&amp;H$1&amp;$C128+$A$6+1))/$A$6</f>
        <v>3.1428571428571428</v>
      </c>
    </row>
    <row r="129" spans="3:8" x14ac:dyDescent="0.25">
      <c r="C129">
        <f t="shared" si="31"/>
        <v>126</v>
      </c>
      <c r="D129" s="10" t="str" cm="1">
        <f t="array" aca="1" ref="D129" ca="1">INDIRECT("'[dpc-covid19-ita-regioni.xlsx]"&amp;$A$4&amp;"'!a"&amp;C129+1)</f>
        <v>27/06/2020</v>
      </c>
      <c r="E129" s="3" cm="1">
        <f t="array" aca="1" ref="E129" ca="1">(INDIRECT("'[dpc-covid19-ita-regioni.xlsx]"&amp;$A$4&amp;"'!"&amp;E$1&amp;$C129+1)-INDIRECT("'[dpc-covid19-ita-regioni.xlsx]"&amp;$A$4&amp;"'!"&amp;E$1&amp;$C129+$A$6+1))/$A$6</f>
        <v>-4.8571428571428568</v>
      </c>
      <c r="F129" s="3" cm="1">
        <f t="array" aca="1" ref="F129" ca="1">(INDIRECT("'[dpc-covid19-ita-regioni.xlsx]"&amp;$A$4&amp;"'!"&amp;F$1&amp;$C129+1)-INDIRECT("'[dpc-covid19-ita-regioni.xlsx]"&amp;$A$4&amp;"'!"&amp;F$1&amp;$C129+$A$6+1))/$A$6</f>
        <v>0</v>
      </c>
      <c r="G129" s="3" cm="1">
        <f t="array" aca="1" ref="G129" ca="1">(INDIRECT("'[dpc-covid19-ita-regioni.xlsx]"&amp;$A$4&amp;"'!"&amp;G$1&amp;$C129+1)-INDIRECT("'[dpc-covid19-ita-regioni.xlsx]"&amp;$A$4&amp;"'!"&amp;G$1&amp;$C129+$A$6+1))/$A$6</f>
        <v>2</v>
      </c>
      <c r="H129" s="3" cm="1">
        <f t="array" aca="1" ref="H129" ca="1">(INDIRECT("'[dpc-covid19-ita-regioni.xlsx]"&amp;$A$4&amp;"'!"&amp;H$1&amp;$C129+1)-INDIRECT("'[dpc-covid19-ita-regioni.xlsx]"&amp;$A$4&amp;"'!"&amp;H$1&amp;$C129+$A$6+1))/$A$6</f>
        <v>3.1428571428571428</v>
      </c>
    </row>
    <row r="130" spans="3:8" x14ac:dyDescent="0.25">
      <c r="C130">
        <f t="shared" si="31"/>
        <v>127</v>
      </c>
      <c r="D130" s="10" t="str" cm="1">
        <f t="array" aca="1" ref="D130" ca="1">INDIRECT("'[dpc-covid19-ita-regioni.xlsx]"&amp;$A$4&amp;"'!a"&amp;C130+1)</f>
        <v>26/06/2020</v>
      </c>
      <c r="E130" s="3" cm="1">
        <f t="array" aca="1" ref="E130" ca="1">(INDIRECT("'[dpc-covid19-ita-regioni.xlsx]"&amp;$A$4&amp;"'!"&amp;E$1&amp;$C130+1)-INDIRECT("'[dpc-covid19-ita-regioni.xlsx]"&amp;$A$4&amp;"'!"&amp;E$1&amp;$C130+$A$6+1))/$A$6</f>
        <v>-5.1428571428571432</v>
      </c>
      <c r="F130" s="3" cm="1">
        <f t="array" aca="1" ref="F130" ca="1">(INDIRECT("'[dpc-covid19-ita-regioni.xlsx]"&amp;$A$4&amp;"'!"&amp;F$1&amp;$C130+1)-INDIRECT("'[dpc-covid19-ita-regioni.xlsx]"&amp;$A$4&amp;"'!"&amp;F$1&amp;$C130+$A$6+1))/$A$6</f>
        <v>0.14285714285714285</v>
      </c>
      <c r="G130" s="3" cm="1">
        <f t="array" aca="1" ref="G130" ca="1">(INDIRECT("'[dpc-covid19-ita-regioni.xlsx]"&amp;$A$4&amp;"'!"&amp;G$1&amp;$C130+1)-INDIRECT("'[dpc-covid19-ita-regioni.xlsx]"&amp;$A$4&amp;"'!"&amp;G$1&amp;$C130+$A$6+1))/$A$6</f>
        <v>2.7142857142857144</v>
      </c>
      <c r="H130" s="3" cm="1">
        <f t="array" aca="1" ref="H130" ca="1">(INDIRECT("'[dpc-covid19-ita-regioni.xlsx]"&amp;$A$4&amp;"'!"&amp;H$1&amp;$C130+1)-INDIRECT("'[dpc-covid19-ita-regioni.xlsx]"&amp;$A$4&amp;"'!"&amp;H$1&amp;$C130+$A$6+1))/$A$6</f>
        <v>4</v>
      </c>
    </row>
    <row r="131" spans="3:8" x14ac:dyDescent="0.25">
      <c r="C131">
        <f t="shared" si="31"/>
        <v>128</v>
      </c>
      <c r="D131" s="10" t="str" cm="1">
        <f t="array" aca="1" ref="D131" ca="1">INDIRECT("'[dpc-covid19-ita-regioni.xlsx]"&amp;$A$4&amp;"'!a"&amp;C131+1)</f>
        <v>25/06/2020</v>
      </c>
      <c r="E131" s="3" cm="1">
        <f t="array" aca="1" ref="E131" ca="1">(INDIRECT("'[dpc-covid19-ita-regioni.xlsx]"&amp;$A$4&amp;"'!"&amp;E$1&amp;$C131+1)-INDIRECT("'[dpc-covid19-ita-regioni.xlsx]"&amp;$A$4&amp;"'!"&amp;E$1&amp;$C131+$A$6+1))/$A$6</f>
        <v>-6.4285714285714288</v>
      </c>
      <c r="F131" s="3" cm="1">
        <f t="array" aca="1" ref="F131" ca="1">(INDIRECT("'[dpc-covid19-ita-regioni.xlsx]"&amp;$A$4&amp;"'!"&amp;F$1&amp;$C131+1)-INDIRECT("'[dpc-covid19-ita-regioni.xlsx]"&amp;$A$4&amp;"'!"&amp;F$1&amp;$C131+$A$6+1))/$A$6</f>
        <v>0</v>
      </c>
      <c r="G131" s="3" cm="1">
        <f t="array" aca="1" ref="G131" ca="1">(INDIRECT("'[dpc-covid19-ita-regioni.xlsx]"&amp;$A$4&amp;"'!"&amp;G$1&amp;$C131+1)-INDIRECT("'[dpc-covid19-ita-regioni.xlsx]"&amp;$A$4&amp;"'!"&amp;G$1&amp;$C131+$A$6+1))/$A$6</f>
        <v>2.1428571428571428</v>
      </c>
      <c r="H131" s="3" cm="1">
        <f t="array" aca="1" ref="H131" ca="1">(INDIRECT("'[dpc-covid19-ita-regioni.xlsx]"&amp;$A$4&amp;"'!"&amp;H$1&amp;$C131+1)-INDIRECT("'[dpc-covid19-ita-regioni.xlsx]"&amp;$A$4&amp;"'!"&amp;H$1&amp;$C131+$A$6+1))/$A$6</f>
        <v>4.2857142857142856</v>
      </c>
    </row>
    <row r="132" spans="3:8" x14ac:dyDescent="0.25">
      <c r="C132">
        <f t="shared" si="31"/>
        <v>129</v>
      </c>
      <c r="D132" s="10" t="str" cm="1">
        <f t="array" aca="1" ref="D132" ca="1">INDIRECT("'[dpc-covid19-ita-regioni.xlsx]"&amp;$A$4&amp;"'!a"&amp;C132+1)</f>
        <v>24/06/2020</v>
      </c>
      <c r="E132" s="3" cm="1">
        <f t="array" aca="1" ref="E132" ca="1">(INDIRECT("'[dpc-covid19-ita-regioni.xlsx]"&amp;$A$4&amp;"'!"&amp;E$1&amp;$C132+1)-INDIRECT("'[dpc-covid19-ita-regioni.xlsx]"&amp;$A$4&amp;"'!"&amp;E$1&amp;$C132+$A$6+1))/$A$6</f>
        <v>-8</v>
      </c>
      <c r="F132" s="3" cm="1">
        <f t="array" aca="1" ref="F132" ca="1">(INDIRECT("'[dpc-covid19-ita-regioni.xlsx]"&amp;$A$4&amp;"'!"&amp;F$1&amp;$C132+1)-INDIRECT("'[dpc-covid19-ita-regioni.xlsx]"&amp;$A$4&amp;"'!"&amp;F$1&amp;$C132+$A$6+1))/$A$6</f>
        <v>0.14285714285714285</v>
      </c>
      <c r="G132" s="3" cm="1">
        <f t="array" aca="1" ref="G132" ca="1">(INDIRECT("'[dpc-covid19-ita-regioni.xlsx]"&amp;$A$4&amp;"'!"&amp;G$1&amp;$C132+1)-INDIRECT("'[dpc-covid19-ita-regioni.xlsx]"&amp;$A$4&amp;"'!"&amp;G$1&amp;$C132+$A$6+1))/$A$6</f>
        <v>4.2857142857142856</v>
      </c>
      <c r="H132" s="3" cm="1">
        <f t="array" aca="1" ref="H132" ca="1">(INDIRECT("'[dpc-covid19-ita-regioni.xlsx]"&amp;$A$4&amp;"'!"&amp;H$1&amp;$C132+1)-INDIRECT("'[dpc-covid19-ita-regioni.xlsx]"&amp;$A$4&amp;"'!"&amp;H$1&amp;$C132+$A$6+1))/$A$6</f>
        <v>4.2857142857142856</v>
      </c>
    </row>
    <row r="133" spans="3:8" x14ac:dyDescent="0.25">
      <c r="C133">
        <f t="shared" si="31"/>
        <v>130</v>
      </c>
      <c r="D133" s="10" t="str" cm="1">
        <f t="array" aca="1" ref="D133" ca="1">INDIRECT("'[dpc-covid19-ita-regioni.xlsx]"&amp;$A$4&amp;"'!a"&amp;C133+1)</f>
        <v>23/06/2020</v>
      </c>
      <c r="E133" s="3" cm="1">
        <f t="array" aca="1" ref="E133" ca="1">(INDIRECT("'[dpc-covid19-ita-regioni.xlsx]"&amp;$A$4&amp;"'!"&amp;E$1&amp;$C133+1)-INDIRECT("'[dpc-covid19-ita-regioni.xlsx]"&amp;$A$4&amp;"'!"&amp;E$1&amp;$C133+$A$6+1))/$A$6</f>
        <v>-8.4285714285714288</v>
      </c>
      <c r="F133" s="3" cm="1">
        <f t="array" aca="1" ref="F133" ca="1">(INDIRECT("'[dpc-covid19-ita-regioni.xlsx]"&amp;$A$4&amp;"'!"&amp;F$1&amp;$C133+1)-INDIRECT("'[dpc-covid19-ita-regioni.xlsx]"&amp;$A$4&amp;"'!"&amp;F$1&amp;$C133+$A$6+1))/$A$6</f>
        <v>0.14285714285714285</v>
      </c>
      <c r="G133" s="3" cm="1">
        <f t="array" aca="1" ref="G133" ca="1">(INDIRECT("'[dpc-covid19-ita-regioni.xlsx]"&amp;$A$4&amp;"'!"&amp;G$1&amp;$C133+1)-INDIRECT("'[dpc-covid19-ita-regioni.xlsx]"&amp;$A$4&amp;"'!"&amp;G$1&amp;$C133+$A$6+1))/$A$6</f>
        <v>0.5714285714285714</v>
      </c>
      <c r="H133" s="3" cm="1">
        <f t="array" aca="1" ref="H133" ca="1">(INDIRECT("'[dpc-covid19-ita-regioni.xlsx]"&amp;$A$4&amp;"'!"&amp;H$1&amp;$C133+1)-INDIRECT("'[dpc-covid19-ita-regioni.xlsx]"&amp;$A$4&amp;"'!"&amp;H$1&amp;$C133+$A$6+1))/$A$6</f>
        <v>3.8571428571428572</v>
      </c>
    </row>
    <row r="134" spans="3:8" x14ac:dyDescent="0.25">
      <c r="C134">
        <f t="shared" ref="C134:C197" si="32">C133+1</f>
        <v>131</v>
      </c>
      <c r="D134" s="10" t="str" cm="1">
        <f t="array" aca="1" ref="D134" ca="1">INDIRECT("'[dpc-covid19-ita-regioni.xlsx]"&amp;$A$4&amp;"'!a"&amp;C134+1)</f>
        <v>22/06/2020</v>
      </c>
      <c r="E134" s="3" cm="1">
        <f t="array" aca="1" ref="E134" ca="1">(INDIRECT("'[dpc-covid19-ita-regioni.xlsx]"&amp;$A$4&amp;"'!"&amp;E$1&amp;$C134+1)-INDIRECT("'[dpc-covid19-ita-regioni.xlsx]"&amp;$A$4&amp;"'!"&amp;E$1&amp;$C134+$A$6+1))/$A$6</f>
        <v>-8.4285714285714288</v>
      </c>
      <c r="F134" s="3" cm="1">
        <f t="array" aca="1" ref="F134" ca="1">(INDIRECT("'[dpc-covid19-ita-regioni.xlsx]"&amp;$A$4&amp;"'!"&amp;F$1&amp;$C134+1)-INDIRECT("'[dpc-covid19-ita-regioni.xlsx]"&amp;$A$4&amp;"'!"&amp;F$1&amp;$C134+$A$6+1))/$A$6</f>
        <v>-0.14285714285714285</v>
      </c>
      <c r="G134" s="3" cm="1">
        <f t="array" aca="1" ref="G134" ca="1">(INDIRECT("'[dpc-covid19-ita-regioni.xlsx]"&amp;$A$4&amp;"'!"&amp;G$1&amp;$C134+1)-INDIRECT("'[dpc-covid19-ita-regioni.xlsx]"&amp;$A$4&amp;"'!"&amp;G$1&amp;$C134+$A$6+1))/$A$6</f>
        <v>1.5714285714285714</v>
      </c>
      <c r="H134" s="3" cm="1">
        <f t="array" aca="1" ref="H134" ca="1">(INDIRECT("'[dpc-covid19-ita-regioni.xlsx]"&amp;$A$4&amp;"'!"&amp;H$1&amp;$C134+1)-INDIRECT("'[dpc-covid19-ita-regioni.xlsx]"&amp;$A$4&amp;"'!"&amp;H$1&amp;$C134+$A$6+1))/$A$6</f>
        <v>4</v>
      </c>
    </row>
    <row r="135" spans="3:8" x14ac:dyDescent="0.25">
      <c r="C135">
        <f t="shared" si="32"/>
        <v>132</v>
      </c>
      <c r="D135" s="10" t="str" cm="1">
        <f t="array" aca="1" ref="D135" ca="1">INDIRECT("'[dpc-covid19-ita-regioni.xlsx]"&amp;$A$4&amp;"'!a"&amp;C135+1)</f>
        <v>21/06/2020</v>
      </c>
      <c r="E135" s="3" cm="1">
        <f t="array" aca="1" ref="E135" ca="1">(INDIRECT("'[dpc-covid19-ita-regioni.xlsx]"&amp;$A$4&amp;"'!"&amp;E$1&amp;$C135+1)-INDIRECT("'[dpc-covid19-ita-regioni.xlsx]"&amp;$A$4&amp;"'!"&amp;E$1&amp;$C135+$A$6+1))/$A$6</f>
        <v>-8.7142857142857135</v>
      </c>
      <c r="F135" s="3" cm="1">
        <f t="array" aca="1" ref="F135" ca="1">(INDIRECT("'[dpc-covid19-ita-regioni.xlsx]"&amp;$A$4&amp;"'!"&amp;F$1&amp;$C135+1)-INDIRECT("'[dpc-covid19-ita-regioni.xlsx]"&amp;$A$4&amp;"'!"&amp;F$1&amp;$C135+$A$6+1))/$A$6</f>
        <v>-0.2857142857142857</v>
      </c>
      <c r="G135" s="3" cm="1">
        <f t="array" aca="1" ref="G135" ca="1">(INDIRECT("'[dpc-covid19-ita-regioni.xlsx]"&amp;$A$4&amp;"'!"&amp;G$1&amp;$C135+1)-INDIRECT("'[dpc-covid19-ita-regioni.xlsx]"&amp;$A$4&amp;"'!"&amp;G$1&amp;$C135+$A$6+1))/$A$6</f>
        <v>0.8571428571428571</v>
      </c>
      <c r="H135" s="3" cm="1">
        <f t="array" aca="1" ref="H135" ca="1">(INDIRECT("'[dpc-covid19-ita-regioni.xlsx]"&amp;$A$4&amp;"'!"&amp;H$1&amp;$C135+1)-INDIRECT("'[dpc-covid19-ita-regioni.xlsx]"&amp;$A$4&amp;"'!"&amp;H$1&amp;$C135+$A$6+1))/$A$6</f>
        <v>3.8571428571428572</v>
      </c>
    </row>
    <row r="136" spans="3:8" x14ac:dyDescent="0.25">
      <c r="C136">
        <f t="shared" si="32"/>
        <v>133</v>
      </c>
      <c r="D136" s="10" t="str" cm="1">
        <f t="array" aca="1" ref="D136" ca="1">INDIRECT("'[dpc-covid19-ita-regioni.xlsx]"&amp;$A$4&amp;"'!a"&amp;C136+1)</f>
        <v>20/06/2020</v>
      </c>
      <c r="E136" s="3" cm="1">
        <f t="array" aca="1" ref="E136" ca="1">(INDIRECT("'[dpc-covid19-ita-regioni.xlsx]"&amp;$A$4&amp;"'!"&amp;E$1&amp;$C136+1)-INDIRECT("'[dpc-covid19-ita-regioni.xlsx]"&amp;$A$4&amp;"'!"&amp;E$1&amp;$C136+$A$6+1))/$A$6</f>
        <v>-7.4285714285714288</v>
      </c>
      <c r="F136" s="3" cm="1">
        <f t="array" aca="1" ref="F136" ca="1">(INDIRECT("'[dpc-covid19-ita-regioni.xlsx]"&amp;$A$4&amp;"'!"&amp;F$1&amp;$C136+1)-INDIRECT("'[dpc-covid19-ita-regioni.xlsx]"&amp;$A$4&amp;"'!"&amp;F$1&amp;$C136+$A$6+1))/$A$6</f>
        <v>-0.5714285714285714</v>
      </c>
      <c r="G136" s="3" cm="1">
        <f t="array" aca="1" ref="G136" ca="1">(INDIRECT("'[dpc-covid19-ita-regioni.xlsx]"&amp;$A$4&amp;"'!"&amp;G$1&amp;$C136+1)-INDIRECT("'[dpc-covid19-ita-regioni.xlsx]"&amp;$A$4&amp;"'!"&amp;G$1&amp;$C136+$A$6+1))/$A$6</f>
        <v>0</v>
      </c>
      <c r="H136" s="3" cm="1">
        <f t="array" aca="1" ref="H136" ca="1">(INDIRECT("'[dpc-covid19-ita-regioni.xlsx]"&amp;$A$4&amp;"'!"&amp;H$1&amp;$C136+1)-INDIRECT("'[dpc-covid19-ita-regioni.xlsx]"&amp;$A$4&amp;"'!"&amp;H$1&amp;$C136+$A$6+1))/$A$6</f>
        <v>4.4285714285714288</v>
      </c>
    </row>
    <row r="137" spans="3:8" x14ac:dyDescent="0.25">
      <c r="C137">
        <f t="shared" si="32"/>
        <v>134</v>
      </c>
      <c r="D137" s="10" t="str" cm="1">
        <f t="array" aca="1" ref="D137" ca="1">INDIRECT("'[dpc-covid19-ita-regioni.xlsx]"&amp;$A$4&amp;"'!a"&amp;C137+1)</f>
        <v>19/06/2020</v>
      </c>
      <c r="E137" s="3" cm="1">
        <f t="array" aca="1" ref="E137" ca="1">(INDIRECT("'[dpc-covid19-ita-regioni.xlsx]"&amp;$A$4&amp;"'!"&amp;E$1&amp;$C137+1)-INDIRECT("'[dpc-covid19-ita-regioni.xlsx]"&amp;$A$4&amp;"'!"&amp;E$1&amp;$C137+$A$6+1))/$A$6</f>
        <v>-7.8571428571428568</v>
      </c>
      <c r="F137" s="3" cm="1">
        <f t="array" aca="1" ref="F137" ca="1">(INDIRECT("'[dpc-covid19-ita-regioni.xlsx]"&amp;$A$4&amp;"'!"&amp;F$1&amp;$C137+1)-INDIRECT("'[dpc-covid19-ita-regioni.xlsx]"&amp;$A$4&amp;"'!"&amp;F$1&amp;$C137+$A$6+1))/$A$6</f>
        <v>-0.8571428571428571</v>
      </c>
      <c r="G137" s="3" cm="1">
        <f t="array" aca="1" ref="G137" ca="1">(INDIRECT("'[dpc-covid19-ita-regioni.xlsx]"&amp;$A$4&amp;"'!"&amp;G$1&amp;$C137+1)-INDIRECT("'[dpc-covid19-ita-regioni.xlsx]"&amp;$A$4&amp;"'!"&amp;G$1&amp;$C137+$A$6+1))/$A$6</f>
        <v>-0.8571428571428571</v>
      </c>
      <c r="H137" s="3" cm="1">
        <f t="array" aca="1" ref="H137" ca="1">(INDIRECT("'[dpc-covid19-ita-regioni.xlsx]"&amp;$A$4&amp;"'!"&amp;H$1&amp;$C137+1)-INDIRECT("'[dpc-covid19-ita-regioni.xlsx]"&amp;$A$4&amp;"'!"&amp;H$1&amp;$C137+$A$6+1))/$A$6</f>
        <v>4</v>
      </c>
    </row>
    <row r="138" spans="3:8" x14ac:dyDescent="0.25">
      <c r="C138">
        <f t="shared" si="32"/>
        <v>135</v>
      </c>
      <c r="D138" s="10" t="str" cm="1">
        <f t="array" aca="1" ref="D138" ca="1">INDIRECT("'[dpc-covid19-ita-regioni.xlsx]"&amp;$A$4&amp;"'!a"&amp;C138+1)</f>
        <v>18/06/2020</v>
      </c>
      <c r="E138" s="3" cm="1">
        <f t="array" aca="1" ref="E138" ca="1">(INDIRECT("'[dpc-covid19-ita-regioni.xlsx]"&amp;$A$4&amp;"'!"&amp;E$1&amp;$C138+1)-INDIRECT("'[dpc-covid19-ita-regioni.xlsx]"&amp;$A$4&amp;"'!"&amp;E$1&amp;$C138+$A$6+1))/$A$6</f>
        <v>-8.1428571428571423</v>
      </c>
      <c r="F138" s="3" cm="1">
        <f t="array" aca="1" ref="F138" ca="1">(INDIRECT("'[dpc-covid19-ita-regioni.xlsx]"&amp;$A$4&amp;"'!"&amp;F$1&amp;$C138+1)-INDIRECT("'[dpc-covid19-ita-regioni.xlsx]"&amp;$A$4&amp;"'!"&amp;F$1&amp;$C138+$A$6+1))/$A$6</f>
        <v>-1</v>
      </c>
      <c r="G138" s="3" cm="1">
        <f t="array" aca="1" ref="G138" ca="1">(INDIRECT("'[dpc-covid19-ita-regioni.xlsx]"&amp;$A$4&amp;"'!"&amp;G$1&amp;$C138+1)-INDIRECT("'[dpc-covid19-ita-regioni.xlsx]"&amp;$A$4&amp;"'!"&amp;G$1&amp;$C138+$A$6+1))/$A$6</f>
        <v>1</v>
      </c>
      <c r="H138" s="3" cm="1">
        <f t="array" aca="1" ref="H138" ca="1">(INDIRECT("'[dpc-covid19-ita-regioni.xlsx]"&amp;$A$4&amp;"'!"&amp;H$1&amp;$C138+1)-INDIRECT("'[dpc-covid19-ita-regioni.xlsx]"&amp;$A$4&amp;"'!"&amp;H$1&amp;$C138+$A$6+1))/$A$6</f>
        <v>3.8571428571428572</v>
      </c>
    </row>
    <row r="139" spans="3:8" x14ac:dyDescent="0.25">
      <c r="C139">
        <f t="shared" si="32"/>
        <v>136</v>
      </c>
      <c r="D139" s="10" t="str" cm="1">
        <f t="array" aca="1" ref="D139" ca="1">INDIRECT("'[dpc-covid19-ita-regioni.xlsx]"&amp;$A$4&amp;"'!a"&amp;C139+1)</f>
        <v>17/06/2020</v>
      </c>
      <c r="E139" s="3" cm="1">
        <f t="array" aca="1" ref="E139" ca="1">(INDIRECT("'[dpc-covid19-ita-regioni.xlsx]"&amp;$A$4&amp;"'!"&amp;E$1&amp;$C139+1)-INDIRECT("'[dpc-covid19-ita-regioni.xlsx]"&amp;$A$4&amp;"'!"&amp;E$1&amp;$C139+$A$6+1))/$A$6</f>
        <v>-7.8571428571428568</v>
      </c>
      <c r="F139" s="3" cm="1">
        <f t="array" aca="1" ref="F139" ca="1">(INDIRECT("'[dpc-covid19-ita-regioni.xlsx]"&amp;$A$4&amp;"'!"&amp;F$1&amp;$C139+1)-INDIRECT("'[dpc-covid19-ita-regioni.xlsx]"&amp;$A$4&amp;"'!"&amp;F$1&amp;$C139+$A$6+1))/$A$6</f>
        <v>-2</v>
      </c>
      <c r="G139" s="3" cm="1">
        <f t="array" aca="1" ref="G139" ca="1">(INDIRECT("'[dpc-covid19-ita-regioni.xlsx]"&amp;$A$4&amp;"'!"&amp;G$1&amp;$C139+1)-INDIRECT("'[dpc-covid19-ita-regioni.xlsx]"&amp;$A$4&amp;"'!"&amp;G$1&amp;$C139+$A$6+1))/$A$6</f>
        <v>-1.4285714285714286</v>
      </c>
      <c r="H139" s="3" cm="1">
        <f t="array" aca="1" ref="H139" ca="1">(INDIRECT("'[dpc-covid19-ita-regioni.xlsx]"&amp;$A$4&amp;"'!"&amp;H$1&amp;$C139+1)-INDIRECT("'[dpc-covid19-ita-regioni.xlsx]"&amp;$A$4&amp;"'!"&amp;H$1&amp;$C139+$A$6+1))/$A$6</f>
        <v>3.2857142857142856</v>
      </c>
    </row>
    <row r="140" spans="3:8" x14ac:dyDescent="0.25">
      <c r="C140">
        <f t="shared" si="32"/>
        <v>137</v>
      </c>
      <c r="D140" s="10" t="str" cm="1">
        <f t="array" aca="1" ref="D140" ca="1">INDIRECT("'[dpc-covid19-ita-regioni.xlsx]"&amp;$A$4&amp;"'!a"&amp;C140+1)</f>
        <v>16/06/2020</v>
      </c>
      <c r="E140" s="3" cm="1">
        <f t="array" aca="1" ref="E140" ca="1">(INDIRECT("'[dpc-covid19-ita-regioni.xlsx]"&amp;$A$4&amp;"'!"&amp;E$1&amp;$C140+1)-INDIRECT("'[dpc-covid19-ita-regioni.xlsx]"&amp;$A$4&amp;"'!"&amp;E$1&amp;$C140+$A$6+1))/$A$6</f>
        <v>-6.5714285714285712</v>
      </c>
      <c r="F140" s="3" cm="1">
        <f t="array" aca="1" ref="F140" ca="1">(INDIRECT("'[dpc-covid19-ita-regioni.xlsx]"&amp;$A$4&amp;"'!"&amp;F$1&amp;$C140+1)-INDIRECT("'[dpc-covid19-ita-regioni.xlsx]"&amp;$A$4&amp;"'!"&amp;F$1&amp;$C140+$A$6+1))/$A$6</f>
        <v>-2.8571428571428572</v>
      </c>
      <c r="G140" s="3" cm="1">
        <f t="array" aca="1" ref="G140" ca="1">(INDIRECT("'[dpc-covid19-ita-regioni.xlsx]"&amp;$A$4&amp;"'!"&amp;G$1&amp;$C140+1)-INDIRECT("'[dpc-covid19-ita-regioni.xlsx]"&amp;$A$4&amp;"'!"&amp;G$1&amp;$C140+$A$6+1))/$A$6</f>
        <v>-0.7142857142857143</v>
      </c>
      <c r="H140" s="3" cm="1">
        <f t="array" aca="1" ref="H140" ca="1">(INDIRECT("'[dpc-covid19-ita-regioni.xlsx]"&amp;$A$4&amp;"'!"&amp;H$1&amp;$C140+1)-INDIRECT("'[dpc-covid19-ita-regioni.xlsx]"&amp;$A$4&amp;"'!"&amp;H$1&amp;$C140+$A$6+1))/$A$6</f>
        <v>3.4285714285714284</v>
      </c>
    </row>
    <row r="141" spans="3:8" x14ac:dyDescent="0.25">
      <c r="C141">
        <f t="shared" si="32"/>
        <v>138</v>
      </c>
      <c r="D141" s="10" t="str" cm="1">
        <f t="array" aca="1" ref="D141" ca="1">INDIRECT("'[dpc-covid19-ita-regioni.xlsx]"&amp;$A$4&amp;"'!a"&amp;C141+1)</f>
        <v>15/06/2020</v>
      </c>
      <c r="E141" s="3" cm="1">
        <f t="array" aca="1" ref="E141" ca="1">(INDIRECT("'[dpc-covid19-ita-regioni.xlsx]"&amp;$A$4&amp;"'!"&amp;E$1&amp;$C141+1)-INDIRECT("'[dpc-covid19-ita-regioni.xlsx]"&amp;$A$4&amp;"'!"&amp;E$1&amp;$C141+$A$6+1))/$A$6</f>
        <v>-7.2857142857142856</v>
      </c>
      <c r="F141" s="3" cm="1">
        <f t="array" aca="1" ref="F141" ca="1">(INDIRECT("'[dpc-covid19-ita-regioni.xlsx]"&amp;$A$4&amp;"'!"&amp;F$1&amp;$C141+1)-INDIRECT("'[dpc-covid19-ita-regioni.xlsx]"&amp;$A$4&amp;"'!"&amp;F$1&amp;$C141+$A$6+1))/$A$6</f>
        <v>-2.5714285714285716</v>
      </c>
      <c r="G141" s="3" cm="1">
        <f t="array" aca="1" ref="G141" ca="1">(INDIRECT("'[dpc-covid19-ita-regioni.xlsx]"&amp;$A$4&amp;"'!"&amp;G$1&amp;$C141+1)-INDIRECT("'[dpc-covid19-ita-regioni.xlsx]"&amp;$A$4&amp;"'!"&amp;G$1&amp;$C141+$A$6+1))/$A$6</f>
        <v>-1.2857142857142858</v>
      </c>
      <c r="H141" s="3" cm="1">
        <f t="array" aca="1" ref="H141" ca="1">(INDIRECT("'[dpc-covid19-ita-regioni.xlsx]"&amp;$A$4&amp;"'!"&amp;H$1&amp;$C141+1)-INDIRECT("'[dpc-covid19-ita-regioni.xlsx]"&amp;$A$4&amp;"'!"&amp;H$1&amp;$C141+$A$6+1))/$A$6</f>
        <v>4</v>
      </c>
    </row>
    <row r="142" spans="3:8" x14ac:dyDescent="0.25">
      <c r="C142">
        <f t="shared" si="32"/>
        <v>139</v>
      </c>
      <c r="D142" s="10" t="str" cm="1">
        <f t="array" aca="1" ref="D142" ca="1">INDIRECT("'[dpc-covid19-ita-regioni.xlsx]"&amp;$A$4&amp;"'!a"&amp;C142+1)</f>
        <v>14/06/2020</v>
      </c>
      <c r="E142" s="3" cm="1">
        <f t="array" aca="1" ref="E142" ca="1">(INDIRECT("'[dpc-covid19-ita-regioni.xlsx]"&amp;$A$4&amp;"'!"&amp;E$1&amp;$C142+1)-INDIRECT("'[dpc-covid19-ita-regioni.xlsx]"&amp;$A$4&amp;"'!"&amp;E$1&amp;$C142+$A$6+1))/$A$6</f>
        <v>-7.5714285714285712</v>
      </c>
      <c r="F142" s="3" cm="1">
        <f t="array" aca="1" ref="F142" ca="1">(INDIRECT("'[dpc-covid19-ita-regioni.xlsx]"&amp;$A$4&amp;"'!"&amp;F$1&amp;$C142+1)-INDIRECT("'[dpc-covid19-ita-regioni.xlsx]"&amp;$A$4&amp;"'!"&amp;F$1&amp;$C142+$A$6+1))/$A$6</f>
        <v>-2.5714285714285716</v>
      </c>
      <c r="G142" s="3" cm="1">
        <f t="array" aca="1" ref="G142" ca="1">(INDIRECT("'[dpc-covid19-ita-regioni.xlsx]"&amp;$A$4&amp;"'!"&amp;G$1&amp;$C142+1)-INDIRECT("'[dpc-covid19-ita-regioni.xlsx]"&amp;$A$4&amp;"'!"&amp;G$1&amp;$C142+$A$6+1))/$A$6</f>
        <v>0.42857142857142855</v>
      </c>
      <c r="H142" s="3" cm="1">
        <f t="array" aca="1" ref="H142" ca="1">(INDIRECT("'[dpc-covid19-ita-regioni.xlsx]"&amp;$A$4&amp;"'!"&amp;H$1&amp;$C142+1)-INDIRECT("'[dpc-covid19-ita-regioni.xlsx]"&amp;$A$4&amp;"'!"&amp;H$1&amp;$C142+$A$6+1))/$A$6</f>
        <v>4.1428571428571432</v>
      </c>
    </row>
    <row r="143" spans="3:8" x14ac:dyDescent="0.25">
      <c r="C143">
        <f t="shared" si="32"/>
        <v>140</v>
      </c>
      <c r="D143" s="10" t="str" cm="1">
        <f t="array" aca="1" ref="D143" ca="1">INDIRECT("'[dpc-covid19-ita-regioni.xlsx]"&amp;$A$4&amp;"'!a"&amp;C143+1)</f>
        <v>13/06/2020</v>
      </c>
      <c r="E143" s="3" cm="1">
        <f t="array" aca="1" ref="E143" ca="1">(INDIRECT("'[dpc-covid19-ita-regioni.xlsx]"&amp;$A$4&amp;"'!"&amp;E$1&amp;$C143+1)-INDIRECT("'[dpc-covid19-ita-regioni.xlsx]"&amp;$A$4&amp;"'!"&amp;E$1&amp;$C143+$A$6+1))/$A$6</f>
        <v>-9.1428571428571423</v>
      </c>
      <c r="F143" s="3" cm="1">
        <f t="array" aca="1" ref="F143" ca="1">(INDIRECT("'[dpc-covid19-ita-regioni.xlsx]"&amp;$A$4&amp;"'!"&amp;F$1&amp;$C143+1)-INDIRECT("'[dpc-covid19-ita-regioni.xlsx]"&amp;$A$4&amp;"'!"&amp;F$1&amp;$C143+$A$6+1))/$A$6</f>
        <v>-2.8571428571428572</v>
      </c>
      <c r="G143" s="3" cm="1">
        <f t="array" aca="1" ref="G143" ca="1">(INDIRECT("'[dpc-covid19-ita-regioni.xlsx]"&amp;$A$4&amp;"'!"&amp;G$1&amp;$C143+1)-INDIRECT("'[dpc-covid19-ita-regioni.xlsx]"&amp;$A$4&amp;"'!"&amp;G$1&amp;$C143+$A$6+1))/$A$6</f>
        <v>1.5714285714285714</v>
      </c>
      <c r="H143" s="3" cm="1">
        <f t="array" aca="1" ref="H143" ca="1">(INDIRECT("'[dpc-covid19-ita-regioni.xlsx]"&amp;$A$4&amp;"'!"&amp;H$1&amp;$C143+1)-INDIRECT("'[dpc-covid19-ita-regioni.xlsx]"&amp;$A$4&amp;"'!"&amp;H$1&amp;$C143+$A$6+1))/$A$6</f>
        <v>4</v>
      </c>
    </row>
    <row r="144" spans="3:8" x14ac:dyDescent="0.25">
      <c r="C144">
        <f t="shared" si="32"/>
        <v>141</v>
      </c>
      <c r="D144" s="10" t="str" cm="1">
        <f t="array" aca="1" ref="D144" ca="1">INDIRECT("'[dpc-covid19-ita-regioni.xlsx]"&amp;$A$4&amp;"'!a"&amp;C144+1)</f>
        <v>12/06/2020</v>
      </c>
      <c r="E144" s="3" cm="1">
        <f t="array" aca="1" ref="E144" ca="1">(INDIRECT("'[dpc-covid19-ita-regioni.xlsx]"&amp;$A$4&amp;"'!"&amp;E$1&amp;$C144+1)-INDIRECT("'[dpc-covid19-ita-regioni.xlsx]"&amp;$A$4&amp;"'!"&amp;E$1&amp;$C144+$A$6+1))/$A$6</f>
        <v>-11.571428571428571</v>
      </c>
      <c r="F144" s="3" cm="1">
        <f t="array" aca="1" ref="F144" ca="1">(INDIRECT("'[dpc-covid19-ita-regioni.xlsx]"&amp;$A$4&amp;"'!"&amp;F$1&amp;$C144+1)-INDIRECT("'[dpc-covid19-ita-regioni.xlsx]"&amp;$A$4&amp;"'!"&amp;F$1&amp;$C144+$A$6+1))/$A$6</f>
        <v>-3</v>
      </c>
      <c r="G144" s="3" cm="1">
        <f t="array" aca="1" ref="G144" ca="1">(INDIRECT("'[dpc-covid19-ita-regioni.xlsx]"&amp;$A$4&amp;"'!"&amp;G$1&amp;$C144+1)-INDIRECT("'[dpc-covid19-ita-regioni.xlsx]"&amp;$A$4&amp;"'!"&amp;G$1&amp;$C144+$A$6+1))/$A$6</f>
        <v>2.2857142857142856</v>
      </c>
      <c r="H144" s="3" cm="1">
        <f t="array" aca="1" ref="H144" ca="1">(INDIRECT("'[dpc-covid19-ita-regioni.xlsx]"&amp;$A$4&amp;"'!"&amp;H$1&amp;$C144+1)-INDIRECT("'[dpc-covid19-ita-regioni.xlsx]"&amp;$A$4&amp;"'!"&amp;H$1&amp;$C144+$A$6+1))/$A$6</f>
        <v>4.1428571428571432</v>
      </c>
    </row>
    <row r="145" spans="3:8" x14ac:dyDescent="0.25">
      <c r="C145">
        <f t="shared" si="32"/>
        <v>142</v>
      </c>
      <c r="D145" s="10" t="str" cm="1">
        <f t="array" aca="1" ref="D145" ca="1">INDIRECT("'[dpc-covid19-ita-regioni.xlsx]"&amp;$A$4&amp;"'!a"&amp;C145+1)</f>
        <v>11/06/2020</v>
      </c>
      <c r="E145" s="3" cm="1">
        <f t="array" aca="1" ref="E145" ca="1">(INDIRECT("'[dpc-covid19-ita-regioni.xlsx]"&amp;$A$4&amp;"'!"&amp;E$1&amp;$C145+1)-INDIRECT("'[dpc-covid19-ita-regioni.xlsx]"&amp;$A$4&amp;"'!"&amp;E$1&amp;$C145+$A$6+1))/$A$6</f>
        <v>-14.857142857142858</v>
      </c>
      <c r="F145" s="3" cm="1">
        <f t="array" aca="1" ref="F145" ca="1">(INDIRECT("'[dpc-covid19-ita-regioni.xlsx]"&amp;$A$4&amp;"'!"&amp;F$1&amp;$C145+1)-INDIRECT("'[dpc-covid19-ita-regioni.xlsx]"&amp;$A$4&amp;"'!"&amp;F$1&amp;$C145+$A$6+1))/$A$6</f>
        <v>-4.4285714285714288</v>
      </c>
      <c r="G145" s="3" cm="1">
        <f t="array" aca="1" ref="G145" ca="1">(INDIRECT("'[dpc-covid19-ita-regioni.xlsx]"&amp;$A$4&amp;"'!"&amp;G$1&amp;$C145+1)-INDIRECT("'[dpc-covid19-ita-regioni.xlsx]"&amp;$A$4&amp;"'!"&amp;G$1&amp;$C145+$A$6+1))/$A$6</f>
        <v>1</v>
      </c>
      <c r="H145" s="3" cm="1">
        <f t="array" aca="1" ref="H145" ca="1">(INDIRECT("'[dpc-covid19-ita-regioni.xlsx]"&amp;$A$4&amp;"'!"&amp;H$1&amp;$C145+1)-INDIRECT("'[dpc-covid19-ita-regioni.xlsx]"&amp;$A$4&amp;"'!"&amp;H$1&amp;$C145+$A$6+1))/$A$6</f>
        <v>5.4285714285714288</v>
      </c>
    </row>
    <row r="146" spans="3:8" x14ac:dyDescent="0.25">
      <c r="C146">
        <f t="shared" si="32"/>
        <v>143</v>
      </c>
      <c r="D146" s="10" t="str" cm="1">
        <f t="array" aca="1" ref="D146" ca="1">INDIRECT("'[dpc-covid19-ita-regioni.xlsx]"&amp;$A$4&amp;"'!a"&amp;C146+1)</f>
        <v>10/06/2020</v>
      </c>
      <c r="E146" s="3" cm="1">
        <f t="array" aca="1" ref="E146" ca="1">(INDIRECT("'[dpc-covid19-ita-regioni.xlsx]"&amp;$A$4&amp;"'!"&amp;E$1&amp;$C146+1)-INDIRECT("'[dpc-covid19-ita-regioni.xlsx]"&amp;$A$4&amp;"'!"&amp;E$1&amp;$C146+$A$6+1))/$A$6</f>
        <v>-16.285714285714285</v>
      </c>
      <c r="F146" s="3" cm="1">
        <f t="array" aca="1" ref="F146" ca="1">(INDIRECT("'[dpc-covid19-ita-regioni.xlsx]"&amp;$A$4&amp;"'!"&amp;F$1&amp;$C146+1)-INDIRECT("'[dpc-covid19-ita-regioni.xlsx]"&amp;$A$4&amp;"'!"&amp;F$1&amp;$C146+$A$6+1))/$A$6</f>
        <v>-3.5714285714285716</v>
      </c>
      <c r="G146" s="3" cm="1">
        <f t="array" aca="1" ref="G146" ca="1">(INDIRECT("'[dpc-covid19-ita-regioni.xlsx]"&amp;$A$4&amp;"'!"&amp;G$1&amp;$C146+1)-INDIRECT("'[dpc-covid19-ita-regioni.xlsx]"&amp;$A$4&amp;"'!"&amp;G$1&amp;$C146+$A$6+1))/$A$6</f>
        <v>1.4285714285714286</v>
      </c>
      <c r="H146" s="3" cm="1">
        <f t="array" aca="1" ref="H146" ca="1">(INDIRECT("'[dpc-covid19-ita-regioni.xlsx]"&amp;$A$4&amp;"'!"&amp;H$1&amp;$C146+1)-INDIRECT("'[dpc-covid19-ita-regioni.xlsx]"&amp;$A$4&amp;"'!"&amp;H$1&amp;$C146+$A$6+1))/$A$6</f>
        <v>6.4285714285714288</v>
      </c>
    </row>
    <row r="147" spans="3:8" x14ac:dyDescent="0.25">
      <c r="C147">
        <f t="shared" si="32"/>
        <v>144</v>
      </c>
      <c r="D147" s="10" t="str" cm="1">
        <f t="array" aca="1" ref="D147" ca="1">INDIRECT("'[dpc-covid19-ita-regioni.xlsx]"&amp;$A$4&amp;"'!a"&amp;C147+1)</f>
        <v>09/06/2020</v>
      </c>
      <c r="E147" s="3" cm="1">
        <f t="array" aca="1" ref="E147" ca="1">(INDIRECT("'[dpc-covid19-ita-regioni.xlsx]"&amp;$A$4&amp;"'!"&amp;E$1&amp;$C147+1)-INDIRECT("'[dpc-covid19-ita-regioni.xlsx]"&amp;$A$4&amp;"'!"&amp;E$1&amp;$C147+$A$6+1))/$A$6</f>
        <v>-18.857142857142858</v>
      </c>
      <c r="F147" s="3" cm="1">
        <f t="array" aca="1" ref="F147" ca="1">(INDIRECT("'[dpc-covid19-ita-regioni.xlsx]"&amp;$A$4&amp;"'!"&amp;F$1&amp;$C147+1)-INDIRECT("'[dpc-covid19-ita-regioni.xlsx]"&amp;$A$4&amp;"'!"&amp;F$1&amp;$C147+$A$6+1))/$A$6</f>
        <v>-2.7142857142857144</v>
      </c>
      <c r="G147" s="3" cm="1">
        <f t="array" aca="1" ref="G147" ca="1">(INDIRECT("'[dpc-covid19-ita-regioni.xlsx]"&amp;$A$4&amp;"'!"&amp;G$1&amp;$C147+1)-INDIRECT("'[dpc-covid19-ita-regioni.xlsx]"&amp;$A$4&amp;"'!"&amp;G$1&amp;$C147+$A$6+1))/$A$6</f>
        <v>-0.14285714285714285</v>
      </c>
      <c r="H147" s="3" cm="1">
        <f t="array" aca="1" ref="H147" ca="1">(INDIRECT("'[dpc-covid19-ita-regioni.xlsx]"&amp;$A$4&amp;"'!"&amp;H$1&amp;$C147+1)-INDIRECT("'[dpc-covid19-ita-regioni.xlsx]"&amp;$A$4&amp;"'!"&amp;H$1&amp;$C147+$A$6+1))/$A$6</f>
        <v>7</v>
      </c>
    </row>
    <row r="148" spans="3:8" x14ac:dyDescent="0.25">
      <c r="C148">
        <f t="shared" si="32"/>
        <v>145</v>
      </c>
      <c r="D148" s="10" t="str" cm="1">
        <f t="array" aca="1" ref="D148" ca="1">INDIRECT("'[dpc-covid19-ita-regioni.xlsx]"&amp;$A$4&amp;"'!a"&amp;C148+1)</f>
        <v>08/06/2020</v>
      </c>
      <c r="E148" s="3" cm="1">
        <f t="array" aca="1" ref="E148" ca="1">(INDIRECT("'[dpc-covid19-ita-regioni.xlsx]"&amp;$A$4&amp;"'!"&amp;E$1&amp;$C148+1)-INDIRECT("'[dpc-covid19-ita-regioni.xlsx]"&amp;$A$4&amp;"'!"&amp;E$1&amp;$C148+$A$6+1))/$A$6</f>
        <v>-20.571428571428573</v>
      </c>
      <c r="F148" s="3" cm="1">
        <f t="array" aca="1" ref="F148" ca="1">(INDIRECT("'[dpc-covid19-ita-regioni.xlsx]"&amp;$A$4&amp;"'!"&amp;F$1&amp;$C148+1)-INDIRECT("'[dpc-covid19-ita-regioni.xlsx]"&amp;$A$4&amp;"'!"&amp;F$1&amp;$C148+$A$6+1))/$A$6</f>
        <v>-3.2857142857142856</v>
      </c>
      <c r="G148" s="3" cm="1">
        <f t="array" aca="1" ref="G148" ca="1">(INDIRECT("'[dpc-covid19-ita-regioni.xlsx]"&amp;$A$4&amp;"'!"&amp;G$1&amp;$C148+1)-INDIRECT("'[dpc-covid19-ita-regioni.xlsx]"&amp;$A$4&amp;"'!"&amp;G$1&amp;$C148+$A$6+1))/$A$6</f>
        <v>0.14285714285714285</v>
      </c>
      <c r="H148" s="3" cm="1">
        <f t="array" aca="1" ref="H148" ca="1">(INDIRECT("'[dpc-covid19-ita-regioni.xlsx]"&amp;$A$4&amp;"'!"&amp;H$1&amp;$C148+1)-INDIRECT("'[dpc-covid19-ita-regioni.xlsx]"&amp;$A$4&amp;"'!"&amp;H$1&amp;$C148+$A$6+1))/$A$6</f>
        <v>7.8571428571428568</v>
      </c>
    </row>
    <row r="149" spans="3:8" x14ac:dyDescent="0.25">
      <c r="C149">
        <f t="shared" si="32"/>
        <v>146</v>
      </c>
      <c r="D149" s="10" t="str" cm="1">
        <f t="array" aca="1" ref="D149" ca="1">INDIRECT("'[dpc-covid19-ita-regioni.xlsx]"&amp;$A$4&amp;"'!a"&amp;C149+1)</f>
        <v>07/06/2020</v>
      </c>
      <c r="E149" s="3" cm="1">
        <f t="array" aca="1" ref="E149" ca="1">(INDIRECT("'[dpc-covid19-ita-regioni.xlsx]"&amp;$A$4&amp;"'!"&amp;E$1&amp;$C149+1)-INDIRECT("'[dpc-covid19-ita-regioni.xlsx]"&amp;$A$4&amp;"'!"&amp;E$1&amp;$C149+$A$6+1))/$A$6</f>
        <v>-21.142857142857142</v>
      </c>
      <c r="F149" s="3" cm="1">
        <f t="array" aca="1" ref="F149" ca="1">(INDIRECT("'[dpc-covid19-ita-regioni.xlsx]"&amp;$A$4&amp;"'!"&amp;F$1&amp;$C149+1)-INDIRECT("'[dpc-covid19-ita-regioni.xlsx]"&amp;$A$4&amp;"'!"&amp;F$1&amp;$C149+$A$6+1))/$A$6</f>
        <v>-3.5714285714285716</v>
      </c>
      <c r="G149" s="3" cm="1">
        <f t="array" aca="1" ref="G149" ca="1">(INDIRECT("'[dpc-covid19-ita-regioni.xlsx]"&amp;$A$4&amp;"'!"&amp;G$1&amp;$C149+1)-INDIRECT("'[dpc-covid19-ita-regioni.xlsx]"&amp;$A$4&amp;"'!"&amp;G$1&amp;$C149+$A$6+1))/$A$6</f>
        <v>-2.4285714285714284</v>
      </c>
      <c r="H149" s="3" cm="1">
        <f t="array" aca="1" ref="H149" ca="1">(INDIRECT("'[dpc-covid19-ita-regioni.xlsx]"&amp;$A$4&amp;"'!"&amp;H$1&amp;$C149+1)-INDIRECT("'[dpc-covid19-ita-regioni.xlsx]"&amp;$A$4&amp;"'!"&amp;H$1&amp;$C149+$A$6+1))/$A$6</f>
        <v>8.7142857142857135</v>
      </c>
    </row>
    <row r="150" spans="3:8" x14ac:dyDescent="0.25">
      <c r="C150">
        <f t="shared" si="32"/>
        <v>147</v>
      </c>
      <c r="D150" s="10" t="str" cm="1">
        <f t="array" aca="1" ref="D150" ca="1">INDIRECT("'[dpc-covid19-ita-regioni.xlsx]"&amp;$A$4&amp;"'!a"&amp;C150+1)</f>
        <v>06/06/2020</v>
      </c>
      <c r="E150" s="3" cm="1">
        <f t="array" aca="1" ref="E150" ca="1">(INDIRECT("'[dpc-covid19-ita-regioni.xlsx]"&amp;$A$4&amp;"'!"&amp;E$1&amp;$C150+1)-INDIRECT("'[dpc-covid19-ita-regioni.xlsx]"&amp;$A$4&amp;"'!"&amp;E$1&amp;$C150+$A$6+1))/$A$6</f>
        <v>-20.285714285714285</v>
      </c>
      <c r="F150" s="3" cm="1">
        <f t="array" aca="1" ref="F150" ca="1">(INDIRECT("'[dpc-covid19-ita-regioni.xlsx]"&amp;$A$4&amp;"'!"&amp;F$1&amp;$C150+1)-INDIRECT("'[dpc-covid19-ita-regioni.xlsx]"&amp;$A$4&amp;"'!"&amp;F$1&amp;$C150+$A$6+1))/$A$6</f>
        <v>-4.2857142857142856</v>
      </c>
      <c r="G150" s="3" cm="1">
        <f t="array" aca="1" ref="G150" ca="1">(INDIRECT("'[dpc-covid19-ita-regioni.xlsx]"&amp;$A$4&amp;"'!"&amp;G$1&amp;$C150+1)-INDIRECT("'[dpc-covid19-ita-regioni.xlsx]"&amp;$A$4&amp;"'!"&amp;G$1&amp;$C150+$A$6+1))/$A$6</f>
        <v>-0.42857142857142855</v>
      </c>
      <c r="H150" s="3" cm="1">
        <f t="array" aca="1" ref="H150" ca="1">(INDIRECT("'[dpc-covid19-ita-regioni.xlsx]"&amp;$A$4&amp;"'!"&amp;H$1&amp;$C150+1)-INDIRECT("'[dpc-covid19-ita-regioni.xlsx]"&amp;$A$4&amp;"'!"&amp;H$1&amp;$C150+$A$6+1))/$A$6</f>
        <v>9.1428571428571423</v>
      </c>
    </row>
    <row r="151" spans="3:8" x14ac:dyDescent="0.25">
      <c r="C151">
        <f t="shared" si="32"/>
        <v>148</v>
      </c>
      <c r="D151" s="10" t="str" cm="1">
        <f t="array" aca="1" ref="D151" ca="1">INDIRECT("'[dpc-covid19-ita-regioni.xlsx]"&amp;$A$4&amp;"'!a"&amp;C151+1)</f>
        <v>05/06/2020</v>
      </c>
      <c r="E151" s="3" cm="1">
        <f t="array" aca="1" ref="E151" ca="1">(INDIRECT("'[dpc-covid19-ita-regioni.xlsx]"&amp;$A$4&amp;"'!"&amp;E$1&amp;$C151+1)-INDIRECT("'[dpc-covid19-ita-regioni.xlsx]"&amp;$A$4&amp;"'!"&amp;E$1&amp;$C151+$A$6+1))/$A$6</f>
        <v>-21.142857142857142</v>
      </c>
      <c r="F151" s="3" cm="1">
        <f t="array" aca="1" ref="F151" ca="1">(INDIRECT("'[dpc-covid19-ita-regioni.xlsx]"&amp;$A$4&amp;"'!"&amp;F$1&amp;$C151+1)-INDIRECT("'[dpc-covid19-ita-regioni.xlsx]"&amp;$A$4&amp;"'!"&amp;F$1&amp;$C151+$A$6+1))/$A$6</f>
        <v>-5.4285714285714288</v>
      </c>
      <c r="G151" s="3" cm="1">
        <f t="array" aca="1" ref="G151" ca="1">(INDIRECT("'[dpc-covid19-ita-regioni.xlsx]"&amp;$A$4&amp;"'!"&amp;G$1&amp;$C151+1)-INDIRECT("'[dpc-covid19-ita-regioni.xlsx]"&amp;$A$4&amp;"'!"&amp;G$1&amp;$C151+$A$6+1))/$A$6</f>
        <v>-3</v>
      </c>
      <c r="H151" s="3" cm="1">
        <f t="array" aca="1" ref="H151" ca="1">(INDIRECT("'[dpc-covid19-ita-regioni.xlsx]"&amp;$A$4&amp;"'!"&amp;H$1&amp;$C151+1)-INDIRECT("'[dpc-covid19-ita-regioni.xlsx]"&amp;$A$4&amp;"'!"&amp;H$1&amp;$C151+$A$6+1))/$A$6</f>
        <v>9.2857142857142865</v>
      </c>
    </row>
    <row r="152" spans="3:8" x14ac:dyDescent="0.25">
      <c r="C152">
        <f t="shared" si="32"/>
        <v>149</v>
      </c>
      <c r="D152" s="10" t="str" cm="1">
        <f t="array" aca="1" ref="D152" ca="1">INDIRECT("'[dpc-covid19-ita-regioni.xlsx]"&amp;$A$4&amp;"'!a"&amp;C152+1)</f>
        <v>04/06/2020</v>
      </c>
      <c r="E152" s="3" cm="1">
        <f t="array" aca="1" ref="E152" ca="1">(INDIRECT("'[dpc-covid19-ita-regioni.xlsx]"&amp;$A$4&amp;"'!"&amp;E$1&amp;$C152+1)-INDIRECT("'[dpc-covid19-ita-regioni.xlsx]"&amp;$A$4&amp;"'!"&amp;E$1&amp;$C152+$A$6+1))/$A$6</f>
        <v>-18.428571428571427</v>
      </c>
      <c r="F152" s="3" cm="1">
        <f t="array" aca="1" ref="F152" ca="1">(INDIRECT("'[dpc-covid19-ita-regioni.xlsx]"&amp;$A$4&amp;"'!"&amp;F$1&amp;$C152+1)-INDIRECT("'[dpc-covid19-ita-regioni.xlsx]"&amp;$A$4&amp;"'!"&amp;F$1&amp;$C152+$A$6+1))/$A$6</f>
        <v>-4</v>
      </c>
      <c r="G152" s="3" cm="1">
        <f t="array" aca="1" ref="G152" ca="1">(INDIRECT("'[dpc-covid19-ita-regioni.xlsx]"&amp;$A$4&amp;"'!"&amp;G$1&amp;$C152+1)-INDIRECT("'[dpc-covid19-ita-regioni.xlsx]"&amp;$A$4&amp;"'!"&amp;G$1&amp;$C152+$A$6+1))/$A$6</f>
        <v>-8</v>
      </c>
      <c r="H152" s="3" cm="1">
        <f t="array" aca="1" ref="H152" ca="1">(INDIRECT("'[dpc-covid19-ita-regioni.xlsx]"&amp;$A$4&amp;"'!"&amp;H$1&amp;$C152+1)-INDIRECT("'[dpc-covid19-ita-regioni.xlsx]"&amp;$A$4&amp;"'!"&amp;H$1&amp;$C152+$A$6+1))/$A$6</f>
        <v>8.5714285714285712</v>
      </c>
    </row>
    <row r="153" spans="3:8" x14ac:dyDescent="0.25">
      <c r="C153">
        <f t="shared" si="32"/>
        <v>150</v>
      </c>
      <c r="D153" s="10" t="str" cm="1">
        <f t="array" aca="1" ref="D153" ca="1">INDIRECT("'[dpc-covid19-ita-regioni.xlsx]"&amp;$A$4&amp;"'!a"&amp;C153+1)</f>
        <v>03/06/2020</v>
      </c>
      <c r="E153" s="3" cm="1">
        <f t="array" aca="1" ref="E153" ca="1">(INDIRECT("'[dpc-covid19-ita-regioni.xlsx]"&amp;$A$4&amp;"'!"&amp;E$1&amp;$C153+1)-INDIRECT("'[dpc-covid19-ita-regioni.xlsx]"&amp;$A$4&amp;"'!"&amp;E$1&amp;$C153+$A$6+1))/$A$6</f>
        <v>-16.714285714285715</v>
      </c>
      <c r="F153" s="3" cm="1">
        <f t="array" aca="1" ref="F153" ca="1">(INDIRECT("'[dpc-covid19-ita-regioni.xlsx]"&amp;$A$4&amp;"'!"&amp;F$1&amp;$C153+1)-INDIRECT("'[dpc-covid19-ita-regioni.xlsx]"&amp;$A$4&amp;"'!"&amp;F$1&amp;$C153+$A$6+1))/$A$6</f>
        <v>-4</v>
      </c>
      <c r="G153" s="3" cm="1">
        <f t="array" aca="1" ref="G153" ca="1">(INDIRECT("'[dpc-covid19-ita-regioni.xlsx]"&amp;$A$4&amp;"'!"&amp;G$1&amp;$C153+1)-INDIRECT("'[dpc-covid19-ita-regioni.xlsx]"&amp;$A$4&amp;"'!"&amp;G$1&amp;$C153+$A$6+1))/$A$6</f>
        <v>-0.2857142857142857</v>
      </c>
      <c r="H153" s="3" cm="1">
        <f t="array" aca="1" ref="H153" ca="1">(INDIRECT("'[dpc-covid19-ita-regioni.xlsx]"&amp;$A$4&amp;"'!"&amp;H$1&amp;$C153+1)-INDIRECT("'[dpc-covid19-ita-regioni.xlsx]"&amp;$A$4&amp;"'!"&amp;H$1&amp;$C153+$A$6+1))/$A$6</f>
        <v>9.1428571428571423</v>
      </c>
    </row>
    <row r="154" spans="3:8" x14ac:dyDescent="0.25">
      <c r="C154">
        <f t="shared" si="32"/>
        <v>151</v>
      </c>
      <c r="D154" s="10" t="str" cm="1">
        <f t="array" aca="1" ref="D154" ca="1">INDIRECT("'[dpc-covid19-ita-regioni.xlsx]"&amp;$A$4&amp;"'!a"&amp;C154+1)</f>
        <v>02/06/2020</v>
      </c>
      <c r="E154" s="3" cm="1">
        <f t="array" aca="1" ref="E154" ca="1">(INDIRECT("'[dpc-covid19-ita-regioni.xlsx]"&amp;$A$4&amp;"'!"&amp;E$1&amp;$C154+1)-INDIRECT("'[dpc-covid19-ita-regioni.xlsx]"&amp;$A$4&amp;"'!"&amp;E$1&amp;$C154+$A$6+1))/$A$6</f>
        <v>-19.285714285714285</v>
      </c>
      <c r="F154" s="3" cm="1">
        <f t="array" aca="1" ref="F154" ca="1">(INDIRECT("'[dpc-covid19-ita-regioni.xlsx]"&amp;$A$4&amp;"'!"&amp;F$1&amp;$C154+1)-INDIRECT("'[dpc-covid19-ita-regioni.xlsx]"&amp;$A$4&amp;"'!"&amp;F$1&amp;$C154+$A$6+1))/$A$6</f>
        <v>-4.2857142857142856</v>
      </c>
      <c r="G154" s="3" cm="1">
        <f t="array" aca="1" ref="G154" ca="1">(INDIRECT("'[dpc-covid19-ita-regioni.xlsx]"&amp;$A$4&amp;"'!"&amp;G$1&amp;$C154+1)-INDIRECT("'[dpc-covid19-ita-regioni.xlsx]"&amp;$A$4&amp;"'!"&amp;G$1&amp;$C154+$A$6+1))/$A$6</f>
        <v>-0.7142857142857143</v>
      </c>
      <c r="H154" s="3" cm="1">
        <f t="array" aca="1" ref="H154" ca="1">(INDIRECT("'[dpc-covid19-ita-regioni.xlsx]"&amp;$A$4&amp;"'!"&amp;H$1&amp;$C154+1)-INDIRECT("'[dpc-covid19-ita-regioni.xlsx]"&amp;$A$4&amp;"'!"&amp;H$1&amp;$C154+$A$6+1))/$A$6</f>
        <v>8.5714285714285712</v>
      </c>
    </row>
    <row r="155" spans="3:8" x14ac:dyDescent="0.25">
      <c r="C155">
        <f t="shared" si="32"/>
        <v>152</v>
      </c>
      <c r="D155" s="10" t="str" cm="1">
        <f t="array" aca="1" ref="D155" ca="1">INDIRECT("'[dpc-covid19-ita-regioni.xlsx]"&amp;$A$4&amp;"'!a"&amp;C155+1)</f>
        <v>01/06/2020</v>
      </c>
      <c r="E155" s="3" cm="1">
        <f t="array" aca="1" ref="E155" ca="1">(INDIRECT("'[dpc-covid19-ita-regioni.xlsx]"&amp;$A$4&amp;"'!"&amp;E$1&amp;$C155+1)-INDIRECT("'[dpc-covid19-ita-regioni.xlsx]"&amp;$A$4&amp;"'!"&amp;E$1&amp;$C155+$A$6+1))/$A$6</f>
        <v>-18.714285714285715</v>
      </c>
      <c r="F155" s="3" cm="1">
        <f t="array" aca="1" ref="F155" ca="1">(INDIRECT("'[dpc-covid19-ita-regioni.xlsx]"&amp;$A$4&amp;"'!"&amp;F$1&amp;$C155+1)-INDIRECT("'[dpc-covid19-ita-regioni.xlsx]"&amp;$A$4&amp;"'!"&amp;F$1&amp;$C155+$A$6+1))/$A$6</f>
        <v>-4</v>
      </c>
      <c r="G155" s="3" cm="1">
        <f t="array" aca="1" ref="G155" ca="1">(INDIRECT("'[dpc-covid19-ita-regioni.xlsx]"&amp;$A$4&amp;"'!"&amp;G$1&amp;$C155+1)-INDIRECT("'[dpc-covid19-ita-regioni.xlsx]"&amp;$A$4&amp;"'!"&amp;G$1&amp;$C155+$A$6+1))/$A$6</f>
        <v>-1.4285714285714286</v>
      </c>
      <c r="H155" s="3" cm="1">
        <f t="array" aca="1" ref="H155" ca="1">(INDIRECT("'[dpc-covid19-ita-regioni.xlsx]"&amp;$A$4&amp;"'!"&amp;H$1&amp;$C155+1)-INDIRECT("'[dpc-covid19-ita-regioni.xlsx]"&amp;$A$4&amp;"'!"&amp;H$1&amp;$C155+$A$6+1))/$A$6</f>
        <v>8</v>
      </c>
    </row>
    <row r="156" spans="3:8" x14ac:dyDescent="0.25">
      <c r="C156">
        <f t="shared" si="32"/>
        <v>153</v>
      </c>
      <c r="D156" s="10" t="str" cm="1">
        <f t="array" aca="1" ref="D156" ca="1">INDIRECT("'[dpc-covid19-ita-regioni.xlsx]"&amp;$A$4&amp;"'!a"&amp;C156+1)</f>
        <v>31/05/2020</v>
      </c>
      <c r="E156" s="3" cm="1">
        <f t="array" aca="1" ref="E156" ca="1">(INDIRECT("'[dpc-covid19-ita-regioni.xlsx]"&amp;$A$4&amp;"'!"&amp;E$1&amp;$C156+1)-INDIRECT("'[dpc-covid19-ita-regioni.xlsx]"&amp;$A$4&amp;"'!"&amp;E$1&amp;$C156+$A$6+1))/$A$6</f>
        <v>-18</v>
      </c>
      <c r="F156" s="3" cm="1">
        <f t="array" aca="1" ref="F156" ca="1">(INDIRECT("'[dpc-covid19-ita-regioni.xlsx]"&amp;$A$4&amp;"'!"&amp;F$1&amp;$C156+1)-INDIRECT("'[dpc-covid19-ita-regioni.xlsx]"&amp;$A$4&amp;"'!"&amp;F$1&amp;$C156+$A$6+1))/$A$6</f>
        <v>-3.7142857142857144</v>
      </c>
      <c r="G156" s="3" cm="1">
        <f t="array" aca="1" ref="G156" ca="1">(INDIRECT("'[dpc-covid19-ita-regioni.xlsx]"&amp;$A$4&amp;"'!"&amp;G$1&amp;$C156+1)-INDIRECT("'[dpc-covid19-ita-regioni.xlsx]"&amp;$A$4&amp;"'!"&amp;G$1&amp;$C156+$A$6+1))/$A$6</f>
        <v>-2</v>
      </c>
      <c r="H156" s="3" cm="1">
        <f t="array" aca="1" ref="H156" ca="1">(INDIRECT("'[dpc-covid19-ita-regioni.xlsx]"&amp;$A$4&amp;"'!"&amp;H$1&amp;$C156+1)-INDIRECT("'[dpc-covid19-ita-regioni.xlsx]"&amp;$A$4&amp;"'!"&amp;H$1&amp;$C156+$A$6+1))/$A$6</f>
        <v>8.4285714285714288</v>
      </c>
    </row>
    <row r="157" spans="3:8" x14ac:dyDescent="0.25">
      <c r="C157">
        <f t="shared" si="32"/>
        <v>154</v>
      </c>
      <c r="D157" s="10" t="str" cm="1">
        <f t="array" aca="1" ref="D157" ca="1">INDIRECT("'[dpc-covid19-ita-regioni.xlsx]"&amp;$A$4&amp;"'!a"&amp;C157+1)</f>
        <v>30/05/2020</v>
      </c>
      <c r="E157" s="3" cm="1">
        <f t="array" aca="1" ref="E157" ca="1">(INDIRECT("'[dpc-covid19-ita-regioni.xlsx]"&amp;$A$4&amp;"'!"&amp;E$1&amp;$C157+1)-INDIRECT("'[dpc-covid19-ita-regioni.xlsx]"&amp;$A$4&amp;"'!"&amp;E$1&amp;$C157+$A$6+1))/$A$6</f>
        <v>-18</v>
      </c>
      <c r="F157" s="3" cm="1">
        <f t="array" aca="1" ref="F157" ca="1">(INDIRECT("'[dpc-covid19-ita-regioni.xlsx]"&amp;$A$4&amp;"'!"&amp;F$1&amp;$C157+1)-INDIRECT("'[dpc-covid19-ita-regioni.xlsx]"&amp;$A$4&amp;"'!"&amp;F$1&amp;$C157+$A$6+1))/$A$6</f>
        <v>-2.7142857142857144</v>
      </c>
      <c r="G157" s="3" cm="1">
        <f t="array" aca="1" ref="G157" ca="1">(INDIRECT("'[dpc-covid19-ita-regioni.xlsx]"&amp;$A$4&amp;"'!"&amp;G$1&amp;$C157+1)-INDIRECT("'[dpc-covid19-ita-regioni.xlsx]"&amp;$A$4&amp;"'!"&amp;G$1&amp;$C157+$A$6+1))/$A$6</f>
        <v>-3.2857142857142856</v>
      </c>
      <c r="H157" s="3" cm="1">
        <f t="array" aca="1" ref="H157" ca="1">(INDIRECT("'[dpc-covid19-ita-regioni.xlsx]"&amp;$A$4&amp;"'!"&amp;H$1&amp;$C157+1)-INDIRECT("'[dpc-covid19-ita-regioni.xlsx]"&amp;$A$4&amp;"'!"&amp;H$1&amp;$C157+$A$6+1))/$A$6</f>
        <v>8.5714285714285712</v>
      </c>
    </row>
    <row r="158" spans="3:8" x14ac:dyDescent="0.25">
      <c r="C158">
        <f t="shared" si="32"/>
        <v>155</v>
      </c>
      <c r="D158" s="10" t="str" cm="1">
        <f t="array" aca="1" ref="D158" ca="1">INDIRECT("'[dpc-covid19-ita-regioni.xlsx]"&amp;$A$4&amp;"'!a"&amp;C158+1)</f>
        <v>29/05/2020</v>
      </c>
      <c r="E158" s="3" cm="1">
        <f t="array" aca="1" ref="E158" ca="1">(INDIRECT("'[dpc-covid19-ita-regioni.xlsx]"&amp;$A$4&amp;"'!"&amp;E$1&amp;$C158+1)-INDIRECT("'[dpc-covid19-ita-regioni.xlsx]"&amp;$A$4&amp;"'!"&amp;E$1&amp;$C158+$A$6+1))/$A$6</f>
        <v>-17.571428571428573</v>
      </c>
      <c r="F158" s="3" cm="1">
        <f t="array" aca="1" ref="F158" ca="1">(INDIRECT("'[dpc-covid19-ita-regioni.xlsx]"&amp;$A$4&amp;"'!"&amp;F$1&amp;$C158+1)-INDIRECT("'[dpc-covid19-ita-regioni.xlsx]"&amp;$A$4&amp;"'!"&amp;F$1&amp;$C158+$A$6+1))/$A$6</f>
        <v>-1.8571428571428572</v>
      </c>
      <c r="G158" s="3" cm="1">
        <f t="array" aca="1" ref="G158" ca="1">(INDIRECT("'[dpc-covid19-ita-regioni.xlsx]"&amp;$A$4&amp;"'!"&amp;G$1&amp;$C158+1)-INDIRECT("'[dpc-covid19-ita-regioni.xlsx]"&amp;$A$4&amp;"'!"&amp;G$1&amp;$C158+$A$6+1))/$A$6</f>
        <v>-2.1428571428571428</v>
      </c>
      <c r="H158" s="3" cm="1">
        <f t="array" aca="1" ref="H158" ca="1">(INDIRECT("'[dpc-covid19-ita-regioni.xlsx]"&amp;$A$4&amp;"'!"&amp;H$1&amp;$C158+1)-INDIRECT("'[dpc-covid19-ita-regioni.xlsx]"&amp;$A$4&amp;"'!"&amp;H$1&amp;$C158+$A$6+1))/$A$6</f>
        <v>9.2857142857142865</v>
      </c>
    </row>
    <row r="159" spans="3:8" x14ac:dyDescent="0.25">
      <c r="C159">
        <f t="shared" si="32"/>
        <v>156</v>
      </c>
      <c r="D159" s="10" t="str" cm="1">
        <f t="array" aca="1" ref="D159" ca="1">INDIRECT("'[dpc-covid19-ita-regioni.xlsx]"&amp;$A$4&amp;"'!a"&amp;C159+1)</f>
        <v>28/05/2020</v>
      </c>
      <c r="E159" s="3" cm="1">
        <f t="array" aca="1" ref="E159" ca="1">(INDIRECT("'[dpc-covid19-ita-regioni.xlsx]"&amp;$A$4&amp;"'!"&amp;E$1&amp;$C159+1)-INDIRECT("'[dpc-covid19-ita-regioni.xlsx]"&amp;$A$4&amp;"'!"&amp;E$1&amp;$C159+$A$6+1))/$A$6</f>
        <v>-20.428571428571427</v>
      </c>
      <c r="F159" s="3" cm="1">
        <f t="array" aca="1" ref="F159" ca="1">(INDIRECT("'[dpc-covid19-ita-regioni.xlsx]"&amp;$A$4&amp;"'!"&amp;F$1&amp;$C159+1)-INDIRECT("'[dpc-covid19-ita-regioni.xlsx]"&amp;$A$4&amp;"'!"&amp;F$1&amp;$C159+$A$6+1))/$A$6</f>
        <v>-2.1428571428571428</v>
      </c>
      <c r="G159" s="3" cm="1">
        <f t="array" aca="1" ref="G159" ca="1">(INDIRECT("'[dpc-covid19-ita-regioni.xlsx]"&amp;$A$4&amp;"'!"&amp;G$1&amp;$C159+1)-INDIRECT("'[dpc-covid19-ita-regioni.xlsx]"&amp;$A$4&amp;"'!"&amp;G$1&amp;$C159+$A$6+1))/$A$6</f>
        <v>3</v>
      </c>
      <c r="H159" s="3" cm="1">
        <f t="array" aca="1" ref="H159" ca="1">(INDIRECT("'[dpc-covid19-ita-regioni.xlsx]"&amp;$A$4&amp;"'!"&amp;H$1&amp;$C159+1)-INDIRECT("'[dpc-covid19-ita-regioni.xlsx]"&amp;$A$4&amp;"'!"&amp;H$1&amp;$C159+$A$6+1))/$A$6</f>
        <v>9.8571428571428577</v>
      </c>
    </row>
    <row r="160" spans="3:8" x14ac:dyDescent="0.25">
      <c r="C160">
        <f t="shared" si="32"/>
        <v>157</v>
      </c>
      <c r="D160" s="10" t="str" cm="1">
        <f t="array" aca="1" ref="D160" ca="1">INDIRECT("'[dpc-covid19-ita-regioni.xlsx]"&amp;$A$4&amp;"'!a"&amp;C160+1)</f>
        <v>27/05/2020</v>
      </c>
      <c r="E160" s="3" cm="1">
        <f t="array" aca="1" ref="E160" ca="1">(INDIRECT("'[dpc-covid19-ita-regioni.xlsx]"&amp;$A$4&amp;"'!"&amp;E$1&amp;$C160+1)-INDIRECT("'[dpc-covid19-ita-regioni.xlsx]"&amp;$A$4&amp;"'!"&amp;E$1&amp;$C160+$A$6+1))/$A$6</f>
        <v>-23.857142857142858</v>
      </c>
      <c r="F160" s="3" cm="1">
        <f t="array" aca="1" ref="F160" ca="1">(INDIRECT("'[dpc-covid19-ita-regioni.xlsx]"&amp;$A$4&amp;"'!"&amp;F$1&amp;$C160+1)-INDIRECT("'[dpc-covid19-ita-regioni.xlsx]"&amp;$A$4&amp;"'!"&amp;F$1&amp;$C160+$A$6+1))/$A$6</f>
        <v>-2.5714285714285716</v>
      </c>
      <c r="G160" s="3" cm="1">
        <f t="array" aca="1" ref="G160" ca="1">(INDIRECT("'[dpc-covid19-ita-regioni.xlsx]"&amp;$A$4&amp;"'!"&amp;G$1&amp;$C160+1)-INDIRECT("'[dpc-covid19-ita-regioni.xlsx]"&amp;$A$4&amp;"'!"&amp;G$1&amp;$C160+$A$6+1))/$A$6</f>
        <v>-4.8571428571428568</v>
      </c>
      <c r="H160" s="3" cm="1">
        <f t="array" aca="1" ref="H160" ca="1">(INDIRECT("'[dpc-covid19-ita-regioni.xlsx]"&amp;$A$4&amp;"'!"&amp;H$1&amp;$C160+1)-INDIRECT("'[dpc-covid19-ita-regioni.xlsx]"&amp;$A$4&amp;"'!"&amp;H$1&amp;$C160+$A$6+1))/$A$6</f>
        <v>10.714285714285714</v>
      </c>
    </row>
    <row r="161" spans="3:8" x14ac:dyDescent="0.25">
      <c r="C161">
        <f t="shared" si="32"/>
        <v>158</v>
      </c>
      <c r="D161" s="10" t="str" cm="1">
        <f t="array" aca="1" ref="D161" ca="1">INDIRECT("'[dpc-covid19-ita-regioni.xlsx]"&amp;$A$4&amp;"'!a"&amp;C161+1)</f>
        <v>26/05/2020</v>
      </c>
      <c r="E161" s="3" cm="1">
        <f t="array" aca="1" ref="E161" ca="1">(INDIRECT("'[dpc-covid19-ita-regioni.xlsx]"&amp;$A$4&amp;"'!"&amp;E$1&amp;$C161+1)-INDIRECT("'[dpc-covid19-ita-regioni.xlsx]"&amp;$A$4&amp;"'!"&amp;E$1&amp;$C161+$A$6+1))/$A$6</f>
        <v>-25.285714285714285</v>
      </c>
      <c r="F161" s="3" cm="1">
        <f t="array" aca="1" ref="F161" ca="1">(INDIRECT("'[dpc-covid19-ita-regioni.xlsx]"&amp;$A$4&amp;"'!"&amp;F$1&amp;$C161+1)-INDIRECT("'[dpc-covid19-ita-regioni.xlsx]"&amp;$A$4&amp;"'!"&amp;F$1&amp;$C161+$A$6+1))/$A$6</f>
        <v>-2.7142857142857144</v>
      </c>
      <c r="G161" s="3" cm="1">
        <f t="array" aca="1" ref="G161" ca="1">(INDIRECT("'[dpc-covid19-ita-regioni.xlsx]"&amp;$A$4&amp;"'!"&amp;G$1&amp;$C161+1)-INDIRECT("'[dpc-covid19-ita-regioni.xlsx]"&amp;$A$4&amp;"'!"&amp;G$1&amp;$C161+$A$6+1))/$A$6</f>
        <v>-3.2857142857142856</v>
      </c>
      <c r="H161" s="3" cm="1">
        <f t="array" aca="1" ref="H161" ca="1">(INDIRECT("'[dpc-covid19-ita-regioni.xlsx]"&amp;$A$4&amp;"'!"&amp;H$1&amp;$C161+1)-INDIRECT("'[dpc-covid19-ita-regioni.xlsx]"&amp;$A$4&amp;"'!"&amp;H$1&amp;$C161+$A$6+1))/$A$6</f>
        <v>11.285714285714286</v>
      </c>
    </row>
    <row r="162" spans="3:8" x14ac:dyDescent="0.25">
      <c r="C162">
        <f t="shared" si="32"/>
        <v>159</v>
      </c>
      <c r="D162" s="10" t="str" cm="1">
        <f t="array" aca="1" ref="D162" ca="1">INDIRECT("'[dpc-covid19-ita-regioni.xlsx]"&amp;$A$4&amp;"'!a"&amp;C162+1)</f>
        <v>25/05/2020</v>
      </c>
      <c r="E162" s="3" cm="1">
        <f t="array" aca="1" ref="E162" ca="1">(INDIRECT("'[dpc-covid19-ita-regioni.xlsx]"&amp;$A$4&amp;"'!"&amp;E$1&amp;$C162+1)-INDIRECT("'[dpc-covid19-ita-regioni.xlsx]"&amp;$A$4&amp;"'!"&amp;E$1&amp;$C162+$A$6+1))/$A$6</f>
        <v>-27.714285714285715</v>
      </c>
      <c r="F162" s="3" cm="1">
        <f t="array" aca="1" ref="F162" ca="1">(INDIRECT("'[dpc-covid19-ita-regioni.xlsx]"&amp;$A$4&amp;"'!"&amp;F$1&amp;$C162+1)-INDIRECT("'[dpc-covid19-ita-regioni.xlsx]"&amp;$A$4&amp;"'!"&amp;F$1&amp;$C162+$A$6+1))/$A$6</f>
        <v>-3.2857142857142856</v>
      </c>
      <c r="G162" s="3" cm="1">
        <f t="array" aca="1" ref="G162" ca="1">(INDIRECT("'[dpc-covid19-ita-regioni.xlsx]"&amp;$A$4&amp;"'!"&amp;G$1&amp;$C162+1)-INDIRECT("'[dpc-covid19-ita-regioni.xlsx]"&amp;$A$4&amp;"'!"&amp;G$1&amp;$C162+$A$6+1))/$A$6</f>
        <v>-0.8571428571428571</v>
      </c>
      <c r="H162" s="3" cm="1">
        <f t="array" aca="1" ref="H162" ca="1">(INDIRECT("'[dpc-covid19-ita-regioni.xlsx]"&amp;$A$4&amp;"'!"&amp;H$1&amp;$C162+1)-INDIRECT("'[dpc-covid19-ita-regioni.xlsx]"&amp;$A$4&amp;"'!"&amp;H$1&amp;$C162+$A$6+1))/$A$6</f>
        <v>11.714285714285714</v>
      </c>
    </row>
    <row r="163" spans="3:8" x14ac:dyDescent="0.25">
      <c r="C163">
        <f t="shared" si="32"/>
        <v>160</v>
      </c>
      <c r="D163" s="10" t="str" cm="1">
        <f t="array" aca="1" ref="D163" ca="1">INDIRECT("'[dpc-covid19-ita-regioni.xlsx]"&amp;$A$4&amp;"'!a"&amp;C163+1)</f>
        <v>24/05/2020</v>
      </c>
      <c r="E163" s="3" cm="1">
        <f t="array" aca="1" ref="E163" ca="1">(INDIRECT("'[dpc-covid19-ita-regioni.xlsx]"&amp;$A$4&amp;"'!"&amp;E$1&amp;$C163+1)-INDIRECT("'[dpc-covid19-ita-regioni.xlsx]"&amp;$A$4&amp;"'!"&amp;E$1&amp;$C163+$A$6+1))/$A$6</f>
        <v>-28.857142857142858</v>
      </c>
      <c r="F163" s="3" cm="1">
        <f t="array" aca="1" ref="F163" ca="1">(INDIRECT("'[dpc-covid19-ita-regioni.xlsx]"&amp;$A$4&amp;"'!"&amp;F$1&amp;$C163+1)-INDIRECT("'[dpc-covid19-ita-regioni.xlsx]"&amp;$A$4&amp;"'!"&amp;F$1&amp;$C163+$A$6+1))/$A$6</f>
        <v>-4</v>
      </c>
      <c r="G163" s="3" cm="1">
        <f t="array" aca="1" ref="G163" ca="1">(INDIRECT("'[dpc-covid19-ita-regioni.xlsx]"&amp;$A$4&amp;"'!"&amp;G$1&amp;$C163+1)-INDIRECT("'[dpc-covid19-ita-regioni.xlsx]"&amp;$A$4&amp;"'!"&amp;G$1&amp;$C163+$A$6+1))/$A$6</f>
        <v>-0.7142857142857143</v>
      </c>
      <c r="H163" s="3" cm="1">
        <f t="array" aca="1" ref="H163" ca="1">(INDIRECT("'[dpc-covid19-ita-regioni.xlsx]"&amp;$A$4&amp;"'!"&amp;H$1&amp;$C163+1)-INDIRECT("'[dpc-covid19-ita-regioni.xlsx]"&amp;$A$4&amp;"'!"&amp;H$1&amp;$C163+$A$6+1))/$A$6</f>
        <v>11.714285714285714</v>
      </c>
    </row>
    <row r="164" spans="3:8" x14ac:dyDescent="0.25">
      <c r="C164">
        <f t="shared" si="32"/>
        <v>161</v>
      </c>
      <c r="D164" s="10" t="str" cm="1">
        <f t="array" aca="1" ref="D164" ca="1">INDIRECT("'[dpc-covid19-ita-regioni.xlsx]"&amp;$A$4&amp;"'!a"&amp;C164+1)</f>
        <v>23/05/2020</v>
      </c>
      <c r="E164" s="3" cm="1">
        <f t="array" aca="1" ref="E164" ca="1">(INDIRECT("'[dpc-covid19-ita-regioni.xlsx]"&amp;$A$4&amp;"'!"&amp;E$1&amp;$C164+1)-INDIRECT("'[dpc-covid19-ita-regioni.xlsx]"&amp;$A$4&amp;"'!"&amp;E$1&amp;$C164+$A$6+1))/$A$6</f>
        <v>-30.857142857142858</v>
      </c>
      <c r="F164" s="3" cm="1">
        <f t="array" aca="1" ref="F164" ca="1">(INDIRECT("'[dpc-covid19-ita-regioni.xlsx]"&amp;$A$4&amp;"'!"&amp;F$1&amp;$C164+1)-INDIRECT("'[dpc-covid19-ita-regioni.xlsx]"&amp;$A$4&amp;"'!"&amp;F$1&amp;$C164+$A$6+1))/$A$6</f>
        <v>-4</v>
      </c>
      <c r="G164" s="3" cm="1">
        <f t="array" aca="1" ref="G164" ca="1">(INDIRECT("'[dpc-covid19-ita-regioni.xlsx]"&amp;$A$4&amp;"'!"&amp;G$1&amp;$C164+1)-INDIRECT("'[dpc-covid19-ita-regioni.xlsx]"&amp;$A$4&amp;"'!"&amp;G$1&amp;$C164+$A$6+1))/$A$6</f>
        <v>-4.1428571428571432</v>
      </c>
      <c r="H164" s="3" cm="1">
        <f t="array" aca="1" ref="H164" ca="1">(INDIRECT("'[dpc-covid19-ita-regioni.xlsx]"&amp;$A$4&amp;"'!"&amp;H$1&amp;$C164+1)-INDIRECT("'[dpc-covid19-ita-regioni.xlsx]"&amp;$A$4&amp;"'!"&amp;H$1&amp;$C164+$A$6+1))/$A$6</f>
        <v>12.428571428571429</v>
      </c>
    </row>
    <row r="165" spans="3:8" x14ac:dyDescent="0.25">
      <c r="C165">
        <f t="shared" si="32"/>
        <v>162</v>
      </c>
      <c r="D165" s="10" t="str" cm="1">
        <f t="array" aca="1" ref="D165" ca="1">INDIRECT("'[dpc-covid19-ita-regioni.xlsx]"&amp;$A$4&amp;"'!a"&amp;C165+1)</f>
        <v>22/05/2020</v>
      </c>
      <c r="E165" s="3" cm="1">
        <f t="array" aca="1" ref="E165" ca="1">(INDIRECT("'[dpc-covid19-ita-regioni.xlsx]"&amp;$A$4&amp;"'!"&amp;E$1&amp;$C165+1)-INDIRECT("'[dpc-covid19-ita-regioni.xlsx]"&amp;$A$4&amp;"'!"&amp;E$1&amp;$C165+$A$6+1))/$A$6</f>
        <v>-30.142857142857142</v>
      </c>
      <c r="F165" s="3" cm="1">
        <f t="array" aca="1" ref="F165" ca="1">(INDIRECT("'[dpc-covid19-ita-regioni.xlsx]"&amp;$A$4&amp;"'!"&amp;F$1&amp;$C165+1)-INDIRECT("'[dpc-covid19-ita-regioni.xlsx]"&amp;$A$4&amp;"'!"&amp;F$1&amp;$C165+$A$6+1))/$A$6</f>
        <v>-3.5714285714285716</v>
      </c>
      <c r="G165" s="3" cm="1">
        <f t="array" aca="1" ref="G165" ca="1">(INDIRECT("'[dpc-covid19-ita-regioni.xlsx]"&amp;$A$4&amp;"'!"&amp;G$1&amp;$C165+1)-INDIRECT("'[dpc-covid19-ita-regioni.xlsx]"&amp;$A$4&amp;"'!"&amp;G$1&amp;$C165+$A$6+1))/$A$6</f>
        <v>-0.14285714285714285</v>
      </c>
      <c r="H165" s="3" cm="1">
        <f t="array" aca="1" ref="H165" ca="1">(INDIRECT("'[dpc-covid19-ita-regioni.xlsx]"&amp;$A$4&amp;"'!"&amp;H$1&amp;$C165+1)-INDIRECT("'[dpc-covid19-ita-regioni.xlsx]"&amp;$A$4&amp;"'!"&amp;H$1&amp;$C165+$A$6+1))/$A$6</f>
        <v>13.428571428571429</v>
      </c>
    </row>
    <row r="166" spans="3:8" x14ac:dyDescent="0.25">
      <c r="C166">
        <f t="shared" si="32"/>
        <v>163</v>
      </c>
      <c r="D166" s="10" t="str" cm="1">
        <f t="array" aca="1" ref="D166" ca="1">INDIRECT("'[dpc-covid19-ita-regioni.xlsx]"&amp;$A$4&amp;"'!a"&amp;C166+1)</f>
        <v>21/05/2020</v>
      </c>
      <c r="E166" s="3" cm="1">
        <f t="array" aca="1" ref="E166" ca="1">(INDIRECT("'[dpc-covid19-ita-regioni.xlsx]"&amp;$A$4&amp;"'!"&amp;E$1&amp;$C166+1)-INDIRECT("'[dpc-covid19-ita-regioni.xlsx]"&amp;$A$4&amp;"'!"&amp;E$1&amp;$C166+$A$6+1))/$A$6</f>
        <v>-38.428571428571431</v>
      </c>
      <c r="F166" s="3" cm="1">
        <f t="array" aca="1" ref="F166" ca="1">(INDIRECT("'[dpc-covid19-ita-regioni.xlsx]"&amp;$A$4&amp;"'!"&amp;F$1&amp;$C166+1)-INDIRECT("'[dpc-covid19-ita-regioni.xlsx]"&amp;$A$4&amp;"'!"&amp;F$1&amp;$C166+$A$6+1))/$A$6</f>
        <v>-4.2857142857142856</v>
      </c>
      <c r="G166" s="3" cm="1">
        <f t="array" aca="1" ref="G166" ca="1">(INDIRECT("'[dpc-covid19-ita-regioni.xlsx]"&amp;$A$4&amp;"'!"&amp;G$1&amp;$C166+1)-INDIRECT("'[dpc-covid19-ita-regioni.xlsx]"&amp;$A$4&amp;"'!"&amp;G$1&amp;$C166+$A$6+1))/$A$6</f>
        <v>-3.4285714285714284</v>
      </c>
      <c r="H166" s="3" cm="1">
        <f t="array" aca="1" ref="H166" ca="1">(INDIRECT("'[dpc-covid19-ita-regioni.xlsx]"&amp;$A$4&amp;"'!"&amp;H$1&amp;$C166+1)-INDIRECT("'[dpc-covid19-ita-regioni.xlsx]"&amp;$A$4&amp;"'!"&amp;H$1&amp;$C166+$A$6+1))/$A$6</f>
        <v>13.571428571428571</v>
      </c>
    </row>
    <row r="167" spans="3:8" x14ac:dyDescent="0.25">
      <c r="C167">
        <f t="shared" si="32"/>
        <v>164</v>
      </c>
      <c r="D167" s="10" t="str" cm="1">
        <f t="array" aca="1" ref="D167" ca="1">INDIRECT("'[dpc-covid19-ita-regioni.xlsx]"&amp;$A$4&amp;"'!a"&amp;C167+1)</f>
        <v>20/05/2020</v>
      </c>
      <c r="E167" s="3" cm="1">
        <f t="array" aca="1" ref="E167" ca="1">(INDIRECT("'[dpc-covid19-ita-regioni.xlsx]"&amp;$A$4&amp;"'!"&amp;E$1&amp;$C167+1)-INDIRECT("'[dpc-covid19-ita-regioni.xlsx]"&amp;$A$4&amp;"'!"&amp;E$1&amp;$C167+$A$6+1))/$A$6</f>
        <v>-77</v>
      </c>
      <c r="F167" s="3" cm="1">
        <f t="array" aca="1" ref="F167" ca="1">(INDIRECT("'[dpc-covid19-ita-regioni.xlsx]"&amp;$A$4&amp;"'!"&amp;F$1&amp;$C167+1)-INDIRECT("'[dpc-covid19-ita-regioni.xlsx]"&amp;$A$4&amp;"'!"&amp;F$1&amp;$C167+$A$6+1))/$A$6</f>
        <v>-3.8571428571428572</v>
      </c>
      <c r="G167" s="3" cm="1">
        <f t="array" aca="1" ref="G167" ca="1">(INDIRECT("'[dpc-covid19-ita-regioni.xlsx]"&amp;$A$4&amp;"'!"&amp;G$1&amp;$C167+1)-INDIRECT("'[dpc-covid19-ita-regioni.xlsx]"&amp;$A$4&amp;"'!"&amp;G$1&amp;$C167+$A$6+1))/$A$6</f>
        <v>0</v>
      </c>
      <c r="H167" s="3" cm="1">
        <f t="array" aca="1" ref="H167" ca="1">(INDIRECT("'[dpc-covid19-ita-regioni.xlsx]"&amp;$A$4&amp;"'!"&amp;H$1&amp;$C167+1)-INDIRECT("'[dpc-covid19-ita-regioni.xlsx]"&amp;$A$4&amp;"'!"&amp;H$1&amp;$C167+$A$6+1))/$A$6</f>
        <v>14.714285714285714</v>
      </c>
    </row>
    <row r="168" spans="3:8" x14ac:dyDescent="0.25">
      <c r="C168">
        <f t="shared" si="32"/>
        <v>165</v>
      </c>
      <c r="D168" s="10" t="str" cm="1">
        <f t="array" aca="1" ref="D168" ca="1">INDIRECT("'[dpc-covid19-ita-regioni.xlsx]"&amp;$A$4&amp;"'!a"&amp;C168+1)</f>
        <v>19/05/2020</v>
      </c>
      <c r="E168" s="3" cm="1">
        <f t="array" aca="1" ref="E168" ca="1">(INDIRECT("'[dpc-covid19-ita-regioni.xlsx]"&amp;$A$4&amp;"'!"&amp;E$1&amp;$C168+1)-INDIRECT("'[dpc-covid19-ita-regioni.xlsx]"&amp;$A$4&amp;"'!"&amp;E$1&amp;$C168+$A$6+1))/$A$6</f>
        <v>-102</v>
      </c>
      <c r="F168" s="3" cm="1">
        <f t="array" aca="1" ref="F168" ca="1">(INDIRECT("'[dpc-covid19-ita-regioni.xlsx]"&amp;$A$4&amp;"'!"&amp;F$1&amp;$C168+1)-INDIRECT("'[dpc-covid19-ita-regioni.xlsx]"&amp;$A$4&amp;"'!"&amp;F$1&amp;$C168+$A$6+1))/$A$6</f>
        <v>-5.2857142857142856</v>
      </c>
      <c r="G168" s="3" cm="1">
        <f t="array" aca="1" ref="G168" ca="1">(INDIRECT("'[dpc-covid19-ita-regioni.xlsx]"&amp;$A$4&amp;"'!"&amp;G$1&amp;$C168+1)-INDIRECT("'[dpc-covid19-ita-regioni.xlsx]"&amp;$A$4&amp;"'!"&amp;G$1&amp;$C168+$A$6+1))/$A$6</f>
        <v>-0.8571428571428571</v>
      </c>
      <c r="H168" s="3" cm="1">
        <f t="array" aca="1" ref="H168" ca="1">(INDIRECT("'[dpc-covid19-ita-regioni.xlsx]"&amp;$A$4&amp;"'!"&amp;H$1&amp;$C168+1)-INDIRECT("'[dpc-covid19-ita-regioni.xlsx]"&amp;$A$4&amp;"'!"&amp;H$1&amp;$C168+$A$6+1))/$A$6</f>
        <v>16</v>
      </c>
    </row>
    <row r="169" spans="3:8" x14ac:dyDescent="0.25">
      <c r="C169">
        <f t="shared" si="32"/>
        <v>166</v>
      </c>
      <c r="D169" s="10" t="str" cm="1">
        <f t="array" aca="1" ref="D169" ca="1">INDIRECT("'[dpc-covid19-ita-regioni.xlsx]"&amp;$A$4&amp;"'!a"&amp;C169+1)</f>
        <v>18/05/2020</v>
      </c>
      <c r="E169" s="3" cm="1">
        <f t="array" aca="1" ref="E169" ca="1">(INDIRECT("'[dpc-covid19-ita-regioni.xlsx]"&amp;$A$4&amp;"'!"&amp;E$1&amp;$C169+1)-INDIRECT("'[dpc-covid19-ita-regioni.xlsx]"&amp;$A$4&amp;"'!"&amp;E$1&amp;$C169+$A$6+1))/$A$6</f>
        <v>-118.42857142857143</v>
      </c>
      <c r="F169" s="3" cm="1">
        <f t="array" aca="1" ref="F169" ca="1">(INDIRECT("'[dpc-covid19-ita-regioni.xlsx]"&amp;$A$4&amp;"'!"&amp;F$1&amp;$C169+1)-INDIRECT("'[dpc-covid19-ita-regioni.xlsx]"&amp;$A$4&amp;"'!"&amp;F$1&amp;$C169+$A$6+1))/$A$6</f>
        <v>-5.1428571428571432</v>
      </c>
      <c r="G169" s="3" cm="1">
        <f t="array" aca="1" ref="G169" ca="1">(INDIRECT("'[dpc-covid19-ita-regioni.xlsx]"&amp;$A$4&amp;"'!"&amp;G$1&amp;$C169+1)-INDIRECT("'[dpc-covid19-ita-regioni.xlsx]"&amp;$A$4&amp;"'!"&amp;G$1&amp;$C169+$A$6+1))/$A$6</f>
        <v>-6.4285714285714288</v>
      </c>
      <c r="H169" s="3" cm="1">
        <f t="array" aca="1" ref="H169" ca="1">(INDIRECT("'[dpc-covid19-ita-regioni.xlsx]"&amp;$A$4&amp;"'!"&amp;H$1&amp;$C169+1)-INDIRECT("'[dpc-covid19-ita-regioni.xlsx]"&amp;$A$4&amp;"'!"&amp;H$1&amp;$C169+$A$6+1))/$A$6</f>
        <v>17</v>
      </c>
    </row>
    <row r="170" spans="3:8" x14ac:dyDescent="0.25">
      <c r="C170">
        <f t="shared" si="32"/>
        <v>167</v>
      </c>
      <c r="D170" s="10" t="str" cm="1">
        <f t="array" aca="1" ref="D170" ca="1">INDIRECT("'[dpc-covid19-ita-regioni.xlsx]"&amp;$A$4&amp;"'!a"&amp;C170+1)</f>
        <v>17/05/2020</v>
      </c>
      <c r="E170" s="3" cm="1">
        <f t="array" aca="1" ref="E170" ca="1">(INDIRECT("'[dpc-covid19-ita-regioni.xlsx]"&amp;$A$4&amp;"'!"&amp;E$1&amp;$C170+1)-INDIRECT("'[dpc-covid19-ita-regioni.xlsx]"&amp;$A$4&amp;"'!"&amp;E$1&amp;$C170+$A$6+1))/$A$6</f>
        <v>-120.14285714285714</v>
      </c>
      <c r="F170" s="3" cm="1">
        <f t="array" aca="1" ref="F170" ca="1">(INDIRECT("'[dpc-covid19-ita-regioni.xlsx]"&amp;$A$4&amp;"'!"&amp;F$1&amp;$C170+1)-INDIRECT("'[dpc-covid19-ita-regioni.xlsx]"&amp;$A$4&amp;"'!"&amp;F$1&amp;$C170+$A$6+1))/$A$6</f>
        <v>-5.5714285714285712</v>
      </c>
      <c r="G170" s="3" cm="1">
        <f t="array" aca="1" ref="G170" ca="1">(INDIRECT("'[dpc-covid19-ita-regioni.xlsx]"&amp;$A$4&amp;"'!"&amp;G$1&amp;$C170+1)-INDIRECT("'[dpc-covid19-ita-regioni.xlsx]"&amp;$A$4&amp;"'!"&amp;G$1&amp;$C170+$A$6+1))/$A$6</f>
        <v>-3.8571428571428572</v>
      </c>
      <c r="H170" s="3" cm="1">
        <f t="array" aca="1" ref="H170" ca="1">(INDIRECT("'[dpc-covid19-ita-regioni.xlsx]"&amp;$A$4&amp;"'!"&amp;H$1&amp;$C170+1)-INDIRECT("'[dpc-covid19-ita-regioni.xlsx]"&amp;$A$4&amp;"'!"&amp;H$1&amp;$C170+$A$6+1))/$A$6</f>
        <v>18.285714285714285</v>
      </c>
    </row>
    <row r="171" spans="3:8" x14ac:dyDescent="0.25">
      <c r="C171">
        <f t="shared" si="32"/>
        <v>168</v>
      </c>
      <c r="D171" s="10" t="str" cm="1">
        <f t="array" aca="1" ref="D171" ca="1">INDIRECT("'[dpc-covid19-ita-regioni.xlsx]"&amp;$A$4&amp;"'!a"&amp;C171+1)</f>
        <v>16/05/2020</v>
      </c>
      <c r="E171" s="3" cm="1">
        <f t="array" aca="1" ref="E171" ca="1">(INDIRECT("'[dpc-covid19-ita-regioni.xlsx]"&amp;$A$4&amp;"'!"&amp;E$1&amp;$C171+1)-INDIRECT("'[dpc-covid19-ita-regioni.xlsx]"&amp;$A$4&amp;"'!"&amp;E$1&amp;$C171+$A$6+1))/$A$6</f>
        <v>-123.42857142857143</v>
      </c>
      <c r="F171" s="3" cm="1">
        <f t="array" aca="1" ref="F171" ca="1">(INDIRECT("'[dpc-covid19-ita-regioni.xlsx]"&amp;$A$4&amp;"'!"&amp;F$1&amp;$C171+1)-INDIRECT("'[dpc-covid19-ita-regioni.xlsx]"&amp;$A$4&amp;"'!"&amp;F$1&amp;$C171+$A$6+1))/$A$6</f>
        <v>-6.1428571428571432</v>
      </c>
      <c r="G171" s="3" cm="1">
        <f t="array" aca="1" ref="G171" ca="1">(INDIRECT("'[dpc-covid19-ita-regioni.xlsx]"&amp;$A$4&amp;"'!"&amp;G$1&amp;$C171+1)-INDIRECT("'[dpc-covid19-ita-regioni.xlsx]"&amp;$A$4&amp;"'!"&amp;G$1&amp;$C171+$A$6+1))/$A$6</f>
        <v>-7</v>
      </c>
      <c r="H171" s="3" cm="1">
        <f t="array" aca="1" ref="H171" ca="1">(INDIRECT("'[dpc-covid19-ita-regioni.xlsx]"&amp;$A$4&amp;"'!"&amp;H$1&amp;$C171+1)-INDIRECT("'[dpc-covid19-ita-regioni.xlsx]"&amp;$A$4&amp;"'!"&amp;H$1&amp;$C171+$A$6+1))/$A$6</f>
        <v>19</v>
      </c>
    </row>
    <row r="172" spans="3:8" x14ac:dyDescent="0.25">
      <c r="C172">
        <f t="shared" si="32"/>
        <v>169</v>
      </c>
      <c r="D172" s="10" t="str" cm="1">
        <f t="array" aca="1" ref="D172" ca="1">INDIRECT("'[dpc-covid19-ita-regioni.xlsx]"&amp;$A$4&amp;"'!a"&amp;C172+1)</f>
        <v>15/05/2020</v>
      </c>
      <c r="E172" s="3" cm="1">
        <f t="array" aca="1" ref="E172" ca="1">(INDIRECT("'[dpc-covid19-ita-regioni.xlsx]"&amp;$A$4&amp;"'!"&amp;E$1&amp;$C172+1)-INDIRECT("'[dpc-covid19-ita-regioni.xlsx]"&amp;$A$4&amp;"'!"&amp;E$1&amp;$C172+$A$6+1))/$A$6</f>
        <v>-131</v>
      </c>
      <c r="F172" s="3" cm="1">
        <f t="array" aca="1" ref="F172" ca="1">(INDIRECT("'[dpc-covid19-ita-regioni.xlsx]"&amp;$A$4&amp;"'!"&amp;F$1&amp;$C172+1)-INDIRECT("'[dpc-covid19-ita-regioni.xlsx]"&amp;$A$4&amp;"'!"&amp;F$1&amp;$C172+$A$6+1))/$A$6</f>
        <v>-7</v>
      </c>
      <c r="G172" s="3" cm="1">
        <f t="array" aca="1" ref="G172" ca="1">(INDIRECT("'[dpc-covid19-ita-regioni.xlsx]"&amp;$A$4&amp;"'!"&amp;G$1&amp;$C172+1)-INDIRECT("'[dpc-covid19-ita-regioni.xlsx]"&amp;$A$4&amp;"'!"&amp;G$1&amp;$C172+$A$6+1))/$A$6</f>
        <v>-8.1428571428571423</v>
      </c>
      <c r="H172" s="3" cm="1">
        <f t="array" aca="1" ref="H172" ca="1">(INDIRECT("'[dpc-covid19-ita-regioni.xlsx]"&amp;$A$4&amp;"'!"&amp;H$1&amp;$C172+1)-INDIRECT("'[dpc-covid19-ita-regioni.xlsx]"&amp;$A$4&amp;"'!"&amp;H$1&amp;$C172+$A$6+1))/$A$6</f>
        <v>20.857142857142858</v>
      </c>
    </row>
    <row r="173" spans="3:8" x14ac:dyDescent="0.25">
      <c r="C173">
        <f t="shared" si="32"/>
        <v>170</v>
      </c>
      <c r="D173" s="10" t="str" cm="1">
        <f t="array" aca="1" ref="D173" ca="1">INDIRECT("'[dpc-covid19-ita-regioni.xlsx]"&amp;$A$4&amp;"'!a"&amp;C173+1)</f>
        <v>14/05/2020</v>
      </c>
      <c r="E173" s="3" cm="1">
        <f t="array" aca="1" ref="E173" ca="1">(INDIRECT("'[dpc-covid19-ita-regioni.xlsx]"&amp;$A$4&amp;"'!"&amp;E$1&amp;$C173+1)-INDIRECT("'[dpc-covid19-ita-regioni.xlsx]"&amp;$A$4&amp;"'!"&amp;E$1&amp;$C173+$A$6+1))/$A$6</f>
        <v>-123.57142857142857</v>
      </c>
      <c r="F173" s="3" cm="1">
        <f t="array" aca="1" ref="F173" ca="1">(INDIRECT("'[dpc-covid19-ita-regioni.xlsx]"&amp;$A$4&amp;"'!"&amp;F$1&amp;$C173+1)-INDIRECT("'[dpc-covid19-ita-regioni.xlsx]"&amp;$A$4&amp;"'!"&amp;F$1&amp;$C173+$A$6+1))/$A$6</f>
        <v>-7.2857142857142856</v>
      </c>
      <c r="G173" s="3" cm="1">
        <f t="array" aca="1" ref="G173" ca="1">(INDIRECT("'[dpc-covid19-ita-regioni.xlsx]"&amp;$A$4&amp;"'!"&amp;G$1&amp;$C173+1)-INDIRECT("'[dpc-covid19-ita-regioni.xlsx]"&amp;$A$4&amp;"'!"&amp;G$1&amp;$C173+$A$6+1))/$A$6</f>
        <v>-4.4285714285714288</v>
      </c>
      <c r="H173" s="3" cm="1">
        <f t="array" aca="1" ref="H173" ca="1">(INDIRECT("'[dpc-covid19-ita-regioni.xlsx]"&amp;$A$4&amp;"'!"&amp;H$1&amp;$C173+1)-INDIRECT("'[dpc-covid19-ita-regioni.xlsx]"&amp;$A$4&amp;"'!"&amp;H$1&amp;$C173+$A$6+1))/$A$6</f>
        <v>23.428571428571427</v>
      </c>
    </row>
    <row r="174" spans="3:8" x14ac:dyDescent="0.25">
      <c r="C174">
        <f t="shared" si="32"/>
        <v>171</v>
      </c>
      <c r="D174" s="10" t="str" cm="1">
        <f t="array" aca="1" ref="D174" ca="1">INDIRECT("'[dpc-covid19-ita-regioni.xlsx]"&amp;$A$4&amp;"'!a"&amp;C174+1)</f>
        <v>13/05/2020</v>
      </c>
      <c r="E174" s="3" cm="1">
        <f t="array" aca="1" ref="E174" ca="1">(INDIRECT("'[dpc-covid19-ita-regioni.xlsx]"&amp;$A$4&amp;"'!"&amp;E$1&amp;$C174+1)-INDIRECT("'[dpc-covid19-ita-regioni.xlsx]"&amp;$A$4&amp;"'!"&amp;E$1&amp;$C174+$A$6+1))/$A$6</f>
        <v>-93</v>
      </c>
      <c r="F174" s="3" cm="1">
        <f t="array" aca="1" ref="F174" ca="1">(INDIRECT("'[dpc-covid19-ita-regioni.xlsx]"&amp;$A$4&amp;"'!"&amp;F$1&amp;$C174+1)-INDIRECT("'[dpc-covid19-ita-regioni.xlsx]"&amp;$A$4&amp;"'!"&amp;F$1&amp;$C174+$A$6+1))/$A$6</f>
        <v>-7.5714285714285712</v>
      </c>
      <c r="G174" s="3" cm="1">
        <f t="array" aca="1" ref="G174" ca="1">(INDIRECT("'[dpc-covid19-ita-regioni.xlsx]"&amp;$A$4&amp;"'!"&amp;G$1&amp;$C174+1)-INDIRECT("'[dpc-covid19-ita-regioni.xlsx]"&amp;$A$4&amp;"'!"&amp;G$1&amp;$C174+$A$6+1))/$A$6</f>
        <v>-7.7142857142857144</v>
      </c>
      <c r="H174" s="3" cm="1">
        <f t="array" aca="1" ref="H174" ca="1">(INDIRECT("'[dpc-covid19-ita-regioni.xlsx]"&amp;$A$4&amp;"'!"&amp;H$1&amp;$C174+1)-INDIRECT("'[dpc-covid19-ita-regioni.xlsx]"&amp;$A$4&amp;"'!"&amp;H$1&amp;$C174+$A$6+1))/$A$6</f>
        <v>24</v>
      </c>
    </row>
    <row r="175" spans="3:8" x14ac:dyDescent="0.25">
      <c r="C175">
        <f t="shared" si="32"/>
        <v>172</v>
      </c>
      <c r="D175" s="10" t="str" cm="1">
        <f t="array" aca="1" ref="D175" ca="1">INDIRECT("'[dpc-covid19-ita-regioni.xlsx]"&amp;$A$4&amp;"'!a"&amp;C175+1)</f>
        <v>12/05/2020</v>
      </c>
      <c r="E175" s="3" cm="1">
        <f t="array" aca="1" ref="E175" ca="1">(INDIRECT("'[dpc-covid19-ita-regioni.xlsx]"&amp;$A$4&amp;"'!"&amp;E$1&amp;$C175+1)-INDIRECT("'[dpc-covid19-ita-regioni.xlsx]"&amp;$A$4&amp;"'!"&amp;E$1&amp;$C175+$A$6+1))/$A$6</f>
        <v>-76.142857142857139</v>
      </c>
      <c r="F175" s="3" cm="1">
        <f t="array" aca="1" ref="F175" ca="1">(INDIRECT("'[dpc-covid19-ita-regioni.xlsx]"&amp;$A$4&amp;"'!"&amp;F$1&amp;$C175+1)-INDIRECT("'[dpc-covid19-ita-regioni.xlsx]"&amp;$A$4&amp;"'!"&amp;F$1&amp;$C175+$A$6+1))/$A$6</f>
        <v>-7.8571428571428568</v>
      </c>
      <c r="G175" s="3" cm="1">
        <f t="array" aca="1" ref="G175" ca="1">(INDIRECT("'[dpc-covid19-ita-regioni.xlsx]"&amp;$A$4&amp;"'!"&amp;G$1&amp;$C175+1)-INDIRECT("'[dpc-covid19-ita-regioni.xlsx]"&amp;$A$4&amp;"'!"&amp;G$1&amp;$C175+$A$6+1))/$A$6</f>
        <v>-6.7142857142857144</v>
      </c>
      <c r="H175" s="3" cm="1">
        <f t="array" aca="1" ref="H175" ca="1">(INDIRECT("'[dpc-covid19-ita-regioni.xlsx]"&amp;$A$4&amp;"'!"&amp;H$1&amp;$C175+1)-INDIRECT("'[dpc-covid19-ita-regioni.xlsx]"&amp;$A$4&amp;"'!"&amp;H$1&amp;$C175+$A$6+1))/$A$6</f>
        <v>25.714285714285715</v>
      </c>
    </row>
    <row r="176" spans="3:8" x14ac:dyDescent="0.25">
      <c r="C176">
        <f t="shared" si="32"/>
        <v>173</v>
      </c>
      <c r="D176" s="10" t="str" cm="1">
        <f t="array" aca="1" ref="D176" ca="1">INDIRECT("'[dpc-covid19-ita-regioni.xlsx]"&amp;$A$4&amp;"'!a"&amp;C176+1)</f>
        <v>11/05/2020</v>
      </c>
      <c r="E176" s="3" cm="1">
        <f t="array" aca="1" ref="E176" ca="1">(INDIRECT("'[dpc-covid19-ita-regioni.xlsx]"&amp;$A$4&amp;"'!"&amp;E$1&amp;$C176+1)-INDIRECT("'[dpc-covid19-ita-regioni.xlsx]"&amp;$A$4&amp;"'!"&amp;E$1&amp;$C176+$A$6+1))/$A$6</f>
        <v>-61.571428571428569</v>
      </c>
      <c r="F176" s="3" cm="1">
        <f t="array" aca="1" ref="F176" ca="1">(INDIRECT("'[dpc-covid19-ita-regioni.xlsx]"&amp;$A$4&amp;"'!"&amp;F$1&amp;$C176+1)-INDIRECT("'[dpc-covid19-ita-regioni.xlsx]"&amp;$A$4&amp;"'!"&amp;F$1&amp;$C176+$A$6+1))/$A$6</f>
        <v>-8.2857142857142865</v>
      </c>
      <c r="G176" s="3" cm="1">
        <f t="array" aca="1" ref="G176" ca="1">(INDIRECT("'[dpc-covid19-ita-regioni.xlsx]"&amp;$A$4&amp;"'!"&amp;G$1&amp;$C176+1)-INDIRECT("'[dpc-covid19-ita-regioni.xlsx]"&amp;$A$4&amp;"'!"&amp;G$1&amp;$C176+$A$6+1))/$A$6</f>
        <v>-11.285714285714286</v>
      </c>
      <c r="H176" s="3" cm="1">
        <f t="array" aca="1" ref="H176" ca="1">(INDIRECT("'[dpc-covid19-ita-regioni.xlsx]"&amp;$A$4&amp;"'!"&amp;H$1&amp;$C176+1)-INDIRECT("'[dpc-covid19-ita-regioni.xlsx]"&amp;$A$4&amp;"'!"&amp;H$1&amp;$C176+$A$6+1))/$A$6</f>
        <v>28.714285714285715</v>
      </c>
    </row>
    <row r="177" spans="3:8" x14ac:dyDescent="0.25">
      <c r="C177">
        <f t="shared" si="32"/>
        <v>174</v>
      </c>
      <c r="D177" s="10" t="str" cm="1">
        <f t="array" aca="1" ref="D177" ca="1">INDIRECT("'[dpc-covid19-ita-regioni.xlsx]"&amp;$A$4&amp;"'!a"&amp;C177+1)</f>
        <v>10/05/2020</v>
      </c>
      <c r="E177" s="3" cm="1">
        <f t="array" aca="1" ref="E177" ca="1">(INDIRECT("'[dpc-covid19-ita-regioni.xlsx]"&amp;$A$4&amp;"'!"&amp;E$1&amp;$C177+1)-INDIRECT("'[dpc-covid19-ita-regioni.xlsx]"&amp;$A$4&amp;"'!"&amp;E$1&amp;$C177+$A$6+1))/$A$6</f>
        <v>-62.142857142857146</v>
      </c>
      <c r="F177" s="3" cm="1">
        <f t="array" aca="1" ref="F177" ca="1">(INDIRECT("'[dpc-covid19-ita-regioni.xlsx]"&amp;$A$4&amp;"'!"&amp;F$1&amp;$C177+1)-INDIRECT("'[dpc-covid19-ita-regioni.xlsx]"&amp;$A$4&amp;"'!"&amp;F$1&amp;$C177+$A$6+1))/$A$6</f>
        <v>-6.7142857142857144</v>
      </c>
      <c r="G177" s="3" cm="1">
        <f t="array" aca="1" ref="G177" ca="1">(INDIRECT("'[dpc-covid19-ita-regioni.xlsx]"&amp;$A$4&amp;"'!"&amp;G$1&amp;$C177+1)-INDIRECT("'[dpc-covid19-ita-regioni.xlsx]"&amp;$A$4&amp;"'!"&amp;G$1&amp;$C177+$A$6+1))/$A$6</f>
        <v>-12.714285714285714</v>
      </c>
      <c r="H177" s="3" cm="1">
        <f t="array" aca="1" ref="H177" ca="1">(INDIRECT("'[dpc-covid19-ita-regioni.xlsx]"&amp;$A$4&amp;"'!"&amp;H$1&amp;$C177+1)-INDIRECT("'[dpc-covid19-ita-regioni.xlsx]"&amp;$A$4&amp;"'!"&amp;H$1&amp;$C177+$A$6+1))/$A$6</f>
        <v>29</v>
      </c>
    </row>
    <row r="178" spans="3:8" x14ac:dyDescent="0.25">
      <c r="C178">
        <f t="shared" si="32"/>
        <v>175</v>
      </c>
      <c r="D178" s="10" t="str" cm="1">
        <f t="array" aca="1" ref="D178" ca="1">INDIRECT("'[dpc-covid19-ita-regioni.xlsx]"&amp;$A$4&amp;"'!a"&amp;C178+1)</f>
        <v>09/05/2020</v>
      </c>
      <c r="E178" s="3" cm="1">
        <f t="array" aca="1" ref="E178" ca="1">(INDIRECT("'[dpc-covid19-ita-regioni.xlsx]"&amp;$A$4&amp;"'!"&amp;E$1&amp;$C178+1)-INDIRECT("'[dpc-covid19-ita-regioni.xlsx]"&amp;$A$4&amp;"'!"&amp;E$1&amp;$C178+$A$6+1))/$A$6</f>
        <v>-61.285714285714285</v>
      </c>
      <c r="F178" s="3" cm="1">
        <f t="array" aca="1" ref="F178" ca="1">(INDIRECT("'[dpc-covid19-ita-regioni.xlsx]"&amp;$A$4&amp;"'!"&amp;F$1&amp;$C178+1)-INDIRECT("'[dpc-covid19-ita-regioni.xlsx]"&amp;$A$4&amp;"'!"&amp;F$1&amp;$C178+$A$6+1))/$A$6</f>
        <v>-5.8571428571428568</v>
      </c>
      <c r="G178" s="3" cm="1">
        <f t="array" aca="1" ref="G178" ca="1">(INDIRECT("'[dpc-covid19-ita-regioni.xlsx]"&amp;$A$4&amp;"'!"&amp;G$1&amp;$C178+1)-INDIRECT("'[dpc-covid19-ita-regioni.xlsx]"&amp;$A$4&amp;"'!"&amp;G$1&amp;$C178+$A$6+1))/$A$6</f>
        <v>-12.142857142857142</v>
      </c>
      <c r="H178" s="3" cm="1">
        <f t="array" aca="1" ref="H178" ca="1">(INDIRECT("'[dpc-covid19-ita-regioni.xlsx]"&amp;$A$4&amp;"'!"&amp;H$1&amp;$C178+1)-INDIRECT("'[dpc-covid19-ita-regioni.xlsx]"&amp;$A$4&amp;"'!"&amp;H$1&amp;$C178+$A$6+1))/$A$6</f>
        <v>30.428571428571427</v>
      </c>
    </row>
    <row r="179" spans="3:8" x14ac:dyDescent="0.25">
      <c r="C179">
        <f t="shared" si="32"/>
        <v>176</v>
      </c>
      <c r="D179" s="10" t="str" cm="1">
        <f t="array" aca="1" ref="D179" ca="1">INDIRECT("'[dpc-covid19-ita-regioni.xlsx]"&amp;$A$4&amp;"'!a"&amp;C179+1)</f>
        <v>08/05/2020</v>
      </c>
      <c r="E179" s="3" cm="1">
        <f t="array" aca="1" ref="E179" ca="1">(INDIRECT("'[dpc-covid19-ita-regioni.xlsx]"&amp;$A$4&amp;"'!"&amp;E$1&amp;$C179+1)-INDIRECT("'[dpc-covid19-ita-regioni.xlsx]"&amp;$A$4&amp;"'!"&amp;E$1&amp;$C179+$A$6+1))/$A$6</f>
        <v>-61.714285714285715</v>
      </c>
      <c r="F179" s="3" cm="1">
        <f t="array" aca="1" ref="F179" ca="1">(INDIRECT("'[dpc-covid19-ita-regioni.xlsx]"&amp;$A$4&amp;"'!"&amp;F$1&amp;$C179+1)-INDIRECT("'[dpc-covid19-ita-regioni.xlsx]"&amp;$A$4&amp;"'!"&amp;F$1&amp;$C179+$A$6+1))/$A$6</f>
        <v>-4.8571428571428568</v>
      </c>
      <c r="G179" s="3" cm="1">
        <f t="array" aca="1" ref="G179" ca="1">(INDIRECT("'[dpc-covid19-ita-regioni.xlsx]"&amp;$A$4&amp;"'!"&amp;G$1&amp;$C179+1)-INDIRECT("'[dpc-covid19-ita-regioni.xlsx]"&amp;$A$4&amp;"'!"&amp;G$1&amp;$C179+$A$6+1))/$A$6</f>
        <v>-13.857142857142858</v>
      </c>
      <c r="H179" s="3" cm="1">
        <f t="array" aca="1" ref="H179" ca="1">(INDIRECT("'[dpc-covid19-ita-regioni.xlsx]"&amp;$A$4&amp;"'!"&amp;H$1&amp;$C179+1)-INDIRECT("'[dpc-covid19-ita-regioni.xlsx]"&amp;$A$4&amp;"'!"&amp;H$1&amp;$C179+$A$6+1))/$A$6</f>
        <v>31.142857142857142</v>
      </c>
    </row>
    <row r="180" spans="3:8" x14ac:dyDescent="0.25">
      <c r="C180">
        <f t="shared" si="32"/>
        <v>177</v>
      </c>
      <c r="D180" s="10" t="str" cm="1">
        <f t="array" aca="1" ref="D180" ca="1">INDIRECT("'[dpc-covid19-ita-regioni.xlsx]"&amp;$A$4&amp;"'!a"&amp;C180+1)</f>
        <v>07/05/2020</v>
      </c>
      <c r="E180" s="3" cm="1">
        <f t="array" aca="1" ref="E180" ca="1">(INDIRECT("'[dpc-covid19-ita-regioni.xlsx]"&amp;$A$4&amp;"'!"&amp;E$1&amp;$C180+1)-INDIRECT("'[dpc-covid19-ita-regioni.xlsx]"&amp;$A$4&amp;"'!"&amp;E$1&amp;$C180+$A$6+1))/$A$6</f>
        <v>-60</v>
      </c>
      <c r="F180" s="3" cm="1">
        <f t="array" aca="1" ref="F180" ca="1">(INDIRECT("'[dpc-covid19-ita-regioni.xlsx]"&amp;$A$4&amp;"'!"&amp;F$1&amp;$C180+1)-INDIRECT("'[dpc-covid19-ita-regioni.xlsx]"&amp;$A$4&amp;"'!"&amp;F$1&amp;$C180+$A$6+1))/$A$6</f>
        <v>-4.7142857142857144</v>
      </c>
      <c r="G180" s="3" cm="1">
        <f t="array" aca="1" ref="G180" ca="1">(INDIRECT("'[dpc-covid19-ita-regioni.xlsx]"&amp;$A$4&amp;"'!"&amp;G$1&amp;$C180+1)-INDIRECT("'[dpc-covid19-ita-regioni.xlsx]"&amp;$A$4&amp;"'!"&amp;G$1&amp;$C180+$A$6+1))/$A$6</f>
        <v>-21.571428571428573</v>
      </c>
      <c r="H180" s="3" cm="1">
        <f t="array" aca="1" ref="H180" ca="1">(INDIRECT("'[dpc-covid19-ita-regioni.xlsx]"&amp;$A$4&amp;"'!"&amp;H$1&amp;$C180+1)-INDIRECT("'[dpc-covid19-ita-regioni.xlsx]"&amp;$A$4&amp;"'!"&amp;H$1&amp;$C180+$A$6+1))/$A$6</f>
        <v>30.714285714285715</v>
      </c>
    </row>
    <row r="181" spans="3:8" x14ac:dyDescent="0.25">
      <c r="C181">
        <f t="shared" si="32"/>
        <v>178</v>
      </c>
      <c r="D181" s="10" t="str" cm="1">
        <f t="array" aca="1" ref="D181" ca="1">INDIRECT("'[dpc-covid19-ita-regioni.xlsx]"&amp;$A$4&amp;"'!a"&amp;C181+1)</f>
        <v>06/05/2020</v>
      </c>
      <c r="E181" s="3" cm="1">
        <f t="array" aca="1" ref="E181" ca="1">(INDIRECT("'[dpc-covid19-ita-regioni.xlsx]"&amp;$A$4&amp;"'!"&amp;E$1&amp;$C181+1)-INDIRECT("'[dpc-covid19-ita-regioni.xlsx]"&amp;$A$4&amp;"'!"&amp;E$1&amp;$C181+$A$6+1))/$A$6</f>
        <v>-101.57142857142857</v>
      </c>
      <c r="F181" s="3" cm="1">
        <f t="array" aca="1" ref="F181" ca="1">(INDIRECT("'[dpc-covid19-ita-regioni.xlsx]"&amp;$A$4&amp;"'!"&amp;F$1&amp;$C181+1)-INDIRECT("'[dpc-covid19-ita-regioni.xlsx]"&amp;$A$4&amp;"'!"&amp;F$1&amp;$C181+$A$6+1))/$A$6</f>
        <v>-7.1428571428571432</v>
      </c>
      <c r="G181" s="3" cm="1">
        <f t="array" aca="1" ref="G181" ca="1">(INDIRECT("'[dpc-covid19-ita-regioni.xlsx]"&amp;$A$4&amp;"'!"&amp;G$1&amp;$C181+1)-INDIRECT("'[dpc-covid19-ita-regioni.xlsx]"&amp;$A$4&amp;"'!"&amp;G$1&amp;$C181+$A$6+1))/$A$6</f>
        <v>-22.714285714285715</v>
      </c>
      <c r="H181" s="3" cm="1">
        <f t="array" aca="1" ref="H181" ca="1">(INDIRECT("'[dpc-covid19-ita-regioni.xlsx]"&amp;$A$4&amp;"'!"&amp;H$1&amp;$C181+1)-INDIRECT("'[dpc-covid19-ita-regioni.xlsx]"&amp;$A$4&amp;"'!"&amp;H$1&amp;$C181+$A$6+1))/$A$6</f>
        <v>32.142857142857146</v>
      </c>
    </row>
    <row r="182" spans="3:8" x14ac:dyDescent="0.25">
      <c r="C182">
        <f t="shared" si="32"/>
        <v>179</v>
      </c>
      <c r="D182" s="10" t="str" cm="1">
        <f t="array" aca="1" ref="D182" ca="1">INDIRECT("'[dpc-covid19-ita-regioni.xlsx]"&amp;$A$4&amp;"'!a"&amp;C182+1)</f>
        <v>05/05/2020</v>
      </c>
      <c r="E182" s="3" cm="1">
        <f t="array" aca="1" ref="E182" ca="1">(INDIRECT("'[dpc-covid19-ita-regioni.xlsx]"&amp;$A$4&amp;"'!"&amp;E$1&amp;$C182+1)-INDIRECT("'[dpc-covid19-ita-regioni.xlsx]"&amp;$A$4&amp;"'!"&amp;E$1&amp;$C182+$A$6+1))/$A$6</f>
        <v>-93.857142857142861</v>
      </c>
      <c r="F182" s="3" cm="1">
        <f t="array" aca="1" ref="F182" ca="1">(INDIRECT("'[dpc-covid19-ita-regioni.xlsx]"&amp;$A$4&amp;"'!"&amp;F$1&amp;$C182+1)-INDIRECT("'[dpc-covid19-ita-regioni.xlsx]"&amp;$A$4&amp;"'!"&amp;F$1&amp;$C182+$A$6+1))/$A$6</f>
        <v>-5.2857142857142856</v>
      </c>
      <c r="G182" s="3" cm="1">
        <f t="array" aca="1" ref="G182" ca="1">(INDIRECT("'[dpc-covid19-ita-regioni.xlsx]"&amp;$A$4&amp;"'!"&amp;G$1&amp;$C182+1)-INDIRECT("'[dpc-covid19-ita-regioni.xlsx]"&amp;$A$4&amp;"'!"&amp;G$1&amp;$C182+$A$6+1))/$A$6</f>
        <v>-21.714285714285715</v>
      </c>
      <c r="H182" s="3" cm="1">
        <f t="array" aca="1" ref="H182" ca="1">(INDIRECT("'[dpc-covid19-ita-regioni.xlsx]"&amp;$A$4&amp;"'!"&amp;H$1&amp;$C182+1)-INDIRECT("'[dpc-covid19-ita-regioni.xlsx]"&amp;$A$4&amp;"'!"&amp;H$1&amp;$C182+$A$6+1))/$A$6</f>
        <v>33.285714285714285</v>
      </c>
    </row>
    <row r="183" spans="3:8" x14ac:dyDescent="0.25">
      <c r="C183">
        <f t="shared" si="32"/>
        <v>180</v>
      </c>
      <c r="D183" s="10" t="str" cm="1">
        <f t="array" aca="1" ref="D183" ca="1">INDIRECT("'[dpc-covid19-ita-regioni.xlsx]"&amp;$A$4&amp;"'!a"&amp;C183+1)</f>
        <v>04/05/2020</v>
      </c>
      <c r="E183" s="3" cm="1">
        <f t="array" aca="1" ref="E183" ca="1">(INDIRECT("'[dpc-covid19-ita-regioni.xlsx]"&amp;$A$4&amp;"'!"&amp;E$1&amp;$C183+1)-INDIRECT("'[dpc-covid19-ita-regioni.xlsx]"&amp;$A$4&amp;"'!"&amp;E$1&amp;$C183+$A$6+1))/$A$6</f>
        <v>-96</v>
      </c>
      <c r="F183" s="3" cm="1">
        <f t="array" aca="1" ref="F183" ca="1">(INDIRECT("'[dpc-covid19-ita-regioni.xlsx]"&amp;$A$4&amp;"'!"&amp;F$1&amp;$C183+1)-INDIRECT("'[dpc-covid19-ita-regioni.xlsx]"&amp;$A$4&amp;"'!"&amp;F$1&amp;$C183+$A$6+1))/$A$6</f>
        <v>-6.8571428571428568</v>
      </c>
      <c r="G183" s="3" cm="1">
        <f t="array" aca="1" ref="G183" ca="1">(INDIRECT("'[dpc-covid19-ita-regioni.xlsx]"&amp;$A$4&amp;"'!"&amp;G$1&amp;$C183+1)-INDIRECT("'[dpc-covid19-ita-regioni.xlsx]"&amp;$A$4&amp;"'!"&amp;G$1&amp;$C183+$A$6+1))/$A$6</f>
        <v>-7.5714285714285712</v>
      </c>
      <c r="H183" s="3" cm="1">
        <f t="array" aca="1" ref="H183" ca="1">(INDIRECT("'[dpc-covid19-ita-regioni.xlsx]"&amp;$A$4&amp;"'!"&amp;H$1&amp;$C183+1)-INDIRECT("'[dpc-covid19-ita-regioni.xlsx]"&amp;$A$4&amp;"'!"&amp;H$1&amp;$C183+$A$6+1))/$A$6</f>
        <v>33.571428571428569</v>
      </c>
    </row>
    <row r="184" spans="3:8" x14ac:dyDescent="0.25">
      <c r="C184">
        <f t="shared" si="32"/>
        <v>181</v>
      </c>
      <c r="D184" s="10" t="str" cm="1">
        <f t="array" aca="1" ref="D184" ca="1">INDIRECT("'[dpc-covid19-ita-regioni.xlsx]"&amp;$A$4&amp;"'!a"&amp;C184+1)</f>
        <v>03/05/2020</v>
      </c>
      <c r="E184" s="3" cm="1">
        <f t="array" aca="1" ref="E184" ca="1">(INDIRECT("'[dpc-covid19-ita-regioni.xlsx]"&amp;$A$4&amp;"'!"&amp;E$1&amp;$C184+1)-INDIRECT("'[dpc-covid19-ita-regioni.xlsx]"&amp;$A$4&amp;"'!"&amp;E$1&amp;$C184+$A$6+1))/$A$6</f>
        <v>-99.714285714285708</v>
      </c>
      <c r="F184" s="3" cm="1">
        <f t="array" aca="1" ref="F184" ca="1">(INDIRECT("'[dpc-covid19-ita-regioni.xlsx]"&amp;$A$4&amp;"'!"&amp;F$1&amp;$C184+1)-INDIRECT("'[dpc-covid19-ita-regioni.xlsx]"&amp;$A$4&amp;"'!"&amp;F$1&amp;$C184+$A$6+1))/$A$6</f>
        <v>-6.8571428571428568</v>
      </c>
      <c r="G184" s="3" cm="1">
        <f t="array" aca="1" ref="G184" ca="1">(INDIRECT("'[dpc-covid19-ita-regioni.xlsx]"&amp;$A$4&amp;"'!"&amp;G$1&amp;$C184+1)-INDIRECT("'[dpc-covid19-ita-regioni.xlsx]"&amp;$A$4&amp;"'!"&amp;G$1&amp;$C184+$A$6+1))/$A$6</f>
        <v>-10.714285714285714</v>
      </c>
      <c r="H184" s="3" cm="1">
        <f t="array" aca="1" ref="H184" ca="1">(INDIRECT("'[dpc-covid19-ita-regioni.xlsx]"&amp;$A$4&amp;"'!"&amp;H$1&amp;$C184+1)-INDIRECT("'[dpc-covid19-ita-regioni.xlsx]"&amp;$A$4&amp;"'!"&amp;H$1&amp;$C184+$A$6+1))/$A$6</f>
        <v>36.571428571428569</v>
      </c>
    </row>
    <row r="185" spans="3:8" x14ac:dyDescent="0.25">
      <c r="C185">
        <f t="shared" si="32"/>
        <v>182</v>
      </c>
      <c r="D185" s="10" t="str" cm="1">
        <f t="array" aca="1" ref="D185" ca="1">INDIRECT("'[dpc-covid19-ita-regioni.xlsx]"&amp;$A$4&amp;"'!a"&amp;C185+1)</f>
        <v>02/05/2020</v>
      </c>
      <c r="E185" s="3" cm="1">
        <f t="array" aca="1" ref="E185" ca="1">(INDIRECT("'[dpc-covid19-ita-regioni.xlsx]"&amp;$A$4&amp;"'!"&amp;E$1&amp;$C185+1)-INDIRECT("'[dpc-covid19-ita-regioni.xlsx]"&amp;$A$4&amp;"'!"&amp;E$1&amp;$C185+$A$6+1))/$A$6</f>
        <v>-97.857142857142861</v>
      </c>
      <c r="F185" s="3" cm="1">
        <f t="array" aca="1" ref="F185" ca="1">(INDIRECT("'[dpc-covid19-ita-regioni.xlsx]"&amp;$A$4&amp;"'!"&amp;F$1&amp;$C185+1)-INDIRECT("'[dpc-covid19-ita-regioni.xlsx]"&amp;$A$4&amp;"'!"&amp;F$1&amp;$C185+$A$6+1))/$A$6</f>
        <v>-7.1428571428571432</v>
      </c>
      <c r="G185" s="3" cm="1">
        <f t="array" aca="1" ref="G185" ca="1">(INDIRECT("'[dpc-covid19-ita-regioni.xlsx]"&amp;$A$4&amp;"'!"&amp;G$1&amp;$C185+1)-INDIRECT("'[dpc-covid19-ita-regioni.xlsx]"&amp;$A$4&amp;"'!"&amp;G$1&amp;$C185+$A$6+1))/$A$6</f>
        <v>-4.7142857142857144</v>
      </c>
      <c r="H185" s="3" cm="1">
        <f t="array" aca="1" ref="H185" ca="1">(INDIRECT("'[dpc-covid19-ita-regioni.xlsx]"&amp;$A$4&amp;"'!"&amp;H$1&amp;$C185+1)-INDIRECT("'[dpc-covid19-ita-regioni.xlsx]"&amp;$A$4&amp;"'!"&amp;H$1&amp;$C185+$A$6+1))/$A$6</f>
        <v>38.142857142857146</v>
      </c>
    </row>
    <row r="186" spans="3:8" x14ac:dyDescent="0.25">
      <c r="C186">
        <f t="shared" si="32"/>
        <v>183</v>
      </c>
      <c r="D186" s="10" t="str" cm="1">
        <f t="array" aca="1" ref="D186" ca="1">INDIRECT("'[dpc-covid19-ita-regioni.xlsx]"&amp;$A$4&amp;"'!a"&amp;C186+1)</f>
        <v>01/05/2020</v>
      </c>
      <c r="E186" s="3" cm="1">
        <f t="array" aca="1" ref="E186" ca="1">(INDIRECT("'[dpc-covid19-ita-regioni.xlsx]"&amp;$A$4&amp;"'!"&amp;E$1&amp;$C186+1)-INDIRECT("'[dpc-covid19-ita-regioni.xlsx]"&amp;$A$4&amp;"'!"&amp;E$1&amp;$C186+$A$6+1))/$A$6</f>
        <v>-99.285714285714292</v>
      </c>
      <c r="F186" s="3" cm="1">
        <f t="array" aca="1" ref="F186" ca="1">(INDIRECT("'[dpc-covid19-ita-regioni.xlsx]"&amp;$A$4&amp;"'!"&amp;F$1&amp;$C186+1)-INDIRECT("'[dpc-covid19-ita-regioni.xlsx]"&amp;$A$4&amp;"'!"&amp;F$1&amp;$C186+$A$6+1))/$A$6</f>
        <v>-9.5714285714285712</v>
      </c>
      <c r="G186" s="3" cm="1">
        <f t="array" aca="1" ref="G186" ca="1">(INDIRECT("'[dpc-covid19-ita-regioni.xlsx]"&amp;$A$4&amp;"'!"&amp;G$1&amp;$C186+1)-INDIRECT("'[dpc-covid19-ita-regioni.xlsx]"&amp;$A$4&amp;"'!"&amp;G$1&amp;$C186+$A$6+1))/$A$6</f>
        <v>-5.5714285714285712</v>
      </c>
      <c r="H186" s="3" cm="1">
        <f t="array" aca="1" ref="H186" ca="1">(INDIRECT("'[dpc-covid19-ita-regioni.xlsx]"&amp;$A$4&amp;"'!"&amp;H$1&amp;$C186+1)-INDIRECT("'[dpc-covid19-ita-regioni.xlsx]"&amp;$A$4&amp;"'!"&amp;H$1&amp;$C186+$A$6+1))/$A$6</f>
        <v>39.428571428571431</v>
      </c>
    </row>
    <row r="187" spans="3:8" x14ac:dyDescent="0.25">
      <c r="C187">
        <f t="shared" si="32"/>
        <v>184</v>
      </c>
      <c r="D187" s="10" t="str" cm="1">
        <f t="array" aca="1" ref="D187" ca="1">INDIRECT("'[dpc-covid19-ita-regioni.xlsx]"&amp;$A$4&amp;"'!a"&amp;C187+1)</f>
        <v>30/04/2020</v>
      </c>
      <c r="E187" s="3" cm="1">
        <f t="array" aca="1" ref="E187" ca="1">(INDIRECT("'[dpc-covid19-ita-regioni.xlsx]"&amp;$A$4&amp;"'!"&amp;E$1&amp;$C187+1)-INDIRECT("'[dpc-covid19-ita-regioni.xlsx]"&amp;$A$4&amp;"'!"&amp;E$1&amp;$C187+$A$6+1))/$A$6</f>
        <v>-106.14285714285714</v>
      </c>
      <c r="F187" s="3" cm="1">
        <f t="array" aca="1" ref="F187" ca="1">(INDIRECT("'[dpc-covid19-ita-regioni.xlsx]"&amp;$A$4&amp;"'!"&amp;F$1&amp;$C187+1)-INDIRECT("'[dpc-covid19-ita-regioni.xlsx]"&amp;$A$4&amp;"'!"&amp;F$1&amp;$C187+$A$6+1))/$A$6</f>
        <v>-8.5714285714285712</v>
      </c>
      <c r="G187" s="3" cm="1">
        <f t="array" aca="1" ref="G187" ca="1">(INDIRECT("'[dpc-covid19-ita-regioni.xlsx]"&amp;$A$4&amp;"'!"&amp;G$1&amp;$C187+1)-INDIRECT("'[dpc-covid19-ita-regioni.xlsx]"&amp;$A$4&amp;"'!"&amp;G$1&amp;$C187+$A$6+1))/$A$6</f>
        <v>-4.2857142857142856</v>
      </c>
      <c r="H187" s="3" cm="1">
        <f t="array" aca="1" ref="H187" ca="1">(INDIRECT("'[dpc-covid19-ita-regioni.xlsx]"&amp;$A$4&amp;"'!"&amp;H$1&amp;$C187+1)-INDIRECT("'[dpc-covid19-ita-regioni.xlsx]"&amp;$A$4&amp;"'!"&amp;H$1&amp;$C187+$A$6+1))/$A$6</f>
        <v>40.285714285714285</v>
      </c>
    </row>
    <row r="188" spans="3:8" x14ac:dyDescent="0.25">
      <c r="C188">
        <f t="shared" si="32"/>
        <v>185</v>
      </c>
      <c r="D188" s="10" t="str" cm="1">
        <f t="array" aca="1" ref="D188" ca="1">INDIRECT("'[dpc-covid19-ita-regioni.xlsx]"&amp;$A$4&amp;"'!a"&amp;C188+1)</f>
        <v>29/04/2020</v>
      </c>
      <c r="E188" s="3" cm="1">
        <f t="array" aca="1" ref="E188" ca="1">(INDIRECT("'[dpc-covid19-ita-regioni.xlsx]"&amp;$A$4&amp;"'!"&amp;E$1&amp;$C188+1)-INDIRECT("'[dpc-covid19-ita-regioni.xlsx]"&amp;$A$4&amp;"'!"&amp;E$1&amp;$C188+$A$6+1))/$A$6</f>
        <v>-62.428571428571431</v>
      </c>
      <c r="F188" s="3" cm="1">
        <f t="array" aca="1" ref="F188" ca="1">(INDIRECT("'[dpc-covid19-ita-regioni.xlsx]"&amp;$A$4&amp;"'!"&amp;F$1&amp;$C188+1)-INDIRECT("'[dpc-covid19-ita-regioni.xlsx]"&amp;$A$4&amp;"'!"&amp;F$1&amp;$C188+$A$6+1))/$A$6</f>
        <v>-8</v>
      </c>
      <c r="G188" s="3" cm="1">
        <f t="array" aca="1" ref="G188" ca="1">(INDIRECT("'[dpc-covid19-ita-regioni.xlsx]"&amp;$A$4&amp;"'!"&amp;G$1&amp;$C188+1)-INDIRECT("'[dpc-covid19-ita-regioni.xlsx]"&amp;$A$4&amp;"'!"&amp;G$1&amp;$C188+$A$6+1))/$A$6</f>
        <v>-11.285714285714286</v>
      </c>
      <c r="H188" s="3" cm="1">
        <f t="array" aca="1" ref="H188" ca="1">(INDIRECT("'[dpc-covid19-ita-regioni.xlsx]"&amp;$A$4&amp;"'!"&amp;H$1&amp;$C188+1)-INDIRECT("'[dpc-covid19-ita-regioni.xlsx]"&amp;$A$4&amp;"'!"&amp;H$1&amp;$C188+$A$6+1))/$A$6</f>
        <v>44</v>
      </c>
    </row>
    <row r="189" spans="3:8" x14ac:dyDescent="0.25">
      <c r="C189">
        <f t="shared" si="32"/>
        <v>186</v>
      </c>
      <c r="D189" s="10" t="str" cm="1">
        <f t="array" aca="1" ref="D189" ca="1">INDIRECT("'[dpc-covid19-ita-regioni.xlsx]"&amp;$A$4&amp;"'!a"&amp;C189+1)</f>
        <v>28/04/2020</v>
      </c>
      <c r="E189" s="3" cm="1">
        <f t="array" aca="1" ref="E189" ca="1">(INDIRECT("'[dpc-covid19-ita-regioni.xlsx]"&amp;$A$4&amp;"'!"&amp;E$1&amp;$C189+1)-INDIRECT("'[dpc-covid19-ita-regioni.xlsx]"&amp;$A$4&amp;"'!"&amp;E$1&amp;$C189+$A$6+1))/$A$6</f>
        <v>-67.285714285714292</v>
      </c>
      <c r="F189" s="3" cm="1">
        <f t="array" aca="1" ref="F189" ca="1">(INDIRECT("'[dpc-covid19-ita-regioni.xlsx]"&amp;$A$4&amp;"'!"&amp;F$1&amp;$C189+1)-INDIRECT("'[dpc-covid19-ita-regioni.xlsx]"&amp;$A$4&amp;"'!"&amp;F$1&amp;$C189+$A$6+1))/$A$6</f>
        <v>-7.7142857142857144</v>
      </c>
      <c r="G189" s="3" cm="1">
        <f t="array" aca="1" ref="G189" ca="1">(INDIRECT("'[dpc-covid19-ita-regioni.xlsx]"&amp;$A$4&amp;"'!"&amp;G$1&amp;$C189+1)-INDIRECT("'[dpc-covid19-ita-regioni.xlsx]"&amp;$A$4&amp;"'!"&amp;G$1&amp;$C189+$A$6+1))/$A$6</f>
        <v>3.8571428571428572</v>
      </c>
      <c r="H189" s="3" cm="1">
        <f t="array" aca="1" ref="H189" ca="1">(INDIRECT("'[dpc-covid19-ita-regioni.xlsx]"&amp;$A$4&amp;"'!"&amp;H$1&amp;$C189+1)-INDIRECT("'[dpc-covid19-ita-regioni.xlsx]"&amp;$A$4&amp;"'!"&amp;H$1&amp;$C189+$A$6+1))/$A$6</f>
        <v>46.428571428571431</v>
      </c>
    </row>
    <row r="190" spans="3:8" x14ac:dyDescent="0.25">
      <c r="C190">
        <f t="shared" si="32"/>
        <v>187</v>
      </c>
      <c r="D190" s="10" t="str" cm="1">
        <f t="array" aca="1" ref="D190" ca="1">INDIRECT("'[dpc-covid19-ita-regioni.xlsx]"&amp;$A$4&amp;"'!a"&amp;C190+1)</f>
        <v>27/04/2020</v>
      </c>
      <c r="E190" s="3" cm="1">
        <f t="array" aca="1" ref="E190" ca="1">(INDIRECT("'[dpc-covid19-ita-regioni.xlsx]"&amp;$A$4&amp;"'!"&amp;E$1&amp;$C190+1)-INDIRECT("'[dpc-covid19-ita-regioni.xlsx]"&amp;$A$4&amp;"'!"&amp;E$1&amp;$C190+$A$6+1))/$A$6</f>
        <v>-72</v>
      </c>
      <c r="F190" s="3" cm="1">
        <f t="array" aca="1" ref="F190" ca="1">(INDIRECT("'[dpc-covid19-ita-regioni.xlsx]"&amp;$A$4&amp;"'!"&amp;F$1&amp;$C190+1)-INDIRECT("'[dpc-covid19-ita-regioni.xlsx]"&amp;$A$4&amp;"'!"&amp;F$1&amp;$C190+$A$6+1))/$A$6</f>
        <v>-5.1428571428571432</v>
      </c>
      <c r="G190" s="3" cm="1">
        <f t="array" aca="1" ref="G190" ca="1">(INDIRECT("'[dpc-covid19-ita-regioni.xlsx]"&amp;$A$4&amp;"'!"&amp;G$1&amp;$C190+1)-INDIRECT("'[dpc-covid19-ita-regioni.xlsx]"&amp;$A$4&amp;"'!"&amp;G$1&amp;$C190+$A$6+1))/$A$6</f>
        <v>-13.571428571428571</v>
      </c>
      <c r="H190" s="3" cm="1">
        <f t="array" aca="1" ref="H190" ca="1">(INDIRECT("'[dpc-covid19-ita-regioni.xlsx]"&amp;$A$4&amp;"'!"&amp;H$1&amp;$C190+1)-INDIRECT("'[dpc-covid19-ita-regioni.xlsx]"&amp;$A$4&amp;"'!"&amp;H$1&amp;$C190+$A$6+1))/$A$6</f>
        <v>50.285714285714285</v>
      </c>
    </row>
    <row r="191" spans="3:8" x14ac:dyDescent="0.25">
      <c r="C191">
        <f t="shared" si="32"/>
        <v>188</v>
      </c>
      <c r="D191" s="10" t="str" cm="1">
        <f t="array" aca="1" ref="D191" ca="1">INDIRECT("'[dpc-covid19-ita-regioni.xlsx]"&amp;$A$4&amp;"'!a"&amp;C191+1)</f>
        <v>26/04/2020</v>
      </c>
      <c r="E191" s="3" cm="1">
        <f t="array" aca="1" ref="E191" ca="1">(INDIRECT("'[dpc-covid19-ita-regioni.xlsx]"&amp;$A$4&amp;"'!"&amp;E$1&amp;$C191+1)-INDIRECT("'[dpc-covid19-ita-regioni.xlsx]"&amp;$A$4&amp;"'!"&amp;E$1&amp;$C191+$A$6+1))/$A$6</f>
        <v>-67.285714285714292</v>
      </c>
      <c r="F191" s="3" cm="1">
        <f t="array" aca="1" ref="F191" ca="1">(INDIRECT("'[dpc-covid19-ita-regioni.xlsx]"&amp;$A$4&amp;"'!"&amp;F$1&amp;$C191+1)-INDIRECT("'[dpc-covid19-ita-regioni.xlsx]"&amp;$A$4&amp;"'!"&amp;F$1&amp;$C191+$A$6+1))/$A$6</f>
        <v>-6.2857142857142856</v>
      </c>
      <c r="G191" s="3" cm="1">
        <f t="array" aca="1" ref="G191" ca="1">(INDIRECT("'[dpc-covid19-ita-regioni.xlsx]"&amp;$A$4&amp;"'!"&amp;G$1&amp;$C191+1)-INDIRECT("'[dpc-covid19-ita-regioni.xlsx]"&amp;$A$4&amp;"'!"&amp;G$1&amp;$C191+$A$6+1))/$A$6</f>
        <v>-19.285714285714285</v>
      </c>
      <c r="H191" s="3" cm="1">
        <f t="array" aca="1" ref="H191" ca="1">(INDIRECT("'[dpc-covid19-ita-regioni.xlsx]"&amp;$A$4&amp;"'!"&amp;H$1&amp;$C191+1)-INDIRECT("'[dpc-covid19-ita-regioni.xlsx]"&amp;$A$4&amp;"'!"&amp;H$1&amp;$C191+$A$6+1))/$A$6</f>
        <v>51.857142857142854</v>
      </c>
    </row>
    <row r="192" spans="3:8" x14ac:dyDescent="0.25">
      <c r="C192">
        <f t="shared" si="32"/>
        <v>189</v>
      </c>
      <c r="D192" s="10" t="str" cm="1">
        <f t="array" aca="1" ref="D192" ca="1">INDIRECT("'[dpc-covid19-ita-regioni.xlsx]"&amp;$A$4&amp;"'!a"&amp;C192+1)</f>
        <v>25/04/2020</v>
      </c>
      <c r="E192" s="3" cm="1">
        <f t="array" aca="1" ref="E192" ca="1">(INDIRECT("'[dpc-covid19-ita-regioni.xlsx]"&amp;$A$4&amp;"'!"&amp;E$1&amp;$C192+1)-INDIRECT("'[dpc-covid19-ita-regioni.xlsx]"&amp;$A$4&amp;"'!"&amp;E$1&amp;$C192+$A$6+1))/$A$6</f>
        <v>-73.714285714285708</v>
      </c>
      <c r="F192" s="3" cm="1">
        <f t="array" aca="1" ref="F192" ca="1">(INDIRECT("'[dpc-covid19-ita-regioni.xlsx]"&amp;$A$4&amp;"'!"&amp;F$1&amp;$C192+1)-INDIRECT("'[dpc-covid19-ita-regioni.xlsx]"&amp;$A$4&amp;"'!"&amp;F$1&amp;$C192+$A$6+1))/$A$6</f>
        <v>-7.1428571428571432</v>
      </c>
      <c r="G192" s="3" cm="1">
        <f t="array" aca="1" ref="G192" ca="1">(INDIRECT("'[dpc-covid19-ita-regioni.xlsx]"&amp;$A$4&amp;"'!"&amp;G$1&amp;$C192+1)-INDIRECT("'[dpc-covid19-ita-regioni.xlsx]"&amp;$A$4&amp;"'!"&amp;G$1&amp;$C192+$A$6+1))/$A$6</f>
        <v>-15.857142857142858</v>
      </c>
      <c r="H192" s="3" cm="1">
        <f t="array" aca="1" ref="H192" ca="1">(INDIRECT("'[dpc-covid19-ita-regioni.xlsx]"&amp;$A$4&amp;"'!"&amp;H$1&amp;$C192+1)-INDIRECT("'[dpc-covid19-ita-regioni.xlsx]"&amp;$A$4&amp;"'!"&amp;H$1&amp;$C192+$A$6+1))/$A$6</f>
        <v>54.571428571428569</v>
      </c>
    </row>
    <row r="193" spans="3:8" x14ac:dyDescent="0.25">
      <c r="C193">
        <f t="shared" si="32"/>
        <v>190</v>
      </c>
      <c r="D193" s="10" t="str" cm="1">
        <f t="array" aca="1" ref="D193" ca="1">INDIRECT("'[dpc-covid19-ita-regioni.xlsx]"&amp;$A$4&amp;"'!a"&amp;C193+1)</f>
        <v>24/04/2020</v>
      </c>
      <c r="E193" s="3" cm="1">
        <f t="array" aca="1" ref="E193" ca="1">(INDIRECT("'[dpc-covid19-ita-regioni.xlsx]"&amp;$A$4&amp;"'!"&amp;E$1&amp;$C193+1)-INDIRECT("'[dpc-covid19-ita-regioni.xlsx]"&amp;$A$4&amp;"'!"&amp;E$1&amp;$C193+$A$6+1))/$A$6</f>
        <v>-74.714285714285708</v>
      </c>
      <c r="F193" s="3" cm="1">
        <f t="array" aca="1" ref="F193" ca="1">(INDIRECT("'[dpc-covid19-ita-regioni.xlsx]"&amp;$A$4&amp;"'!"&amp;F$1&amp;$C193+1)-INDIRECT("'[dpc-covid19-ita-regioni.xlsx]"&amp;$A$4&amp;"'!"&amp;F$1&amp;$C193+$A$6+1))/$A$6</f>
        <v>-6.4285714285714288</v>
      </c>
      <c r="G193" s="3" cm="1">
        <f t="array" aca="1" ref="G193" ca="1">(INDIRECT("'[dpc-covid19-ita-regioni.xlsx]"&amp;$A$4&amp;"'!"&amp;G$1&amp;$C193+1)-INDIRECT("'[dpc-covid19-ita-regioni.xlsx]"&amp;$A$4&amp;"'!"&amp;G$1&amp;$C193+$A$6+1))/$A$6</f>
        <v>-14.428571428571429</v>
      </c>
      <c r="H193" s="3" cm="1">
        <f t="array" aca="1" ref="H193" ca="1">(INDIRECT("'[dpc-covid19-ita-regioni.xlsx]"&amp;$A$4&amp;"'!"&amp;H$1&amp;$C193+1)-INDIRECT("'[dpc-covid19-ita-regioni.xlsx]"&amp;$A$4&amp;"'!"&amp;H$1&amp;$C193+$A$6+1))/$A$6</f>
        <v>57.142857142857146</v>
      </c>
    </row>
    <row r="194" spans="3:8" x14ac:dyDescent="0.25">
      <c r="C194">
        <f t="shared" si="32"/>
        <v>191</v>
      </c>
      <c r="D194" s="10" t="str" cm="1">
        <f t="array" aca="1" ref="D194" ca="1">INDIRECT("'[dpc-covid19-ita-regioni.xlsx]"&amp;$A$4&amp;"'!a"&amp;C194+1)</f>
        <v>23/04/2020</v>
      </c>
      <c r="E194" s="3" cm="1">
        <f t="array" aca="1" ref="E194" ca="1">(INDIRECT("'[dpc-covid19-ita-regioni.xlsx]"&amp;$A$4&amp;"'!"&amp;E$1&amp;$C194+1)-INDIRECT("'[dpc-covid19-ita-regioni.xlsx]"&amp;$A$4&amp;"'!"&amp;E$1&amp;$C194+$A$6+1))/$A$6</f>
        <v>-67.285714285714292</v>
      </c>
      <c r="F194" s="3" cm="1">
        <f t="array" aca="1" ref="F194" ca="1">(INDIRECT("'[dpc-covid19-ita-regioni.xlsx]"&amp;$A$4&amp;"'!"&amp;F$1&amp;$C194+1)-INDIRECT("'[dpc-covid19-ita-regioni.xlsx]"&amp;$A$4&amp;"'!"&amp;F$1&amp;$C194+$A$6+1))/$A$6</f>
        <v>-7.1428571428571432</v>
      </c>
      <c r="G194" s="3" cm="1">
        <f t="array" aca="1" ref="G194" ca="1">(INDIRECT("'[dpc-covid19-ita-regioni.xlsx]"&amp;$A$4&amp;"'!"&amp;G$1&amp;$C194+1)-INDIRECT("'[dpc-covid19-ita-regioni.xlsx]"&amp;$A$4&amp;"'!"&amp;G$1&amp;$C194+$A$6+1))/$A$6</f>
        <v>-24</v>
      </c>
      <c r="H194" s="3" cm="1">
        <f t="array" aca="1" ref="H194" ca="1">(INDIRECT("'[dpc-covid19-ita-regioni.xlsx]"&amp;$A$4&amp;"'!"&amp;H$1&amp;$C194+1)-INDIRECT("'[dpc-covid19-ita-regioni.xlsx]"&amp;$A$4&amp;"'!"&amp;H$1&amp;$C194+$A$6+1))/$A$6</f>
        <v>60.857142857142854</v>
      </c>
    </row>
    <row r="195" spans="3:8" x14ac:dyDescent="0.25">
      <c r="C195">
        <f t="shared" si="32"/>
        <v>192</v>
      </c>
      <c r="D195" s="10" t="str" cm="1">
        <f t="array" aca="1" ref="D195" ca="1">INDIRECT("'[dpc-covid19-ita-regioni.xlsx]"&amp;$A$4&amp;"'!a"&amp;C195+1)</f>
        <v>22/04/2020</v>
      </c>
      <c r="E195" s="3" cm="1">
        <f t="array" aca="1" ref="E195" ca="1">(INDIRECT("'[dpc-covid19-ita-regioni.xlsx]"&amp;$A$4&amp;"'!"&amp;E$1&amp;$C195+1)-INDIRECT("'[dpc-covid19-ita-regioni.xlsx]"&amp;$A$4&amp;"'!"&amp;E$1&amp;$C195+$A$6+1))/$A$6</f>
        <v>-60.571428571428569</v>
      </c>
      <c r="F195" s="3" cm="1">
        <f t="array" aca="1" ref="F195" ca="1">(INDIRECT("'[dpc-covid19-ita-regioni.xlsx]"&amp;$A$4&amp;"'!"&amp;F$1&amp;$C195+1)-INDIRECT("'[dpc-covid19-ita-regioni.xlsx]"&amp;$A$4&amp;"'!"&amp;F$1&amp;$C195+$A$6+1))/$A$6</f>
        <v>-6.1428571428571432</v>
      </c>
      <c r="G195" s="3" cm="1">
        <f t="array" aca="1" ref="G195" ca="1">(INDIRECT("'[dpc-covid19-ita-regioni.xlsx]"&amp;$A$4&amp;"'!"&amp;G$1&amp;$C195+1)-INDIRECT("'[dpc-covid19-ita-regioni.xlsx]"&amp;$A$4&amp;"'!"&amp;G$1&amp;$C195+$A$6+1))/$A$6</f>
        <v>9.2857142857142865</v>
      </c>
      <c r="H195" s="3" cm="1">
        <f t="array" aca="1" ref="H195" ca="1">(INDIRECT("'[dpc-covid19-ita-regioni.xlsx]"&amp;$A$4&amp;"'!"&amp;H$1&amp;$C195+1)-INDIRECT("'[dpc-covid19-ita-regioni.xlsx]"&amp;$A$4&amp;"'!"&amp;H$1&amp;$C195+$A$6+1))/$A$6</f>
        <v>59.428571428571431</v>
      </c>
    </row>
    <row r="196" spans="3:8" x14ac:dyDescent="0.25">
      <c r="C196">
        <f t="shared" si="32"/>
        <v>193</v>
      </c>
      <c r="D196" s="10" t="str" cm="1">
        <f t="array" aca="1" ref="D196" ca="1">INDIRECT("'[dpc-covid19-ita-regioni.xlsx]"&amp;$A$4&amp;"'!a"&amp;C196+1)</f>
        <v>21/04/2020</v>
      </c>
      <c r="E196" s="3" cm="1">
        <f t="array" aca="1" ref="E196" ca="1">(INDIRECT("'[dpc-covid19-ita-regioni.xlsx]"&amp;$A$4&amp;"'!"&amp;E$1&amp;$C196+1)-INDIRECT("'[dpc-covid19-ita-regioni.xlsx]"&amp;$A$4&amp;"'!"&amp;E$1&amp;$C196+$A$6+1))/$A$6</f>
        <v>-61.142857142857146</v>
      </c>
      <c r="F196" s="3" cm="1">
        <f t="array" aca="1" ref="F196" ca="1">(INDIRECT("'[dpc-covid19-ita-regioni.xlsx]"&amp;$A$4&amp;"'!"&amp;F$1&amp;$C196+1)-INDIRECT("'[dpc-covid19-ita-regioni.xlsx]"&amp;$A$4&amp;"'!"&amp;F$1&amp;$C196+$A$6+1))/$A$6</f>
        <v>-6.5714285714285712</v>
      </c>
      <c r="G196" s="3" cm="1">
        <f t="array" aca="1" ref="G196" ca="1">(INDIRECT("'[dpc-covid19-ita-regioni.xlsx]"&amp;$A$4&amp;"'!"&amp;G$1&amp;$C196+1)-INDIRECT("'[dpc-covid19-ita-regioni.xlsx]"&amp;$A$4&amp;"'!"&amp;G$1&amp;$C196+$A$6+1))/$A$6</f>
        <v>-12.428571428571429</v>
      </c>
      <c r="H196" s="3" cm="1">
        <f t="array" aca="1" ref="H196" ca="1">(INDIRECT("'[dpc-covid19-ita-regioni.xlsx]"&amp;$A$4&amp;"'!"&amp;H$1&amp;$C196+1)-INDIRECT("'[dpc-covid19-ita-regioni.xlsx]"&amp;$A$4&amp;"'!"&amp;H$1&amp;$C196+$A$6+1))/$A$6</f>
        <v>63.142857142857146</v>
      </c>
    </row>
    <row r="197" spans="3:8" x14ac:dyDescent="0.25">
      <c r="C197">
        <f t="shared" si="32"/>
        <v>194</v>
      </c>
      <c r="D197" s="10" t="str" cm="1">
        <f t="array" aca="1" ref="D197" ca="1">INDIRECT("'[dpc-covid19-ita-regioni.xlsx]"&amp;$A$4&amp;"'!a"&amp;C197+1)</f>
        <v>20/04/2020</v>
      </c>
      <c r="E197" s="3" cm="1">
        <f t="array" aca="1" ref="E197" ca="1">(INDIRECT("'[dpc-covid19-ita-regioni.xlsx]"&amp;$A$4&amp;"'!"&amp;E$1&amp;$C197+1)-INDIRECT("'[dpc-covid19-ita-regioni.xlsx]"&amp;$A$4&amp;"'!"&amp;E$1&amp;$C197+$A$6+1))/$A$6</f>
        <v>-49.428571428571431</v>
      </c>
      <c r="F197" s="3" cm="1">
        <f t="array" aca="1" ref="F197" ca="1">(INDIRECT("'[dpc-covid19-ita-regioni.xlsx]"&amp;$A$4&amp;"'!"&amp;F$1&amp;$C197+1)-INDIRECT("'[dpc-covid19-ita-regioni.xlsx]"&amp;$A$4&amp;"'!"&amp;F$1&amp;$C197+$A$6+1))/$A$6</f>
        <v>-6.8571428571428568</v>
      </c>
      <c r="G197" s="3" cm="1">
        <f t="array" aca="1" ref="G197" ca="1">(INDIRECT("'[dpc-covid19-ita-regioni.xlsx]"&amp;$A$4&amp;"'!"&amp;G$1&amp;$C197+1)-INDIRECT("'[dpc-covid19-ita-regioni.xlsx]"&amp;$A$4&amp;"'!"&amp;G$1&amp;$C197+$A$6+1))/$A$6</f>
        <v>-5</v>
      </c>
      <c r="H197" s="3" cm="1">
        <f t="array" aca="1" ref="H197" ca="1">(INDIRECT("'[dpc-covid19-ita-regioni.xlsx]"&amp;$A$4&amp;"'!"&amp;H$1&amp;$C197+1)-INDIRECT("'[dpc-covid19-ita-regioni.xlsx]"&amp;$A$4&amp;"'!"&amp;H$1&amp;$C197+$A$6+1))/$A$6</f>
        <v>66.285714285714292</v>
      </c>
    </row>
    <row r="198" spans="3:8" x14ac:dyDescent="0.25">
      <c r="C198">
        <f t="shared" ref="C198:C261" si="33">C197+1</f>
        <v>195</v>
      </c>
      <c r="D198" s="10" t="str" cm="1">
        <f t="array" aca="1" ref="D198" ca="1">INDIRECT("'[dpc-covid19-ita-regioni.xlsx]"&amp;$A$4&amp;"'!a"&amp;C198+1)</f>
        <v>19/04/2020</v>
      </c>
      <c r="E198" s="3" cm="1">
        <f t="array" aca="1" ref="E198" ca="1">(INDIRECT("'[dpc-covid19-ita-regioni.xlsx]"&amp;$A$4&amp;"'!"&amp;E$1&amp;$C198+1)-INDIRECT("'[dpc-covid19-ita-regioni.xlsx]"&amp;$A$4&amp;"'!"&amp;E$1&amp;$C198+$A$6+1))/$A$6</f>
        <v>-46.428571428571431</v>
      </c>
      <c r="F198" s="3" cm="1">
        <f t="array" aca="1" ref="F198" ca="1">(INDIRECT("'[dpc-covid19-ita-regioni.xlsx]"&amp;$A$4&amp;"'!"&amp;F$1&amp;$C198+1)-INDIRECT("'[dpc-covid19-ita-regioni.xlsx]"&amp;$A$4&amp;"'!"&amp;F$1&amp;$C198+$A$6+1))/$A$6</f>
        <v>-6.5714285714285712</v>
      </c>
      <c r="G198" s="3" cm="1">
        <f t="array" aca="1" ref="G198" ca="1">(INDIRECT("'[dpc-covid19-ita-regioni.xlsx]"&amp;$A$4&amp;"'!"&amp;G$1&amp;$C198+1)-INDIRECT("'[dpc-covid19-ita-regioni.xlsx]"&amp;$A$4&amp;"'!"&amp;G$1&amp;$C198+$A$6+1))/$A$6</f>
        <v>-12.428571428571429</v>
      </c>
      <c r="H198" s="3" cm="1">
        <f t="array" aca="1" ref="H198" ca="1">(INDIRECT("'[dpc-covid19-ita-regioni.xlsx]"&amp;$A$4&amp;"'!"&amp;H$1&amp;$C198+1)-INDIRECT("'[dpc-covid19-ita-regioni.xlsx]"&amp;$A$4&amp;"'!"&amp;H$1&amp;$C198+$A$6+1))/$A$6</f>
        <v>65.571428571428569</v>
      </c>
    </row>
    <row r="199" spans="3:8" x14ac:dyDescent="0.25">
      <c r="C199">
        <f t="shared" si="33"/>
        <v>196</v>
      </c>
      <c r="D199" s="10" t="str" cm="1">
        <f t="array" aca="1" ref="D199" ca="1">INDIRECT("'[dpc-covid19-ita-regioni.xlsx]"&amp;$A$4&amp;"'!a"&amp;C199+1)</f>
        <v>18/04/2020</v>
      </c>
      <c r="E199" s="3" cm="1">
        <f t="array" aca="1" ref="E199" ca="1">(INDIRECT("'[dpc-covid19-ita-regioni.xlsx]"&amp;$A$4&amp;"'!"&amp;E$1&amp;$C199+1)-INDIRECT("'[dpc-covid19-ita-regioni.xlsx]"&amp;$A$4&amp;"'!"&amp;E$1&amp;$C199+$A$6+1))/$A$6</f>
        <v>-42.285714285714285</v>
      </c>
      <c r="F199" s="3" cm="1">
        <f t="array" aca="1" ref="F199" ca="1">(INDIRECT("'[dpc-covid19-ita-regioni.xlsx]"&amp;$A$4&amp;"'!"&amp;F$1&amp;$C199+1)-INDIRECT("'[dpc-covid19-ita-regioni.xlsx]"&amp;$A$4&amp;"'!"&amp;F$1&amp;$C199+$A$6+1))/$A$6</f>
        <v>-6.4285714285714288</v>
      </c>
      <c r="G199" s="3" cm="1">
        <f t="array" aca="1" ref="G199" ca="1">(INDIRECT("'[dpc-covid19-ita-regioni.xlsx]"&amp;$A$4&amp;"'!"&amp;G$1&amp;$C199+1)-INDIRECT("'[dpc-covid19-ita-regioni.xlsx]"&amp;$A$4&amp;"'!"&amp;G$1&amp;$C199+$A$6+1))/$A$6</f>
        <v>-22.428571428571427</v>
      </c>
      <c r="H199" s="3" cm="1">
        <f t="array" aca="1" ref="H199" ca="1">(INDIRECT("'[dpc-covid19-ita-regioni.xlsx]"&amp;$A$4&amp;"'!"&amp;H$1&amp;$C199+1)-INDIRECT("'[dpc-covid19-ita-regioni.xlsx]"&amp;$A$4&amp;"'!"&amp;H$1&amp;$C199+$A$6+1))/$A$6</f>
        <v>69.142857142857139</v>
      </c>
    </row>
    <row r="200" spans="3:8" x14ac:dyDescent="0.25">
      <c r="C200">
        <f t="shared" si="33"/>
        <v>197</v>
      </c>
      <c r="D200" s="10" t="str" cm="1">
        <f t="array" aca="1" ref="D200" ca="1">INDIRECT("'[dpc-covid19-ita-regioni.xlsx]"&amp;$A$4&amp;"'!a"&amp;C200+1)</f>
        <v>17/04/2020</v>
      </c>
      <c r="E200" s="3" cm="1">
        <f t="array" aca="1" ref="E200" ca="1">(INDIRECT("'[dpc-covid19-ita-regioni.xlsx]"&amp;$A$4&amp;"'!"&amp;E$1&amp;$C200+1)-INDIRECT("'[dpc-covid19-ita-regioni.xlsx]"&amp;$A$4&amp;"'!"&amp;E$1&amp;$C200+$A$6+1))/$A$6</f>
        <v>-38</v>
      </c>
      <c r="F200" s="3" cm="1">
        <f t="array" aca="1" ref="F200" ca="1">(INDIRECT("'[dpc-covid19-ita-regioni.xlsx]"&amp;$A$4&amp;"'!"&amp;F$1&amp;$C200+1)-INDIRECT("'[dpc-covid19-ita-regioni.xlsx]"&amp;$A$4&amp;"'!"&amp;F$1&amp;$C200+$A$6+1))/$A$6</f>
        <v>-5.7142857142857144</v>
      </c>
      <c r="G200" s="3" cm="1">
        <f t="array" aca="1" ref="G200" ca="1">(INDIRECT("'[dpc-covid19-ita-regioni.xlsx]"&amp;$A$4&amp;"'!"&amp;G$1&amp;$C200+1)-INDIRECT("'[dpc-covid19-ita-regioni.xlsx]"&amp;$A$4&amp;"'!"&amp;G$1&amp;$C200+$A$6+1))/$A$6</f>
        <v>-14.714285714285714</v>
      </c>
      <c r="H200" s="3" cm="1">
        <f t="array" aca="1" ref="H200" ca="1">(INDIRECT("'[dpc-covid19-ita-regioni.xlsx]"&amp;$A$4&amp;"'!"&amp;H$1&amp;$C200+1)-INDIRECT("'[dpc-covid19-ita-regioni.xlsx]"&amp;$A$4&amp;"'!"&amp;H$1&amp;$C200+$A$6+1))/$A$6</f>
        <v>72.285714285714292</v>
      </c>
    </row>
    <row r="201" spans="3:8" x14ac:dyDescent="0.25">
      <c r="C201">
        <f t="shared" si="33"/>
        <v>198</v>
      </c>
      <c r="D201" s="10" t="str" cm="1">
        <f t="array" aca="1" ref="D201" ca="1">INDIRECT("'[dpc-covid19-ita-regioni.xlsx]"&amp;$A$4&amp;"'!a"&amp;C201+1)</f>
        <v>16/04/2020</v>
      </c>
      <c r="E201" s="3" cm="1">
        <f t="array" aca="1" ref="E201" ca="1">(INDIRECT("'[dpc-covid19-ita-regioni.xlsx]"&amp;$A$4&amp;"'!"&amp;E$1&amp;$C201+1)-INDIRECT("'[dpc-covid19-ita-regioni.xlsx]"&amp;$A$4&amp;"'!"&amp;E$1&amp;$C201+$A$6+1))/$A$6</f>
        <v>-51.714285714285715</v>
      </c>
      <c r="F201" s="3" cm="1">
        <f t="array" aca="1" ref="F201" ca="1">(INDIRECT("'[dpc-covid19-ita-regioni.xlsx]"&amp;$A$4&amp;"'!"&amp;F$1&amp;$C201+1)-INDIRECT("'[dpc-covid19-ita-regioni.xlsx]"&amp;$A$4&amp;"'!"&amp;F$1&amp;$C201+$A$6+1))/$A$6</f>
        <v>-5.5714285714285712</v>
      </c>
      <c r="G201" s="3" cm="1">
        <f t="array" aca="1" ref="G201" ca="1">(INDIRECT("'[dpc-covid19-ita-regioni.xlsx]"&amp;$A$4&amp;"'!"&amp;G$1&amp;$C201+1)-INDIRECT("'[dpc-covid19-ita-regioni.xlsx]"&amp;$A$4&amp;"'!"&amp;G$1&amp;$C201+$A$6+1))/$A$6</f>
        <v>2</v>
      </c>
      <c r="H201" s="3" cm="1">
        <f t="array" aca="1" ref="H201" ca="1">(INDIRECT("'[dpc-covid19-ita-regioni.xlsx]"&amp;$A$4&amp;"'!"&amp;H$1&amp;$C201+1)-INDIRECT("'[dpc-covid19-ita-regioni.xlsx]"&amp;$A$4&amp;"'!"&amp;H$1&amp;$C201+$A$6+1))/$A$6</f>
        <v>75.285714285714292</v>
      </c>
    </row>
    <row r="202" spans="3:8" x14ac:dyDescent="0.25">
      <c r="C202">
        <f t="shared" si="33"/>
        <v>199</v>
      </c>
      <c r="D202" s="10" t="str" cm="1">
        <f t="array" aca="1" ref="D202" ca="1">INDIRECT("'[dpc-covid19-ita-regioni.xlsx]"&amp;$A$4&amp;"'!a"&amp;C202+1)</f>
        <v>15/04/2020</v>
      </c>
      <c r="E202" s="3" cm="1">
        <f t="array" aca="1" ref="E202" ca="1">(INDIRECT("'[dpc-covid19-ita-regioni.xlsx]"&amp;$A$4&amp;"'!"&amp;E$1&amp;$C202+1)-INDIRECT("'[dpc-covid19-ita-regioni.xlsx]"&amp;$A$4&amp;"'!"&amp;E$1&amp;$C202+$A$6+1))/$A$6</f>
        <v>-54.428571428571431</v>
      </c>
      <c r="F202" s="3" cm="1">
        <f t="array" aca="1" ref="F202" ca="1">(INDIRECT("'[dpc-covid19-ita-regioni.xlsx]"&amp;$A$4&amp;"'!"&amp;F$1&amp;$C202+1)-INDIRECT("'[dpc-covid19-ita-regioni.xlsx]"&amp;$A$4&amp;"'!"&amp;F$1&amp;$C202+$A$6+1))/$A$6</f>
        <v>-5.1428571428571432</v>
      </c>
      <c r="G202" s="3" cm="1">
        <f t="array" aca="1" ref="G202" ca="1">(INDIRECT("'[dpc-covid19-ita-regioni.xlsx]"&amp;$A$4&amp;"'!"&amp;G$1&amp;$C202+1)-INDIRECT("'[dpc-covid19-ita-regioni.xlsx]"&amp;$A$4&amp;"'!"&amp;G$1&amp;$C202+$A$6+1))/$A$6</f>
        <v>-18.857142857142858</v>
      </c>
      <c r="H202" s="3" cm="1">
        <f t="array" aca="1" ref="H202" ca="1">(INDIRECT("'[dpc-covid19-ita-regioni.xlsx]"&amp;$A$4&amp;"'!"&amp;H$1&amp;$C202+1)-INDIRECT("'[dpc-covid19-ita-regioni.xlsx]"&amp;$A$4&amp;"'!"&amp;H$1&amp;$C202+$A$6+1))/$A$6</f>
        <v>79.142857142857139</v>
      </c>
    </row>
    <row r="203" spans="3:8" x14ac:dyDescent="0.25">
      <c r="C203">
        <f t="shared" si="33"/>
        <v>200</v>
      </c>
      <c r="D203" s="10" t="str" cm="1">
        <f t="array" aca="1" ref="D203" ca="1">INDIRECT("'[dpc-covid19-ita-regioni.xlsx]"&amp;$A$4&amp;"'!a"&amp;C203+1)</f>
        <v>14/04/2020</v>
      </c>
      <c r="E203" s="3" cm="1">
        <f t="array" aca="1" ref="E203" ca="1">(INDIRECT("'[dpc-covid19-ita-regioni.xlsx]"&amp;$A$4&amp;"'!"&amp;E$1&amp;$C203+1)-INDIRECT("'[dpc-covid19-ita-regioni.xlsx]"&amp;$A$4&amp;"'!"&amp;E$1&amp;$C203+$A$6+1))/$A$6</f>
        <v>-39.571428571428569</v>
      </c>
      <c r="F203" s="3" cm="1">
        <f t="array" aca="1" ref="F203" ca="1">(INDIRECT("'[dpc-covid19-ita-regioni.xlsx]"&amp;$A$4&amp;"'!"&amp;F$1&amp;$C203+1)-INDIRECT("'[dpc-covid19-ita-regioni.xlsx]"&amp;$A$4&amp;"'!"&amp;F$1&amp;$C203+$A$6+1))/$A$6</f>
        <v>-5.4285714285714288</v>
      </c>
      <c r="G203" s="3" cm="1">
        <f t="array" aca="1" ref="G203" ca="1">(INDIRECT("'[dpc-covid19-ita-regioni.xlsx]"&amp;$A$4&amp;"'!"&amp;G$1&amp;$C203+1)-INDIRECT("'[dpc-covid19-ita-regioni.xlsx]"&amp;$A$4&amp;"'!"&amp;G$1&amp;$C203+$A$6+1))/$A$6</f>
        <v>6.1428571428571432</v>
      </c>
      <c r="H203" s="3" cm="1">
        <f t="array" aca="1" ref="H203" ca="1">(INDIRECT("'[dpc-covid19-ita-regioni.xlsx]"&amp;$A$4&amp;"'!"&amp;H$1&amp;$C203+1)-INDIRECT("'[dpc-covid19-ita-regioni.xlsx]"&amp;$A$4&amp;"'!"&amp;H$1&amp;$C203+$A$6+1))/$A$6</f>
        <v>75</v>
      </c>
    </row>
    <row r="204" spans="3:8" x14ac:dyDescent="0.25">
      <c r="C204">
        <f t="shared" si="33"/>
        <v>201</v>
      </c>
      <c r="D204" s="10" t="str" cm="1">
        <f t="array" aca="1" ref="D204" ca="1">INDIRECT("'[dpc-covid19-ita-regioni.xlsx]"&amp;$A$4&amp;"'!a"&amp;C204+1)</f>
        <v>13/04/2020</v>
      </c>
      <c r="E204" s="3" cm="1">
        <f t="array" aca="1" ref="E204" ca="1">(INDIRECT("'[dpc-covid19-ita-regioni.xlsx]"&amp;$A$4&amp;"'!"&amp;E$1&amp;$C204+1)-INDIRECT("'[dpc-covid19-ita-regioni.xlsx]"&amp;$A$4&amp;"'!"&amp;E$1&amp;$C204+$A$6+1))/$A$6</f>
        <v>-44.857142857142854</v>
      </c>
      <c r="F204" s="3" cm="1">
        <f t="array" aca="1" ref="F204" ca="1">(INDIRECT("'[dpc-covid19-ita-regioni.xlsx]"&amp;$A$4&amp;"'!"&amp;F$1&amp;$C204+1)-INDIRECT("'[dpc-covid19-ita-regioni.xlsx]"&amp;$A$4&amp;"'!"&amp;F$1&amp;$C204+$A$6+1))/$A$6</f>
        <v>-5.8571428571428568</v>
      </c>
      <c r="G204" s="3" cm="1">
        <f t="array" aca="1" ref="G204" ca="1">(INDIRECT("'[dpc-covid19-ita-regioni.xlsx]"&amp;$A$4&amp;"'!"&amp;G$1&amp;$C204+1)-INDIRECT("'[dpc-covid19-ita-regioni.xlsx]"&amp;$A$4&amp;"'!"&amp;G$1&amp;$C204+$A$6+1))/$A$6</f>
        <v>-17.857142857142858</v>
      </c>
      <c r="H204" s="3" cm="1">
        <f t="array" aca="1" ref="H204" ca="1">(INDIRECT("'[dpc-covid19-ita-regioni.xlsx]"&amp;$A$4&amp;"'!"&amp;H$1&amp;$C204+1)-INDIRECT("'[dpc-covid19-ita-regioni.xlsx]"&amp;$A$4&amp;"'!"&amp;H$1&amp;$C204+$A$6+1))/$A$6</f>
        <v>72.428571428571431</v>
      </c>
    </row>
    <row r="205" spans="3:8" x14ac:dyDescent="0.25">
      <c r="C205">
        <f t="shared" si="33"/>
        <v>202</v>
      </c>
      <c r="D205" s="10" t="str" cm="1">
        <f t="array" aca="1" ref="D205" ca="1">INDIRECT("'[dpc-covid19-ita-regioni.xlsx]"&amp;$A$4&amp;"'!a"&amp;C205+1)</f>
        <v>12/04/2020</v>
      </c>
      <c r="E205" s="3" cm="1">
        <f t="array" aca="1" ref="E205" ca="1">(INDIRECT("'[dpc-covid19-ita-regioni.xlsx]"&amp;$A$4&amp;"'!"&amp;E$1&amp;$C205+1)-INDIRECT("'[dpc-covid19-ita-regioni.xlsx]"&amp;$A$4&amp;"'!"&amp;E$1&amp;$C205+$A$6+1))/$A$6</f>
        <v>-49.714285714285715</v>
      </c>
      <c r="F205" s="3" cm="1">
        <f t="array" aca="1" ref="F205" ca="1">(INDIRECT("'[dpc-covid19-ita-regioni.xlsx]"&amp;$A$4&amp;"'!"&amp;F$1&amp;$C205+1)-INDIRECT("'[dpc-covid19-ita-regioni.xlsx]"&amp;$A$4&amp;"'!"&amp;F$1&amp;$C205+$A$6+1))/$A$6</f>
        <v>-5.7142857142857144</v>
      </c>
      <c r="G205" s="3" cm="1">
        <f t="array" aca="1" ref="G205" ca="1">(INDIRECT("'[dpc-covid19-ita-regioni.xlsx]"&amp;$A$4&amp;"'!"&amp;G$1&amp;$C205+1)-INDIRECT("'[dpc-covid19-ita-regioni.xlsx]"&amp;$A$4&amp;"'!"&amp;G$1&amp;$C205+$A$6+1))/$A$6</f>
        <v>-12.285714285714286</v>
      </c>
      <c r="H205" s="3" cm="1">
        <f t="array" aca="1" ref="H205" ca="1">(INDIRECT("'[dpc-covid19-ita-regioni.xlsx]"&amp;$A$4&amp;"'!"&amp;H$1&amp;$C205+1)-INDIRECT("'[dpc-covid19-ita-regioni.xlsx]"&amp;$A$4&amp;"'!"&amp;H$1&amp;$C205+$A$6+1))/$A$6</f>
        <v>73.285714285714292</v>
      </c>
    </row>
    <row r="206" spans="3:8" x14ac:dyDescent="0.25">
      <c r="C206">
        <f t="shared" si="33"/>
        <v>203</v>
      </c>
      <c r="D206" s="10" t="str" cm="1">
        <f t="array" aca="1" ref="D206" ca="1">INDIRECT("'[dpc-covid19-ita-regioni.xlsx]"&amp;$A$4&amp;"'!a"&amp;C206+1)</f>
        <v>11/04/2020</v>
      </c>
      <c r="E206" s="3" cm="1">
        <f t="array" aca="1" ref="E206" ca="1">(INDIRECT("'[dpc-covid19-ita-regioni.xlsx]"&amp;$A$4&amp;"'!"&amp;E$1&amp;$C206+1)-INDIRECT("'[dpc-covid19-ita-regioni.xlsx]"&amp;$A$4&amp;"'!"&amp;E$1&amp;$C206+$A$6+1))/$A$6</f>
        <v>-47</v>
      </c>
      <c r="F206" s="3" cm="1">
        <f t="array" aca="1" ref="F206" ca="1">(INDIRECT("'[dpc-covid19-ita-regioni.xlsx]"&amp;$A$4&amp;"'!"&amp;F$1&amp;$C206+1)-INDIRECT("'[dpc-covid19-ita-regioni.xlsx]"&amp;$A$4&amp;"'!"&amp;F$1&amp;$C206+$A$6+1))/$A$6</f>
        <v>-2.4285714285714284</v>
      </c>
      <c r="G206" s="3" cm="1">
        <f t="array" aca="1" ref="G206" ca="1">(INDIRECT("'[dpc-covid19-ita-regioni.xlsx]"&amp;$A$4&amp;"'!"&amp;G$1&amp;$C206+1)-INDIRECT("'[dpc-covid19-ita-regioni.xlsx]"&amp;$A$4&amp;"'!"&amp;G$1&amp;$C206+$A$6+1))/$A$6</f>
        <v>-14.428571428571429</v>
      </c>
      <c r="H206" s="3" cm="1">
        <f t="array" aca="1" ref="H206" ca="1">(INDIRECT("'[dpc-covid19-ita-regioni.xlsx]"&amp;$A$4&amp;"'!"&amp;H$1&amp;$C206+1)-INDIRECT("'[dpc-covid19-ita-regioni.xlsx]"&amp;$A$4&amp;"'!"&amp;H$1&amp;$C206+$A$6+1))/$A$6</f>
        <v>72</v>
      </c>
    </row>
    <row r="207" spans="3:8" x14ac:dyDescent="0.25">
      <c r="C207">
        <f t="shared" si="33"/>
        <v>204</v>
      </c>
      <c r="D207" s="10" t="str" cm="1">
        <f t="array" aca="1" ref="D207" ca="1">INDIRECT("'[dpc-covid19-ita-regioni.xlsx]"&amp;$A$4&amp;"'!a"&amp;C207+1)</f>
        <v>10/04/2020</v>
      </c>
      <c r="E207" s="3" cm="1">
        <f t="array" aca="1" ref="E207" ca="1">(INDIRECT("'[dpc-covid19-ita-regioni.xlsx]"&amp;$A$4&amp;"'!"&amp;E$1&amp;$C207+1)-INDIRECT("'[dpc-covid19-ita-regioni.xlsx]"&amp;$A$4&amp;"'!"&amp;E$1&amp;$C207+$A$6+1))/$A$6</f>
        <v>-45.571428571428569</v>
      </c>
      <c r="F207" s="3" cm="1">
        <f t="array" aca="1" ref="F207" ca="1">(INDIRECT("'[dpc-covid19-ita-regioni.xlsx]"&amp;$A$4&amp;"'!"&amp;F$1&amp;$C207+1)-INDIRECT("'[dpc-covid19-ita-regioni.xlsx]"&amp;$A$4&amp;"'!"&amp;F$1&amp;$C207+$A$6+1))/$A$6</f>
        <v>-2.1428571428571428</v>
      </c>
      <c r="G207" s="3" cm="1">
        <f t="array" aca="1" ref="G207" ca="1">(INDIRECT("'[dpc-covid19-ita-regioni.xlsx]"&amp;$A$4&amp;"'!"&amp;G$1&amp;$C207+1)-INDIRECT("'[dpc-covid19-ita-regioni.xlsx]"&amp;$A$4&amp;"'!"&amp;G$1&amp;$C207+$A$6+1))/$A$6</f>
        <v>-21.142857142857142</v>
      </c>
      <c r="H207" s="3" cm="1">
        <f t="array" aca="1" ref="H207" ca="1">(INDIRECT("'[dpc-covid19-ita-regioni.xlsx]"&amp;$A$4&amp;"'!"&amp;H$1&amp;$C207+1)-INDIRECT("'[dpc-covid19-ita-regioni.xlsx]"&amp;$A$4&amp;"'!"&amp;H$1&amp;$C207+$A$6+1))/$A$6</f>
        <v>70.714285714285708</v>
      </c>
    </row>
    <row r="208" spans="3:8" x14ac:dyDescent="0.25">
      <c r="C208">
        <f t="shared" si="33"/>
        <v>205</v>
      </c>
      <c r="D208" s="10" t="str" cm="1">
        <f t="array" aca="1" ref="D208" ca="1">INDIRECT("'[dpc-covid19-ita-regioni.xlsx]"&amp;$A$4&amp;"'!a"&amp;C208+1)</f>
        <v>09/04/2020</v>
      </c>
      <c r="E208" s="3" cm="1">
        <f t="array" aca="1" ref="E208" ca="1">(INDIRECT("'[dpc-covid19-ita-regioni.xlsx]"&amp;$A$4&amp;"'!"&amp;E$1&amp;$C208+1)-INDIRECT("'[dpc-covid19-ita-regioni.xlsx]"&amp;$A$4&amp;"'!"&amp;E$1&amp;$C208+$A$6+1))/$A$6</f>
        <v>-31.714285714285715</v>
      </c>
      <c r="F208" s="3" cm="1">
        <f t="array" aca="1" ref="F208" ca="1">(INDIRECT("'[dpc-covid19-ita-regioni.xlsx]"&amp;$A$4&amp;"'!"&amp;F$1&amp;$C208+1)-INDIRECT("'[dpc-covid19-ita-regioni.xlsx]"&amp;$A$4&amp;"'!"&amp;F$1&amp;$C208+$A$6+1))/$A$6</f>
        <v>-1.5714285714285714</v>
      </c>
      <c r="G208" s="3" cm="1">
        <f t="array" aca="1" ref="G208" ca="1">(INDIRECT("'[dpc-covid19-ita-regioni.xlsx]"&amp;$A$4&amp;"'!"&amp;G$1&amp;$C208+1)-INDIRECT("'[dpc-covid19-ita-regioni.xlsx]"&amp;$A$4&amp;"'!"&amp;G$1&amp;$C208+$A$6+1))/$A$6</f>
        <v>-14.714285714285714</v>
      </c>
      <c r="H208" s="3" cm="1">
        <f t="array" aca="1" ref="H208" ca="1">(INDIRECT("'[dpc-covid19-ita-regioni.xlsx]"&amp;$A$4&amp;"'!"&amp;H$1&amp;$C208+1)-INDIRECT("'[dpc-covid19-ita-regioni.xlsx]"&amp;$A$4&amp;"'!"&amp;H$1&amp;$C208+$A$6+1))/$A$6</f>
        <v>72.142857142857139</v>
      </c>
    </row>
    <row r="209" spans="3:8" x14ac:dyDescent="0.25">
      <c r="C209">
        <f t="shared" si="33"/>
        <v>206</v>
      </c>
      <c r="D209" s="10" t="str" cm="1">
        <f t="array" aca="1" ref="D209" ca="1">INDIRECT("'[dpc-covid19-ita-regioni.xlsx]"&amp;$A$4&amp;"'!a"&amp;C209+1)</f>
        <v>08/04/2020</v>
      </c>
      <c r="E209" s="3" cm="1">
        <f t="array" aca="1" ref="E209" ca="1">(INDIRECT("'[dpc-covid19-ita-regioni.xlsx]"&amp;$A$4&amp;"'!"&amp;E$1&amp;$C209+1)-INDIRECT("'[dpc-covid19-ita-regioni.xlsx]"&amp;$A$4&amp;"'!"&amp;E$1&amp;$C209+$A$6+1))/$A$6</f>
        <v>-18.428571428571427</v>
      </c>
      <c r="F209" s="3" cm="1">
        <f t="array" aca="1" ref="F209" ca="1">(INDIRECT("'[dpc-covid19-ita-regioni.xlsx]"&amp;$A$4&amp;"'!"&amp;F$1&amp;$C209+1)-INDIRECT("'[dpc-covid19-ita-regioni.xlsx]"&amp;$A$4&amp;"'!"&amp;F$1&amp;$C209+$A$6+1))/$A$6</f>
        <v>0.2857142857142857</v>
      </c>
      <c r="G209" s="3" cm="1">
        <f t="array" aca="1" ref="G209" ca="1">(INDIRECT("'[dpc-covid19-ita-regioni.xlsx]"&amp;$A$4&amp;"'!"&amp;G$1&amp;$C209+1)-INDIRECT("'[dpc-covid19-ita-regioni.xlsx]"&amp;$A$4&amp;"'!"&amp;G$1&amp;$C209+$A$6+1))/$A$6</f>
        <v>-43.428571428571431</v>
      </c>
      <c r="H209" s="3" cm="1">
        <f t="array" aca="1" ref="H209" ca="1">(INDIRECT("'[dpc-covid19-ita-regioni.xlsx]"&amp;$A$4&amp;"'!"&amp;H$1&amp;$C209+1)-INDIRECT("'[dpc-covid19-ita-regioni.xlsx]"&amp;$A$4&amp;"'!"&amp;H$1&amp;$C209+$A$6+1))/$A$6</f>
        <v>71.714285714285708</v>
      </c>
    </row>
    <row r="210" spans="3:8" x14ac:dyDescent="0.25">
      <c r="C210">
        <f t="shared" si="33"/>
        <v>207</v>
      </c>
      <c r="D210" s="10" t="str" cm="1">
        <f t="array" aca="1" ref="D210" ca="1">INDIRECT("'[dpc-covid19-ita-regioni.xlsx]"&amp;$A$4&amp;"'!a"&amp;C210+1)</f>
        <v>07/04/2020</v>
      </c>
      <c r="E210" s="3" cm="1">
        <f t="array" aca="1" ref="E210" ca="1">(INDIRECT("'[dpc-covid19-ita-regioni.xlsx]"&amp;$A$4&amp;"'!"&amp;E$1&amp;$C210+1)-INDIRECT("'[dpc-covid19-ita-regioni.xlsx]"&amp;$A$4&amp;"'!"&amp;E$1&amp;$C210+$A$6+1))/$A$6</f>
        <v>-2.1428571428571428</v>
      </c>
      <c r="F210" s="3" cm="1">
        <f t="array" aca="1" ref="F210" ca="1">(INDIRECT("'[dpc-covid19-ita-regioni.xlsx]"&amp;$A$4&amp;"'!"&amp;F$1&amp;$C210+1)-INDIRECT("'[dpc-covid19-ita-regioni.xlsx]"&amp;$A$4&amp;"'!"&amp;F$1&amp;$C210+$A$6+1))/$A$6</f>
        <v>1.8571428571428572</v>
      </c>
      <c r="G210" s="3" cm="1">
        <f t="array" aca="1" ref="G210" ca="1">(INDIRECT("'[dpc-covid19-ita-regioni.xlsx]"&amp;$A$4&amp;"'!"&amp;G$1&amp;$C210+1)-INDIRECT("'[dpc-covid19-ita-regioni.xlsx]"&amp;$A$4&amp;"'!"&amp;G$1&amp;$C210+$A$6+1))/$A$6</f>
        <v>-39.142857142857146</v>
      </c>
      <c r="H210" s="3" cm="1">
        <f t="array" aca="1" ref="H210" ca="1">(INDIRECT("'[dpc-covid19-ita-regioni.xlsx]"&amp;$A$4&amp;"'!"&amp;H$1&amp;$C210+1)-INDIRECT("'[dpc-covid19-ita-regioni.xlsx]"&amp;$A$4&amp;"'!"&amp;H$1&amp;$C210+$A$6+1))/$A$6</f>
        <v>76.571428571428569</v>
      </c>
    </row>
    <row r="211" spans="3:8" x14ac:dyDescent="0.25">
      <c r="C211">
        <f t="shared" si="33"/>
        <v>208</v>
      </c>
      <c r="D211" s="10" t="str" cm="1">
        <f t="array" aca="1" ref="D211" ca="1">INDIRECT("'[dpc-covid19-ita-regioni.xlsx]"&amp;$A$4&amp;"'!a"&amp;C211+1)</f>
        <v>06/04/2020</v>
      </c>
      <c r="E211" s="3" cm="1">
        <f t="array" aca="1" ref="E211" ca="1">(INDIRECT("'[dpc-covid19-ita-regioni.xlsx]"&amp;$A$4&amp;"'!"&amp;E$1&amp;$C211+1)-INDIRECT("'[dpc-covid19-ita-regioni.xlsx]"&amp;$A$4&amp;"'!"&amp;E$1&amp;$C211+$A$6+1))/$A$6</f>
        <v>3.5714285714285716</v>
      </c>
      <c r="F211" s="3" cm="1">
        <f t="array" aca="1" ref="F211" ca="1">(INDIRECT("'[dpc-covid19-ita-regioni.xlsx]"&amp;$A$4&amp;"'!"&amp;F$1&amp;$C211+1)-INDIRECT("'[dpc-covid19-ita-regioni.xlsx]"&amp;$A$4&amp;"'!"&amp;F$1&amp;$C211+$A$6+1))/$A$6</f>
        <v>3</v>
      </c>
      <c r="G211" s="3" cm="1">
        <f t="array" aca="1" ref="G211" ca="1">(INDIRECT("'[dpc-covid19-ita-regioni.xlsx]"&amp;$A$4&amp;"'!"&amp;G$1&amp;$C211+1)-INDIRECT("'[dpc-covid19-ita-regioni.xlsx]"&amp;$A$4&amp;"'!"&amp;G$1&amp;$C211+$A$6+1))/$A$6</f>
        <v>7.8571428571428568</v>
      </c>
      <c r="H211" s="3" cm="1">
        <f t="array" aca="1" ref="H211" ca="1">(INDIRECT("'[dpc-covid19-ita-regioni.xlsx]"&amp;$A$4&amp;"'!"&amp;H$1&amp;$C211+1)-INDIRECT("'[dpc-covid19-ita-regioni.xlsx]"&amp;$A$4&amp;"'!"&amp;H$1&amp;$C211+$A$6+1))/$A$6</f>
        <v>81.428571428571431</v>
      </c>
    </row>
    <row r="212" spans="3:8" x14ac:dyDescent="0.25">
      <c r="C212">
        <f t="shared" si="33"/>
        <v>209</v>
      </c>
      <c r="D212" s="10" t="str" cm="1">
        <f t="array" aca="1" ref="D212" ca="1">INDIRECT("'[dpc-covid19-ita-regioni.xlsx]"&amp;$A$4&amp;"'!a"&amp;C212+1)</f>
        <v>05/04/2020</v>
      </c>
      <c r="E212" s="3" cm="1">
        <f t="array" aca="1" ref="E212" ca="1">(INDIRECT("'[dpc-covid19-ita-regioni.xlsx]"&amp;$A$4&amp;"'!"&amp;E$1&amp;$C212+1)-INDIRECT("'[dpc-covid19-ita-regioni.xlsx]"&amp;$A$4&amp;"'!"&amp;E$1&amp;$C212+$A$6+1))/$A$6</f>
        <v>10</v>
      </c>
      <c r="F212" s="3" cm="1">
        <f t="array" aca="1" ref="F212" ca="1">(INDIRECT("'[dpc-covid19-ita-regioni.xlsx]"&amp;$A$4&amp;"'!"&amp;F$1&amp;$C212+1)-INDIRECT("'[dpc-covid19-ita-regioni.xlsx]"&amp;$A$4&amp;"'!"&amp;F$1&amp;$C212+$A$6+1))/$A$6</f>
        <v>6</v>
      </c>
      <c r="G212" s="3" cm="1">
        <f t="array" aca="1" ref="G212" ca="1">(INDIRECT("'[dpc-covid19-ita-regioni.xlsx]"&amp;$A$4&amp;"'!"&amp;G$1&amp;$C212+1)-INDIRECT("'[dpc-covid19-ita-regioni.xlsx]"&amp;$A$4&amp;"'!"&amp;G$1&amp;$C212+$A$6+1))/$A$6</f>
        <v>-26.714285714285715</v>
      </c>
      <c r="H212" s="3" cm="1">
        <f t="array" aca="1" ref="H212" ca="1">(INDIRECT("'[dpc-covid19-ita-regioni.xlsx]"&amp;$A$4&amp;"'!"&amp;H$1&amp;$C212+1)-INDIRECT("'[dpc-covid19-ita-regioni.xlsx]"&amp;$A$4&amp;"'!"&amp;H$1&amp;$C212+$A$6+1))/$A$6</f>
        <v>86.857142857142861</v>
      </c>
    </row>
    <row r="213" spans="3:8" x14ac:dyDescent="0.25">
      <c r="C213">
        <f t="shared" si="33"/>
        <v>210</v>
      </c>
      <c r="D213" s="10" t="str" cm="1">
        <f t="array" aca="1" ref="D213" ca="1">INDIRECT("'[dpc-covid19-ita-regioni.xlsx]"&amp;$A$4&amp;"'!a"&amp;C213+1)</f>
        <v>04/04/2020</v>
      </c>
      <c r="E213" s="3" cm="1">
        <f t="array" aca="1" ref="E213" ca="1">(INDIRECT("'[dpc-covid19-ita-regioni.xlsx]"&amp;$A$4&amp;"'!"&amp;E$1&amp;$C213+1)-INDIRECT("'[dpc-covid19-ita-regioni.xlsx]"&amp;$A$4&amp;"'!"&amp;E$1&amp;$C213+$A$6+1))/$A$6</f>
        <v>23.428571428571427</v>
      </c>
      <c r="F213" s="3" cm="1">
        <f t="array" aca="1" ref="F213" ca="1">(INDIRECT("'[dpc-covid19-ita-regioni.xlsx]"&amp;$A$4&amp;"'!"&amp;F$1&amp;$C213+1)-INDIRECT("'[dpc-covid19-ita-regioni.xlsx]"&amp;$A$4&amp;"'!"&amp;F$1&amp;$C213+$A$6+1))/$A$6</f>
        <v>6</v>
      </c>
      <c r="G213" s="3" cm="1">
        <f t="array" aca="1" ref="G213" ca="1">(INDIRECT("'[dpc-covid19-ita-regioni.xlsx]"&amp;$A$4&amp;"'!"&amp;G$1&amp;$C213+1)-INDIRECT("'[dpc-covid19-ita-regioni.xlsx]"&amp;$A$4&amp;"'!"&amp;G$1&amp;$C213+$A$6+1))/$A$6</f>
        <v>-26.714285714285715</v>
      </c>
      <c r="H213" s="3" cm="1">
        <f t="array" aca="1" ref="H213" ca="1">(INDIRECT("'[dpc-covid19-ita-regioni.xlsx]"&amp;$A$4&amp;"'!"&amp;H$1&amp;$C213+1)-INDIRECT("'[dpc-covid19-ita-regioni.xlsx]"&amp;$A$4&amp;"'!"&amp;H$1&amp;$C213+$A$6+1))/$A$6</f>
        <v>90.428571428571431</v>
      </c>
    </row>
    <row r="214" spans="3:8" x14ac:dyDescent="0.25">
      <c r="C214">
        <f t="shared" si="33"/>
        <v>211</v>
      </c>
      <c r="D214" s="10" t="str" cm="1">
        <f t="array" aca="1" ref="D214" ca="1">INDIRECT("'[dpc-covid19-ita-regioni.xlsx]"&amp;$A$4&amp;"'!a"&amp;C214+1)</f>
        <v>03/04/2020</v>
      </c>
      <c r="E214" s="3" cm="1">
        <f t="array" aca="1" ref="E214" ca="1">(INDIRECT("'[dpc-covid19-ita-regioni.xlsx]"&amp;$A$4&amp;"'!"&amp;E$1&amp;$C214+1)-INDIRECT("'[dpc-covid19-ita-regioni.xlsx]"&amp;$A$4&amp;"'!"&amp;E$1&amp;$C214+$A$6+1))/$A$6</f>
        <v>64.857142857142861</v>
      </c>
      <c r="F214" s="3" cm="1">
        <f t="array" aca="1" ref="F214" ca="1">(INDIRECT("'[dpc-covid19-ita-regioni.xlsx]"&amp;$A$4&amp;"'!"&amp;F$1&amp;$C214+1)-INDIRECT("'[dpc-covid19-ita-regioni.xlsx]"&amp;$A$4&amp;"'!"&amp;F$1&amp;$C214+$A$6+1))/$A$6</f>
        <v>8</v>
      </c>
      <c r="G214" s="3" cm="1">
        <f t="array" aca="1" ref="G214" ca="1">(INDIRECT("'[dpc-covid19-ita-regioni.xlsx]"&amp;$A$4&amp;"'!"&amp;G$1&amp;$C214+1)-INDIRECT("'[dpc-covid19-ita-regioni.xlsx]"&amp;$A$4&amp;"'!"&amp;G$1&amp;$C214+$A$6+1))/$A$6</f>
        <v>-24.714285714285715</v>
      </c>
      <c r="H214" s="3" cm="1">
        <f t="array" aca="1" ref="H214" ca="1">(INDIRECT("'[dpc-covid19-ita-regioni.xlsx]"&amp;$A$4&amp;"'!"&amp;H$1&amp;$C214+1)-INDIRECT("'[dpc-covid19-ita-regioni.xlsx]"&amp;$A$4&amp;"'!"&amp;H$1&amp;$C214+$A$6+1))/$A$6</f>
        <v>90.714285714285708</v>
      </c>
    </row>
    <row r="215" spans="3:8" x14ac:dyDescent="0.25">
      <c r="C215">
        <f t="shared" si="33"/>
        <v>212</v>
      </c>
      <c r="D215" s="10" t="str" cm="1">
        <f t="array" aca="1" ref="D215" ca="1">INDIRECT("'[dpc-covid19-ita-regioni.xlsx]"&amp;$A$4&amp;"'!a"&amp;C215+1)</f>
        <v>02/04/2020</v>
      </c>
      <c r="E215" s="3" cm="1">
        <f t="array" aca="1" ref="E215" ca="1">(INDIRECT("'[dpc-covid19-ita-regioni.xlsx]"&amp;$A$4&amp;"'!"&amp;E$1&amp;$C215+1)-INDIRECT("'[dpc-covid19-ita-regioni.xlsx]"&amp;$A$4&amp;"'!"&amp;E$1&amp;$C215+$A$6+1))/$A$6</f>
        <v>84.285714285714292</v>
      </c>
      <c r="F215" s="3" cm="1">
        <f t="array" aca="1" ref="F215" ca="1">(INDIRECT("'[dpc-covid19-ita-regioni.xlsx]"&amp;$A$4&amp;"'!"&amp;F$1&amp;$C215+1)-INDIRECT("'[dpc-covid19-ita-regioni.xlsx]"&amp;$A$4&amp;"'!"&amp;F$1&amp;$C215+$A$6+1))/$A$6</f>
        <v>9.2857142857142865</v>
      </c>
      <c r="G215" s="3" cm="1">
        <f t="array" aca="1" ref="G215" ca="1">(INDIRECT("'[dpc-covid19-ita-regioni.xlsx]"&amp;$A$4&amp;"'!"&amp;G$1&amp;$C215+1)-INDIRECT("'[dpc-covid19-ita-regioni.xlsx]"&amp;$A$4&amp;"'!"&amp;G$1&amp;$C215+$A$6+1))/$A$6</f>
        <v>-30.857142857142858</v>
      </c>
      <c r="H215" s="3" cm="1">
        <f t="array" aca="1" ref="H215" ca="1">(INDIRECT("'[dpc-covid19-ita-regioni.xlsx]"&amp;$A$4&amp;"'!"&amp;H$1&amp;$C215+1)-INDIRECT("'[dpc-covid19-ita-regioni.xlsx]"&amp;$A$4&amp;"'!"&amp;H$1&amp;$C215+$A$6+1))/$A$6</f>
        <v>91</v>
      </c>
    </row>
    <row r="216" spans="3:8" x14ac:dyDescent="0.25">
      <c r="C216">
        <f t="shared" si="33"/>
        <v>213</v>
      </c>
      <c r="D216" s="10" t="str" cm="1">
        <f t="array" aca="1" ref="D216" ca="1">INDIRECT("'[dpc-covid19-ita-regioni.xlsx]"&amp;$A$4&amp;"'!a"&amp;C216+1)</f>
        <v>01/04/2020</v>
      </c>
      <c r="E216" s="3" cm="1">
        <f t="array" aca="1" ref="E216" ca="1">(INDIRECT("'[dpc-covid19-ita-regioni.xlsx]"&amp;$A$4&amp;"'!"&amp;E$1&amp;$C216+1)-INDIRECT("'[dpc-covid19-ita-regioni.xlsx]"&amp;$A$4&amp;"'!"&amp;E$1&amp;$C216+$A$6+1))/$A$6</f>
        <v>102.57142857142857</v>
      </c>
      <c r="F216" s="3" cm="1">
        <f t="array" aca="1" ref="F216" ca="1">(INDIRECT("'[dpc-covid19-ita-regioni.xlsx]"&amp;$A$4&amp;"'!"&amp;F$1&amp;$C216+1)-INDIRECT("'[dpc-covid19-ita-regioni.xlsx]"&amp;$A$4&amp;"'!"&amp;F$1&amp;$C216+$A$6+1))/$A$6</f>
        <v>9.2857142857142865</v>
      </c>
      <c r="G216" s="3" cm="1">
        <f t="array" aca="1" ref="G216" ca="1">(INDIRECT("'[dpc-covid19-ita-regioni.xlsx]"&amp;$A$4&amp;"'!"&amp;G$1&amp;$C216+1)-INDIRECT("'[dpc-covid19-ita-regioni.xlsx]"&amp;$A$4&amp;"'!"&amp;G$1&amp;$C216+$A$6+1))/$A$6</f>
        <v>-12.428571428571429</v>
      </c>
      <c r="H216" s="3" cm="1">
        <f t="array" aca="1" ref="H216" ca="1">(INDIRECT("'[dpc-covid19-ita-regioni.xlsx]"&amp;$A$4&amp;"'!"&amp;H$1&amp;$C216+1)-INDIRECT("'[dpc-covid19-ita-regioni.xlsx]"&amp;$A$4&amp;"'!"&amp;H$1&amp;$C216+$A$6+1))/$A$6</f>
        <v>93.571428571428569</v>
      </c>
    </row>
    <row r="217" spans="3:8" x14ac:dyDescent="0.25">
      <c r="C217">
        <f t="shared" si="33"/>
        <v>214</v>
      </c>
      <c r="D217" s="10" t="str" cm="1">
        <f t="array" aca="1" ref="D217" ca="1">INDIRECT("'[dpc-covid19-ita-regioni.xlsx]"&amp;$A$4&amp;"'!a"&amp;C217+1)</f>
        <v>31/03/2020</v>
      </c>
      <c r="E217" s="3" cm="1">
        <f t="array" aca="1" ref="E217" ca="1">(INDIRECT("'[dpc-covid19-ita-regioni.xlsx]"&amp;$A$4&amp;"'!"&amp;E$1&amp;$C217+1)-INDIRECT("'[dpc-covid19-ita-regioni.xlsx]"&amp;$A$4&amp;"'!"&amp;E$1&amp;$C217+$A$6+1))/$A$6</f>
        <v>113</v>
      </c>
      <c r="F217" s="3" cm="1">
        <f t="array" aca="1" ref="F217" ca="1">(INDIRECT("'[dpc-covid19-ita-regioni.xlsx]"&amp;$A$4&amp;"'!"&amp;F$1&amp;$C217+1)-INDIRECT("'[dpc-covid19-ita-regioni.xlsx]"&amp;$A$4&amp;"'!"&amp;F$1&amp;$C217+$A$6+1))/$A$6</f>
        <v>8.8571428571428577</v>
      </c>
      <c r="G217" s="3" cm="1">
        <f t="array" aca="1" ref="G217" ca="1">(INDIRECT("'[dpc-covid19-ita-regioni.xlsx]"&amp;$A$4&amp;"'!"&amp;G$1&amp;$C217+1)-INDIRECT("'[dpc-covid19-ita-regioni.xlsx]"&amp;$A$4&amp;"'!"&amp;G$1&amp;$C217+$A$6+1))/$A$6</f>
        <v>-25.142857142857142</v>
      </c>
      <c r="H217" s="3" cm="1">
        <f t="array" aca="1" ref="H217" ca="1">(INDIRECT("'[dpc-covid19-ita-regioni.xlsx]"&amp;$A$4&amp;"'!"&amp;H$1&amp;$C217+1)-INDIRECT("'[dpc-covid19-ita-regioni.xlsx]"&amp;$A$4&amp;"'!"&amp;H$1&amp;$C217+$A$6+1))/$A$6</f>
        <v>94.142857142857139</v>
      </c>
    </row>
    <row r="218" spans="3:8" x14ac:dyDescent="0.25">
      <c r="C218">
        <f t="shared" si="33"/>
        <v>215</v>
      </c>
      <c r="D218" s="10" t="str" cm="1">
        <f t="array" aca="1" ref="D218" ca="1">INDIRECT("'[dpc-covid19-ita-regioni.xlsx]"&amp;$A$4&amp;"'!a"&amp;C218+1)</f>
        <v>30/03/2020</v>
      </c>
      <c r="E218" s="3" cm="1">
        <f t="array" aca="1" ref="E218" ca="1">(INDIRECT("'[dpc-covid19-ita-regioni.xlsx]"&amp;$A$4&amp;"'!"&amp;E$1&amp;$C218+1)-INDIRECT("'[dpc-covid19-ita-regioni.xlsx]"&amp;$A$4&amp;"'!"&amp;E$1&amp;$C218+$A$6+1))/$A$6</f>
        <v>133.28571428571428</v>
      </c>
      <c r="F218" s="3" cm="1">
        <f t="array" aca="1" ref="F218" ca="1">(INDIRECT("'[dpc-covid19-ita-regioni.xlsx]"&amp;$A$4&amp;"'!"&amp;F$1&amp;$C218+1)-INDIRECT("'[dpc-covid19-ita-regioni.xlsx]"&amp;$A$4&amp;"'!"&amp;F$1&amp;$C218+$A$6+1))/$A$6</f>
        <v>10.714285714285714</v>
      </c>
      <c r="G218" s="3" cm="1">
        <f t="array" aca="1" ref="G218" ca="1">(INDIRECT("'[dpc-covid19-ita-regioni.xlsx]"&amp;$A$4&amp;"'!"&amp;G$1&amp;$C218+1)-INDIRECT("'[dpc-covid19-ita-regioni.xlsx]"&amp;$A$4&amp;"'!"&amp;G$1&amp;$C218+$A$6+1))/$A$6</f>
        <v>-81.142857142857139</v>
      </c>
      <c r="H218" s="3" cm="1">
        <f t="array" aca="1" ref="H218" ca="1">(INDIRECT("'[dpc-covid19-ita-regioni.xlsx]"&amp;$A$4&amp;"'!"&amp;H$1&amp;$C218+1)-INDIRECT("'[dpc-covid19-ita-regioni.xlsx]"&amp;$A$4&amp;"'!"&amp;H$1&amp;$C218+$A$6+1))/$A$6</f>
        <v>92.285714285714292</v>
      </c>
    </row>
    <row r="219" spans="3:8" x14ac:dyDescent="0.25">
      <c r="C219">
        <f t="shared" si="33"/>
        <v>216</v>
      </c>
      <c r="D219" s="10" t="str" cm="1">
        <f t="array" aca="1" ref="D219" ca="1">INDIRECT("'[dpc-covid19-ita-regioni.xlsx]"&amp;$A$4&amp;"'!a"&amp;C219+1)</f>
        <v>29/03/2020</v>
      </c>
      <c r="E219" s="3" cm="1">
        <f t="array" aca="1" ref="E219" ca="1">(INDIRECT("'[dpc-covid19-ita-regioni.xlsx]"&amp;$A$4&amp;"'!"&amp;E$1&amp;$C219+1)-INDIRECT("'[dpc-covid19-ita-regioni.xlsx]"&amp;$A$4&amp;"'!"&amp;E$1&amp;$C219+$A$6+1))/$A$6</f>
        <v>191.42857142857142</v>
      </c>
      <c r="F219" s="3" cm="1">
        <f t="array" aca="1" ref="F219" ca="1">(INDIRECT("'[dpc-covid19-ita-regioni.xlsx]"&amp;$A$4&amp;"'!"&amp;F$1&amp;$C219+1)-INDIRECT("'[dpc-covid19-ita-regioni.xlsx]"&amp;$A$4&amp;"'!"&amp;F$1&amp;$C219+$A$6+1))/$A$6</f>
        <v>9.1428571428571423</v>
      </c>
      <c r="G219" s="3" cm="1">
        <f t="array" aca="1" ref="G219" ca="1">(INDIRECT("'[dpc-covid19-ita-regioni.xlsx]"&amp;$A$4&amp;"'!"&amp;G$1&amp;$C219+1)-INDIRECT("'[dpc-covid19-ita-regioni.xlsx]"&amp;$A$4&amp;"'!"&amp;G$1&amp;$C219+$A$6+1))/$A$6</f>
        <v>-16.285714285714285</v>
      </c>
      <c r="H219" s="3" cm="1">
        <f t="array" aca="1" ref="H219" ca="1">(INDIRECT("'[dpc-covid19-ita-regioni.xlsx]"&amp;$A$4&amp;"'!"&amp;H$1&amp;$C219+1)-INDIRECT("'[dpc-covid19-ita-regioni.xlsx]"&amp;$A$4&amp;"'!"&amp;H$1&amp;$C219+$A$6+1))/$A$6</f>
        <v>89.571428571428569</v>
      </c>
    </row>
    <row r="220" spans="3:8" x14ac:dyDescent="0.25">
      <c r="C220">
        <f t="shared" si="33"/>
        <v>217</v>
      </c>
      <c r="D220" s="10" t="str" cm="1">
        <f t="array" aca="1" ref="D220" ca="1">INDIRECT("'[dpc-covid19-ita-regioni.xlsx]"&amp;$A$4&amp;"'!a"&amp;C220+1)</f>
        <v>28/03/2020</v>
      </c>
      <c r="E220" s="3" cm="1">
        <f t="array" aca="1" ref="E220" ca="1">(INDIRECT("'[dpc-covid19-ita-regioni.xlsx]"&amp;$A$4&amp;"'!"&amp;E$1&amp;$C220+1)-INDIRECT("'[dpc-covid19-ita-regioni.xlsx]"&amp;$A$4&amp;"'!"&amp;E$1&amp;$C220+$A$6+1))/$A$6</f>
        <v>204</v>
      </c>
      <c r="F220" s="3" cm="1">
        <f t="array" aca="1" ref="F220" ca="1">(INDIRECT("'[dpc-covid19-ita-regioni.xlsx]"&amp;$A$4&amp;"'!"&amp;F$1&amp;$C220+1)-INDIRECT("'[dpc-covid19-ita-regioni.xlsx]"&amp;$A$4&amp;"'!"&amp;F$1&amp;$C220+$A$6+1))/$A$6</f>
        <v>7.2857142857142856</v>
      </c>
      <c r="G220" s="3" cm="1">
        <f t="array" aca="1" ref="G220" ca="1">(INDIRECT("'[dpc-covid19-ita-regioni.xlsx]"&amp;$A$4&amp;"'!"&amp;G$1&amp;$C220+1)-INDIRECT("'[dpc-covid19-ita-regioni.xlsx]"&amp;$A$4&amp;"'!"&amp;G$1&amp;$C220+$A$6+1))/$A$6</f>
        <v>8.2857142857142865</v>
      </c>
      <c r="H220" s="3" cm="1">
        <f t="array" aca="1" ref="H220" ca="1">(INDIRECT("'[dpc-covid19-ita-regioni.xlsx]"&amp;$A$4&amp;"'!"&amp;H$1&amp;$C220+1)-INDIRECT("'[dpc-covid19-ita-regioni.xlsx]"&amp;$A$4&amp;"'!"&amp;H$1&amp;$C220+$A$6+1))/$A$6</f>
        <v>89.857142857142861</v>
      </c>
    </row>
    <row r="221" spans="3:8" x14ac:dyDescent="0.25">
      <c r="C221">
        <f t="shared" si="33"/>
        <v>218</v>
      </c>
      <c r="D221" s="10" t="str" cm="1">
        <f t="array" aca="1" ref="D221" ca="1">INDIRECT("'[dpc-covid19-ita-regioni.xlsx]"&amp;$A$4&amp;"'!a"&amp;C221+1)</f>
        <v>27/03/2020</v>
      </c>
      <c r="E221" s="3" cm="1">
        <f t="array" aca="1" ref="E221" ca="1">(INDIRECT("'[dpc-covid19-ita-regioni.xlsx]"&amp;$A$4&amp;"'!"&amp;E$1&amp;$C221+1)-INDIRECT("'[dpc-covid19-ita-regioni.xlsx]"&amp;$A$4&amp;"'!"&amp;E$1&amp;$C221+$A$6+1))/$A$6</f>
        <v>196.85714285714286</v>
      </c>
      <c r="F221" s="3" cm="1">
        <f t="array" aca="1" ref="F221" ca="1">(INDIRECT("'[dpc-covid19-ita-regioni.xlsx]"&amp;$A$4&amp;"'!"&amp;F$1&amp;$C221+1)-INDIRECT("'[dpc-covid19-ita-regioni.xlsx]"&amp;$A$4&amp;"'!"&amp;F$1&amp;$C221+$A$6+1))/$A$6</f>
        <v>5.8571428571428568</v>
      </c>
      <c r="G221" s="3" cm="1">
        <f t="array" aca="1" ref="G221" ca="1">(INDIRECT("'[dpc-covid19-ita-regioni.xlsx]"&amp;$A$4&amp;"'!"&amp;G$1&amp;$C221+1)-INDIRECT("'[dpc-covid19-ita-regioni.xlsx]"&amp;$A$4&amp;"'!"&amp;G$1&amp;$C221+$A$6+1))/$A$6</f>
        <v>2.5714285714285716</v>
      </c>
      <c r="H221" s="3" cm="1">
        <f t="array" aca="1" ref="H221" ca="1">(INDIRECT("'[dpc-covid19-ita-regioni.xlsx]"&amp;$A$4&amp;"'!"&amp;H$1&amp;$C221+1)-INDIRECT("'[dpc-covid19-ita-regioni.xlsx]"&amp;$A$4&amp;"'!"&amp;H$1&amp;$C221+$A$6+1))/$A$6</f>
        <v>89.571428571428569</v>
      </c>
    </row>
    <row r="222" spans="3:8" x14ac:dyDescent="0.25">
      <c r="C222">
        <f t="shared" si="33"/>
        <v>219</v>
      </c>
      <c r="D222" s="10" t="str" cm="1">
        <f t="array" aca="1" ref="D222" ca="1">INDIRECT("'[dpc-covid19-ita-regioni.xlsx]"&amp;$A$4&amp;"'!a"&amp;C222+1)</f>
        <v>26/03/2020</v>
      </c>
      <c r="E222" s="3" cm="1">
        <f t="array" aca="1" ref="E222" ca="1">(INDIRECT("'[dpc-covid19-ita-regioni.xlsx]"&amp;$A$4&amp;"'!"&amp;E$1&amp;$C222+1)-INDIRECT("'[dpc-covid19-ita-regioni.xlsx]"&amp;$A$4&amp;"'!"&amp;E$1&amp;$C222+$A$6+1))/$A$6</f>
        <v>207.71428571428572</v>
      </c>
      <c r="F222" s="3" cm="1">
        <f t="array" aca="1" ref="F222" ca="1">(INDIRECT("'[dpc-covid19-ita-regioni.xlsx]"&amp;$A$4&amp;"'!"&amp;F$1&amp;$C222+1)-INDIRECT("'[dpc-covid19-ita-regioni.xlsx]"&amp;$A$4&amp;"'!"&amp;F$1&amp;$C222+$A$6+1))/$A$6</f>
        <v>5.8571428571428568</v>
      </c>
      <c r="G222" s="3" cm="1">
        <f t="array" aca="1" ref="G222" ca="1">(INDIRECT("'[dpc-covid19-ita-regioni.xlsx]"&amp;$A$4&amp;"'!"&amp;G$1&amp;$C222+1)-INDIRECT("'[dpc-covid19-ita-regioni.xlsx]"&amp;$A$4&amp;"'!"&amp;G$1&amp;$C222+$A$6+1))/$A$6</f>
        <v>10.428571428571429</v>
      </c>
      <c r="H222" s="3" cm="1">
        <f t="array" aca="1" ref="H222" ca="1">(INDIRECT("'[dpc-covid19-ita-regioni.xlsx]"&amp;$A$4&amp;"'!"&amp;H$1&amp;$C222+1)-INDIRECT("'[dpc-covid19-ita-regioni.xlsx]"&amp;$A$4&amp;"'!"&amp;H$1&amp;$C222+$A$6+1))/$A$6</f>
        <v>91.857142857142861</v>
      </c>
    </row>
    <row r="223" spans="3:8" x14ac:dyDescent="0.25">
      <c r="C223">
        <f t="shared" si="33"/>
        <v>220</v>
      </c>
      <c r="D223" s="10" t="str" cm="1">
        <f t="array" aca="1" ref="D223" ca="1">INDIRECT("'[dpc-covid19-ita-regioni.xlsx]"&amp;$A$4&amp;"'!a"&amp;C223+1)</f>
        <v>25/03/2020</v>
      </c>
      <c r="E223" s="3" cm="1">
        <f t="array" aca="1" ref="E223" ca="1">(INDIRECT("'[dpc-covid19-ita-regioni.xlsx]"&amp;$A$4&amp;"'!"&amp;E$1&amp;$C223+1)-INDIRECT("'[dpc-covid19-ita-regioni.xlsx]"&amp;$A$4&amp;"'!"&amp;E$1&amp;$C223+$A$6+1))/$A$6</f>
        <v>199.42857142857142</v>
      </c>
      <c r="F223" s="3" cm="1">
        <f t="array" aca="1" ref="F223" ca="1">(INDIRECT("'[dpc-covid19-ita-regioni.xlsx]"&amp;$A$4&amp;"'!"&amp;F$1&amp;$C223+1)-INDIRECT("'[dpc-covid19-ita-regioni.xlsx]"&amp;$A$4&amp;"'!"&amp;F$1&amp;$C223+$A$6+1))/$A$6</f>
        <v>6.7142857142857144</v>
      </c>
      <c r="G223" s="3" cm="1">
        <f t="array" aca="1" ref="G223" ca="1">(INDIRECT("'[dpc-covid19-ita-regioni.xlsx]"&amp;$A$4&amp;"'!"&amp;G$1&amp;$C223+1)-INDIRECT("'[dpc-covid19-ita-regioni.xlsx]"&amp;$A$4&amp;"'!"&amp;G$1&amp;$C223+$A$6+1))/$A$6</f>
        <v>29.428571428571427</v>
      </c>
      <c r="H223" s="3" cm="1">
        <f t="array" aca="1" ref="H223" ca="1">(INDIRECT("'[dpc-covid19-ita-regioni.xlsx]"&amp;$A$4&amp;"'!"&amp;H$1&amp;$C223+1)-INDIRECT("'[dpc-covid19-ita-regioni.xlsx]"&amp;$A$4&amp;"'!"&amp;H$1&amp;$C223+$A$6+1))/$A$6</f>
        <v>88.428571428571431</v>
      </c>
    </row>
    <row r="224" spans="3:8" x14ac:dyDescent="0.25">
      <c r="C224">
        <f t="shared" si="33"/>
        <v>221</v>
      </c>
      <c r="D224" s="10" t="str" cm="1">
        <f t="array" aca="1" ref="D224" ca="1">INDIRECT("'[dpc-covid19-ita-regioni.xlsx]"&amp;$A$4&amp;"'!a"&amp;C224+1)</f>
        <v>24/03/2020</v>
      </c>
      <c r="E224" s="3" cm="1">
        <f t="array" aca="1" ref="E224" ca="1">(INDIRECT("'[dpc-covid19-ita-regioni.xlsx]"&amp;$A$4&amp;"'!"&amp;E$1&amp;$C224+1)-INDIRECT("'[dpc-covid19-ita-regioni.xlsx]"&amp;$A$4&amp;"'!"&amp;E$1&amp;$C224+$A$6+1))/$A$6</f>
        <v>201.14285714285714</v>
      </c>
      <c r="F224" s="3" cm="1">
        <f t="array" aca="1" ref="F224" ca="1">(INDIRECT("'[dpc-covid19-ita-regioni.xlsx]"&amp;$A$4&amp;"'!"&amp;F$1&amp;$C224+1)-INDIRECT("'[dpc-covid19-ita-regioni.xlsx]"&amp;$A$4&amp;"'!"&amp;F$1&amp;$C224+$A$6+1))/$A$6</f>
        <v>9.7142857142857135</v>
      </c>
      <c r="G224" s="3" cm="1">
        <f t="array" aca="1" ref="G224" ca="1">(INDIRECT("'[dpc-covid19-ita-regioni.xlsx]"&amp;$A$4&amp;"'!"&amp;G$1&amp;$C224+1)-INDIRECT("'[dpc-covid19-ita-regioni.xlsx]"&amp;$A$4&amp;"'!"&amp;G$1&amp;$C224+$A$6+1))/$A$6</f>
        <v>44.285714285714285</v>
      </c>
      <c r="H224" s="3" cm="1">
        <f t="array" aca="1" ref="H224" ca="1">(INDIRECT("'[dpc-covid19-ita-regioni.xlsx]"&amp;$A$4&amp;"'!"&amp;H$1&amp;$C224+1)-INDIRECT("'[dpc-covid19-ita-regioni.xlsx]"&amp;$A$4&amp;"'!"&amp;H$1&amp;$C224+$A$6+1))/$A$6</f>
        <v>84.571428571428569</v>
      </c>
    </row>
    <row r="225" spans="3:8" x14ac:dyDescent="0.25">
      <c r="C225">
        <f t="shared" si="33"/>
        <v>222</v>
      </c>
      <c r="D225" s="10" t="str" cm="1">
        <f t="array" aca="1" ref="D225" ca="1">INDIRECT("'[dpc-covid19-ita-regioni.xlsx]"&amp;$A$4&amp;"'!a"&amp;C225+1)</f>
        <v>23/03/2020</v>
      </c>
      <c r="E225" s="3" cm="1">
        <f t="array" aca="1" ref="E225" ca="1">(INDIRECT("'[dpc-covid19-ita-regioni.xlsx]"&amp;$A$4&amp;"'!"&amp;E$1&amp;$C225+1)-INDIRECT("'[dpc-covid19-ita-regioni.xlsx]"&amp;$A$4&amp;"'!"&amp;E$1&amp;$C225+$A$6+1))/$A$6</f>
        <v>212</v>
      </c>
      <c r="F225" s="3" cm="1">
        <f t="array" aca="1" ref="F225" ca="1">(INDIRECT("'[dpc-covid19-ita-regioni.xlsx]"&amp;$A$4&amp;"'!"&amp;F$1&amp;$C225+1)-INDIRECT("'[dpc-covid19-ita-regioni.xlsx]"&amp;$A$4&amp;"'!"&amp;F$1&amp;$C225+$A$6+1))/$A$6</f>
        <v>11.285714285714286</v>
      </c>
      <c r="G225" s="3" cm="1">
        <f t="array" aca="1" ref="G225" ca="1">(INDIRECT("'[dpc-covid19-ita-regioni.xlsx]"&amp;$A$4&amp;"'!"&amp;G$1&amp;$C225+1)-INDIRECT("'[dpc-covid19-ita-regioni.xlsx]"&amp;$A$4&amp;"'!"&amp;G$1&amp;$C225+$A$6+1))/$A$6</f>
        <v>78.714285714285708</v>
      </c>
      <c r="H225" s="3" cm="1">
        <f t="array" aca="1" ref="H225" ca="1">(INDIRECT("'[dpc-covid19-ita-regioni.xlsx]"&amp;$A$4&amp;"'!"&amp;H$1&amp;$C225+1)-INDIRECT("'[dpc-covid19-ita-regioni.xlsx]"&amp;$A$4&amp;"'!"&amp;H$1&amp;$C225+$A$6+1))/$A$6</f>
        <v>78</v>
      </c>
    </row>
    <row r="226" spans="3:8" x14ac:dyDescent="0.25">
      <c r="C226">
        <f t="shared" si="33"/>
        <v>223</v>
      </c>
      <c r="D226" s="10" t="str" cm="1">
        <f t="array" aca="1" ref="D226" ca="1">INDIRECT("'[dpc-covid19-ita-regioni.xlsx]"&amp;$A$4&amp;"'!a"&amp;C226+1)</f>
        <v>22/03/2020</v>
      </c>
      <c r="E226" s="3" cm="1">
        <f t="array" aca="1" ref="E226" ca="1">(INDIRECT("'[dpc-covid19-ita-regioni.xlsx]"&amp;$A$4&amp;"'!"&amp;E$1&amp;$C226+1)-INDIRECT("'[dpc-covid19-ita-regioni.xlsx]"&amp;$A$4&amp;"'!"&amp;E$1&amp;$C226+$A$6+1))/$A$6</f>
        <v>173.42857142857142</v>
      </c>
      <c r="F226" s="3" cm="1">
        <f t="array" aca="1" ref="F226" ca="1">(INDIRECT("'[dpc-covid19-ita-regioni.xlsx]"&amp;$A$4&amp;"'!"&amp;F$1&amp;$C226+1)-INDIRECT("'[dpc-covid19-ita-regioni.xlsx]"&amp;$A$4&amp;"'!"&amp;F$1&amp;$C226+$A$6+1))/$A$6</f>
        <v>14.285714285714286</v>
      </c>
      <c r="G226" s="3" cm="1">
        <f t="array" aca="1" ref="G226" ca="1">(INDIRECT("'[dpc-covid19-ita-regioni.xlsx]"&amp;$A$4&amp;"'!"&amp;G$1&amp;$C226+1)-INDIRECT("'[dpc-covid19-ita-regioni.xlsx]"&amp;$A$4&amp;"'!"&amp;G$1&amp;$C226+$A$6+1))/$A$6</f>
        <v>57.285714285714285</v>
      </c>
      <c r="H226" s="3" cm="1">
        <f t="array" aca="1" ref="H226" ca="1">(INDIRECT("'[dpc-covid19-ita-regioni.xlsx]"&amp;$A$4&amp;"'!"&amp;H$1&amp;$C226+1)-INDIRECT("'[dpc-covid19-ita-regioni.xlsx]"&amp;$A$4&amp;"'!"&amp;H$1&amp;$C226+$A$6+1))/$A$6</f>
        <v>76</v>
      </c>
    </row>
    <row r="227" spans="3:8" x14ac:dyDescent="0.25">
      <c r="C227">
        <f t="shared" si="33"/>
        <v>224</v>
      </c>
      <c r="D227" s="10" t="str" cm="1">
        <f t="array" aca="1" ref="D227" ca="1">INDIRECT("'[dpc-covid19-ita-regioni.xlsx]"&amp;$A$4&amp;"'!a"&amp;C227+1)</f>
        <v>21/03/2020</v>
      </c>
      <c r="E227" s="3" cm="1">
        <f t="array" aca="1" ref="E227" ca="1">(INDIRECT("'[dpc-covid19-ita-regioni.xlsx]"&amp;$A$4&amp;"'!"&amp;E$1&amp;$C227+1)-INDIRECT("'[dpc-covid19-ita-regioni.xlsx]"&amp;$A$4&amp;"'!"&amp;E$1&amp;$C227+$A$6+1))/$A$6</f>
        <v>170.14285714285714</v>
      </c>
      <c r="F227" s="3" cm="1">
        <f t="array" aca="1" ref="F227" ca="1">(INDIRECT("'[dpc-covid19-ita-regioni.xlsx]"&amp;$A$4&amp;"'!"&amp;F$1&amp;$C227+1)-INDIRECT("'[dpc-covid19-ita-regioni.xlsx]"&amp;$A$4&amp;"'!"&amp;F$1&amp;$C227+$A$6+1))/$A$6</f>
        <v>16.142857142857142</v>
      </c>
      <c r="G227" s="3" cm="1">
        <f t="array" aca="1" ref="G227" ca="1">(INDIRECT("'[dpc-covid19-ita-regioni.xlsx]"&amp;$A$4&amp;"'!"&amp;G$1&amp;$C227+1)-INDIRECT("'[dpc-covid19-ita-regioni.xlsx]"&amp;$A$4&amp;"'!"&amp;G$1&amp;$C227+$A$6+1))/$A$6</f>
        <v>50.857142857142854</v>
      </c>
      <c r="H227" s="3" cm="1">
        <f t="array" aca="1" ref="H227" ca="1">(INDIRECT("'[dpc-covid19-ita-regioni.xlsx]"&amp;$A$4&amp;"'!"&amp;H$1&amp;$C227+1)-INDIRECT("'[dpc-covid19-ita-regioni.xlsx]"&amp;$A$4&amp;"'!"&amp;H$1&amp;$C227+$A$6+1))/$A$6</f>
        <v>67.714285714285708</v>
      </c>
    </row>
    <row r="228" spans="3:8" x14ac:dyDescent="0.25">
      <c r="C228">
        <f t="shared" si="33"/>
        <v>225</v>
      </c>
      <c r="D228" s="10" t="str" cm="1">
        <f t="array" aca="1" ref="D228" ca="1">INDIRECT("'[dpc-covid19-ita-regioni.xlsx]"&amp;$A$4&amp;"'!a"&amp;C228+1)</f>
        <v>20/03/2020</v>
      </c>
      <c r="E228" s="3" cm="1">
        <f t="array" aca="1" ref="E228" ca="1">(INDIRECT("'[dpc-covid19-ita-regioni.xlsx]"&amp;$A$4&amp;"'!"&amp;E$1&amp;$C228+1)-INDIRECT("'[dpc-covid19-ita-regioni.xlsx]"&amp;$A$4&amp;"'!"&amp;E$1&amp;$C228+$A$6+1))/$A$6</f>
        <v>163</v>
      </c>
      <c r="F228" s="3" cm="1">
        <f t="array" aca="1" ref="F228" ca="1">(INDIRECT("'[dpc-covid19-ita-regioni.xlsx]"&amp;$A$4&amp;"'!"&amp;F$1&amp;$C228+1)-INDIRECT("'[dpc-covid19-ita-regioni.xlsx]"&amp;$A$4&amp;"'!"&amp;F$1&amp;$C228+$A$6+1))/$A$6</f>
        <v>19.857142857142858</v>
      </c>
      <c r="G228" s="3" cm="1">
        <f t="array" aca="1" ref="G228" ca="1">(INDIRECT("'[dpc-covid19-ita-regioni.xlsx]"&amp;$A$4&amp;"'!"&amp;G$1&amp;$C228+1)-INDIRECT("'[dpc-covid19-ita-regioni.xlsx]"&amp;$A$4&amp;"'!"&amp;G$1&amp;$C228+$A$6+1))/$A$6</f>
        <v>62.571428571428569</v>
      </c>
      <c r="H228" s="3" cm="1">
        <f t="array" aca="1" ref="H228" ca="1">(INDIRECT("'[dpc-covid19-ita-regioni.xlsx]"&amp;$A$4&amp;"'!"&amp;H$1&amp;$C228+1)-INDIRECT("'[dpc-covid19-ita-regioni.xlsx]"&amp;$A$4&amp;"'!"&amp;H$1&amp;$C228+$A$6+1))/$A$6</f>
        <v>62.714285714285715</v>
      </c>
    </row>
    <row r="229" spans="3:8" x14ac:dyDescent="0.25">
      <c r="C229">
        <f t="shared" si="33"/>
        <v>226</v>
      </c>
      <c r="D229" s="10" t="str" cm="1">
        <f t="array" aca="1" ref="D229" ca="1">INDIRECT("'[dpc-covid19-ita-regioni.xlsx]"&amp;$A$4&amp;"'!a"&amp;C229+1)</f>
        <v>19/03/2020</v>
      </c>
      <c r="E229" s="3" cm="1">
        <f t="array" aca="1" ref="E229" ca="1">(INDIRECT("'[dpc-covid19-ita-regioni.xlsx]"&amp;$A$4&amp;"'!"&amp;E$1&amp;$C229+1)-INDIRECT("'[dpc-covid19-ita-regioni.xlsx]"&amp;$A$4&amp;"'!"&amp;E$1&amp;$C229+$A$6+1))/$A$6</f>
        <v>155.14285714285714</v>
      </c>
      <c r="F229" s="3" cm="1">
        <f t="array" aca="1" ref="F229" ca="1">(INDIRECT("'[dpc-covid19-ita-regioni.xlsx]"&amp;$A$4&amp;"'!"&amp;F$1&amp;$C229+1)-INDIRECT("'[dpc-covid19-ita-regioni.xlsx]"&amp;$A$4&amp;"'!"&amp;F$1&amp;$C229+$A$6+1))/$A$6</f>
        <v>21.142857142857142</v>
      </c>
      <c r="G229" s="3" cm="1">
        <f t="array" aca="1" ref="G229" ca="1">(INDIRECT("'[dpc-covid19-ita-regioni.xlsx]"&amp;$A$4&amp;"'!"&amp;G$1&amp;$C229+1)-INDIRECT("'[dpc-covid19-ita-regioni.xlsx]"&amp;$A$4&amp;"'!"&amp;G$1&amp;$C229+$A$6+1))/$A$6</f>
        <v>68.714285714285708</v>
      </c>
      <c r="H229" s="3" cm="1">
        <f t="array" aca="1" ref="H229" ca="1">(INDIRECT("'[dpc-covid19-ita-regioni.xlsx]"&amp;$A$4&amp;"'!"&amp;H$1&amp;$C229+1)-INDIRECT("'[dpc-covid19-ita-regioni.xlsx]"&amp;$A$4&amp;"'!"&amp;H$1&amp;$C229+$A$6+1))/$A$6</f>
        <v>55</v>
      </c>
    </row>
    <row r="230" spans="3:8" x14ac:dyDescent="0.25">
      <c r="C230">
        <f t="shared" si="33"/>
        <v>227</v>
      </c>
      <c r="D230" s="10" t="str" cm="1">
        <f t="array" aca="1" ref="D230" ca="1">INDIRECT("'[dpc-covid19-ita-regioni.xlsx]"&amp;$A$4&amp;"'!a"&amp;C230+1)</f>
        <v>18/03/2020</v>
      </c>
      <c r="E230" s="3" cm="1">
        <f t="array" aca="1" ref="E230" ca="1">(INDIRECT("'[dpc-covid19-ita-regioni.xlsx]"&amp;$A$4&amp;"'!"&amp;E$1&amp;$C230+1)-INDIRECT("'[dpc-covid19-ita-regioni.xlsx]"&amp;$A$4&amp;"'!"&amp;E$1&amp;$C230+$A$6+1))/$A$6</f>
        <v>148.42857142857142</v>
      </c>
      <c r="F230" s="3" cm="1">
        <f t="array" aca="1" ref="F230" ca="1">(INDIRECT("'[dpc-covid19-ita-regioni.xlsx]"&amp;$A$4&amp;"'!"&amp;F$1&amp;$C230+1)-INDIRECT("'[dpc-covid19-ita-regioni.xlsx]"&amp;$A$4&amp;"'!"&amp;F$1&amp;$C230+$A$6+1))/$A$6</f>
        <v>20.428571428571427</v>
      </c>
      <c r="G230" s="3" cm="1">
        <f t="array" aca="1" ref="G230" ca="1">(INDIRECT("'[dpc-covid19-ita-regioni.xlsx]"&amp;$A$4&amp;"'!"&amp;G$1&amp;$C230+1)-INDIRECT("'[dpc-covid19-ita-regioni.xlsx]"&amp;$A$4&amp;"'!"&amp;G$1&amp;$C230+$A$6+1))/$A$6</f>
        <v>55.428571428571431</v>
      </c>
      <c r="H230" s="3" cm="1">
        <f t="array" aca="1" ref="H230" ca="1">(INDIRECT("'[dpc-covid19-ita-regioni.xlsx]"&amp;$A$4&amp;"'!"&amp;H$1&amp;$C230+1)-INDIRECT("'[dpc-covid19-ita-regioni.xlsx]"&amp;$A$4&amp;"'!"&amp;H$1&amp;$C230+$A$6+1))/$A$6</f>
        <v>49.285714285714285</v>
      </c>
    </row>
    <row r="231" spans="3:8" x14ac:dyDescent="0.25">
      <c r="C231">
        <f t="shared" si="33"/>
        <v>228</v>
      </c>
      <c r="D231" s="10" t="str" cm="1">
        <f t="array" aca="1" ref="D231" ca="1">INDIRECT("'[dpc-covid19-ita-regioni.xlsx]"&amp;$A$4&amp;"'!a"&amp;C231+1)</f>
        <v>17/03/2020</v>
      </c>
      <c r="E231" s="3" cm="1">
        <f t="array" aca="1" ref="E231" ca="1">(INDIRECT("'[dpc-covid19-ita-regioni.xlsx]"&amp;$A$4&amp;"'!"&amp;E$1&amp;$C231+1)-INDIRECT("'[dpc-covid19-ita-regioni.xlsx]"&amp;$A$4&amp;"'!"&amp;E$1&amp;$C231+$A$6+1))/$A$6</f>
        <v>128.14285714285714</v>
      </c>
      <c r="F231" s="3" cm="1">
        <f t="array" aca="1" ref="F231" ca="1">(INDIRECT("'[dpc-covid19-ita-regioni.xlsx]"&amp;$A$4&amp;"'!"&amp;F$1&amp;$C231+1)-INDIRECT("'[dpc-covid19-ita-regioni.xlsx]"&amp;$A$4&amp;"'!"&amp;F$1&amp;$C231+$A$6+1))/$A$6</f>
        <v>17.857142857142858</v>
      </c>
      <c r="G231" s="3" cm="1">
        <f t="array" aca="1" ref="G231" ca="1">(INDIRECT("'[dpc-covid19-ita-regioni.xlsx]"&amp;$A$4&amp;"'!"&amp;G$1&amp;$C231+1)-INDIRECT("'[dpc-covid19-ita-regioni.xlsx]"&amp;$A$4&amp;"'!"&amp;G$1&amp;$C231+$A$6+1))/$A$6</f>
        <v>37.428571428571431</v>
      </c>
      <c r="H231" s="3" cm="1">
        <f t="array" aca="1" ref="H231" ca="1">(INDIRECT("'[dpc-covid19-ita-regioni.xlsx]"&amp;$A$4&amp;"'!"&amp;H$1&amp;$C231+1)-INDIRECT("'[dpc-covid19-ita-regioni.xlsx]"&amp;$A$4&amp;"'!"&amp;H$1&amp;$C231+$A$6+1))/$A$6</f>
        <v>44</v>
      </c>
    </row>
    <row r="232" spans="3:8" x14ac:dyDescent="0.25">
      <c r="C232">
        <f t="shared" si="33"/>
        <v>229</v>
      </c>
      <c r="D232" s="10" t="str" cm="1">
        <f t="array" aca="1" ref="D232" ca="1">INDIRECT("'[dpc-covid19-ita-regioni.xlsx]"&amp;$A$4&amp;"'!a"&amp;C232+1)</f>
        <v>16/03/2020</v>
      </c>
      <c r="E232" s="3" cm="1">
        <f t="array" aca="1" ref="E232" ca="1">(INDIRECT("'[dpc-covid19-ita-regioni.xlsx]"&amp;$A$4&amp;"'!"&amp;E$1&amp;$C232+1)-INDIRECT("'[dpc-covid19-ita-regioni.xlsx]"&amp;$A$4&amp;"'!"&amp;E$1&amp;$C232+$A$6+1))/$A$6</f>
        <v>112.28571428571429</v>
      </c>
      <c r="F232" s="3" cm="1">
        <f t="array" aca="1" ref="F232" ca="1">(INDIRECT("'[dpc-covid19-ita-regioni.xlsx]"&amp;$A$4&amp;"'!"&amp;F$1&amp;$C232+1)-INDIRECT("'[dpc-covid19-ita-regioni.xlsx]"&amp;$A$4&amp;"'!"&amp;F$1&amp;$C232+$A$6+1))/$A$6</f>
        <v>15.285714285714286</v>
      </c>
      <c r="G232" s="3" cm="1">
        <f t="array" aca="1" ref="G232" ca="1">(INDIRECT("'[dpc-covid19-ita-regioni.xlsx]"&amp;$A$4&amp;"'!"&amp;G$1&amp;$C232+1)-INDIRECT("'[dpc-covid19-ita-regioni.xlsx]"&amp;$A$4&amp;"'!"&amp;G$1&amp;$C232+$A$6+1))/$A$6</f>
        <v>31.857142857142858</v>
      </c>
      <c r="H232" s="3" cm="1">
        <f t="array" aca="1" ref="H232" ca="1">(INDIRECT("'[dpc-covid19-ita-regioni.xlsx]"&amp;$A$4&amp;"'!"&amp;H$1&amp;$C232+1)-INDIRECT("'[dpc-covid19-ita-regioni.xlsx]"&amp;$A$4&amp;"'!"&amp;H$1&amp;$C232+$A$6+1))/$A$6</f>
        <v>39.428571428571431</v>
      </c>
    </row>
    <row r="233" spans="3:8" x14ac:dyDescent="0.25">
      <c r="C233">
        <f t="shared" si="33"/>
        <v>230</v>
      </c>
      <c r="D233" s="10" t="str" cm="1">
        <f t="array" aca="1" ref="D233" ca="1">INDIRECT("'[dpc-covid19-ita-regioni.xlsx]"&amp;$A$4&amp;"'!a"&amp;C233+1)</f>
        <v>15/03/2020</v>
      </c>
      <c r="E233" s="3" cm="1">
        <f t="array" aca="1" ref="E233" ca="1">(INDIRECT("'[dpc-covid19-ita-regioni.xlsx]"&amp;$A$4&amp;"'!"&amp;E$1&amp;$C233+1)-INDIRECT("'[dpc-covid19-ita-regioni.xlsx]"&amp;$A$4&amp;"'!"&amp;E$1&amp;$C233+$A$6+1))/$A$6</f>
        <v>96.142857142857139</v>
      </c>
      <c r="F233" s="3" cm="1">
        <f t="array" aca="1" ref="F233" ca="1">(INDIRECT("'[dpc-covid19-ita-regioni.xlsx]"&amp;$A$4&amp;"'!"&amp;F$1&amp;$C233+1)-INDIRECT("'[dpc-covid19-ita-regioni.xlsx]"&amp;$A$4&amp;"'!"&amp;F$1&amp;$C233+$A$6+1))/$A$6</f>
        <v>13.428571428571429</v>
      </c>
      <c r="G233" s="3" cm="1">
        <f t="array" aca="1" ref="G233" ca="1">(INDIRECT("'[dpc-covid19-ita-regioni.xlsx]"&amp;$A$4&amp;"'!"&amp;G$1&amp;$C233+1)-INDIRECT("'[dpc-covid19-ita-regioni.xlsx]"&amp;$A$4&amp;"'!"&amp;G$1&amp;$C233+$A$6+1))/$A$6</f>
        <v>39.857142857142854</v>
      </c>
      <c r="H233" s="3" cm="1">
        <f t="array" aca="1" ref="H233" ca="1">(INDIRECT("'[dpc-covid19-ita-regioni.xlsx]"&amp;$A$4&amp;"'!"&amp;H$1&amp;$C233+1)-INDIRECT("'[dpc-covid19-ita-regioni.xlsx]"&amp;$A$4&amp;"'!"&amp;H$1&amp;$C233+$A$6+1))/$A$6</f>
        <v>32.571428571428569</v>
      </c>
    </row>
    <row r="234" spans="3:8" x14ac:dyDescent="0.25">
      <c r="C234">
        <f t="shared" si="33"/>
        <v>231</v>
      </c>
      <c r="D234" s="10" t="str" cm="1">
        <f t="array" aca="1" ref="D234" ca="1">INDIRECT("'[dpc-covid19-ita-regioni.xlsx]"&amp;$A$4&amp;"'!a"&amp;C234+1)</f>
        <v>14/03/2020</v>
      </c>
      <c r="E234" s="3" cm="1">
        <f t="array" aca="1" ref="E234" ca="1">(INDIRECT("'[dpc-covid19-ita-regioni.xlsx]"&amp;$A$4&amp;"'!"&amp;E$1&amp;$C234+1)-INDIRECT("'[dpc-covid19-ita-regioni.xlsx]"&amp;$A$4&amp;"'!"&amp;E$1&amp;$C234+$A$6+1))/$A$6</f>
        <v>87.428571428571431</v>
      </c>
      <c r="F234" s="3" cm="1">
        <f t="array" aca="1" ref="F234" ca="1">(INDIRECT("'[dpc-covid19-ita-regioni.xlsx]"&amp;$A$4&amp;"'!"&amp;F$1&amp;$C234+1)-INDIRECT("'[dpc-covid19-ita-regioni.xlsx]"&amp;$A$4&amp;"'!"&amp;F$1&amp;$C234+$A$6+1))/$A$6</f>
        <v>12.571428571428571</v>
      </c>
      <c r="G234" s="3" cm="1">
        <f t="array" aca="1" ref="G234" ca="1">(INDIRECT("'[dpc-covid19-ita-regioni.xlsx]"&amp;$A$4&amp;"'!"&amp;G$1&amp;$C234+1)-INDIRECT("'[dpc-covid19-ita-regioni.xlsx]"&amp;$A$4&amp;"'!"&amp;G$1&amp;$C234+$A$6+1))/$A$6</f>
        <v>34.428571428571431</v>
      </c>
      <c r="H234" s="3" cm="1">
        <f t="array" aca="1" ref="H234" ca="1">(INDIRECT("'[dpc-covid19-ita-regioni.xlsx]"&amp;$A$4&amp;"'!"&amp;H$1&amp;$C234+1)-INDIRECT("'[dpc-covid19-ita-regioni.xlsx]"&amp;$A$4&amp;"'!"&amp;H$1&amp;$C234+$A$6+1))/$A$6</f>
        <v>27.571428571428573</v>
      </c>
    </row>
    <row r="235" spans="3:8" x14ac:dyDescent="0.25">
      <c r="C235">
        <f t="shared" si="33"/>
        <v>232</v>
      </c>
      <c r="D235" s="10" t="str" cm="1">
        <f t="array" aca="1" ref="D235" ca="1">INDIRECT("'[dpc-covid19-ita-regioni.xlsx]"&amp;$A$4&amp;"'!a"&amp;C235+1)</f>
        <v>13/03/2020</v>
      </c>
      <c r="E235" s="3" cm="1">
        <f t="array" aca="1" ref="E235" ca="1">(INDIRECT("'[dpc-covid19-ita-regioni.xlsx]"&amp;$A$4&amp;"'!"&amp;E$1&amp;$C235+1)-INDIRECT("'[dpc-covid19-ita-regioni.xlsx]"&amp;$A$4&amp;"'!"&amp;E$1&amp;$C235+$A$6+1))/$A$6</f>
        <v>77.857142857142861</v>
      </c>
      <c r="F235" s="3" cm="1">
        <f t="array" aca="1" ref="F235" ca="1">(INDIRECT("'[dpc-covid19-ita-regioni.xlsx]"&amp;$A$4&amp;"'!"&amp;F$1&amp;$C235+1)-INDIRECT("'[dpc-covid19-ita-regioni.xlsx]"&amp;$A$4&amp;"'!"&amp;F$1&amp;$C235+$A$6+1))/$A$6</f>
        <v>10.714285714285714</v>
      </c>
      <c r="G235" s="3" cm="1">
        <f t="array" aca="1" ref="G235" ca="1">(INDIRECT("'[dpc-covid19-ita-regioni.xlsx]"&amp;$A$4&amp;"'!"&amp;G$1&amp;$C235+1)-INDIRECT("'[dpc-covid19-ita-regioni.xlsx]"&amp;$A$4&amp;"'!"&amp;G$1&amp;$C235+$A$6+1))/$A$6</f>
        <v>20.571428571428573</v>
      </c>
      <c r="H235" s="3" cm="1">
        <f t="array" aca="1" ref="H235" ca="1">(INDIRECT("'[dpc-covid19-ita-regioni.xlsx]"&amp;$A$4&amp;"'!"&amp;H$1&amp;$C235+1)-INDIRECT("'[dpc-covid19-ita-regioni.xlsx]"&amp;$A$4&amp;"'!"&amp;H$1&amp;$C235+$A$6+1))/$A$6</f>
        <v>23.428571428571427</v>
      </c>
    </row>
    <row r="236" spans="3:8" x14ac:dyDescent="0.25">
      <c r="C236">
        <f t="shared" si="33"/>
        <v>233</v>
      </c>
      <c r="D236" s="10" t="str" cm="1">
        <f t="array" aca="1" ref="D236" ca="1">INDIRECT("'[dpc-covid19-ita-regioni.xlsx]"&amp;$A$4&amp;"'!a"&amp;C236+1)</f>
        <v>12/03/2020</v>
      </c>
      <c r="E236" s="3" cm="1">
        <f t="array" aca="1" ref="E236" ca="1">(INDIRECT("'[dpc-covid19-ita-regioni.xlsx]"&amp;$A$4&amp;"'!"&amp;E$1&amp;$C236+1)-INDIRECT("'[dpc-covid19-ita-regioni.xlsx]"&amp;$A$4&amp;"'!"&amp;E$1&amp;$C236+$A$6+1))/$A$6</f>
        <v>69.571428571428569</v>
      </c>
      <c r="F236" s="3" cm="1">
        <f t="array" aca="1" ref="F236" ca="1">(INDIRECT("'[dpc-covid19-ita-regioni.xlsx]"&amp;$A$4&amp;"'!"&amp;F$1&amp;$C236+1)-INDIRECT("'[dpc-covid19-ita-regioni.xlsx]"&amp;$A$4&amp;"'!"&amp;F$1&amp;$C236+$A$6+1))/$A$6</f>
        <v>11.428571428571429</v>
      </c>
      <c r="G236" s="3" cm="1">
        <f t="array" aca="1" ref="G236" ca="1">(INDIRECT("'[dpc-covid19-ita-regioni.xlsx]"&amp;$A$4&amp;"'!"&amp;G$1&amp;$C236+1)-INDIRECT("'[dpc-covid19-ita-regioni.xlsx]"&amp;$A$4&amp;"'!"&amp;G$1&amp;$C236+$A$6+1))/$A$6</f>
        <v>7.7142857142857144</v>
      </c>
      <c r="H236" s="3" cm="1">
        <f t="array" aca="1" ref="H236" ca="1">(INDIRECT("'[dpc-covid19-ita-regioni.xlsx]"&amp;$A$4&amp;"'!"&amp;H$1&amp;$C236+1)-INDIRECT("'[dpc-covid19-ita-regioni.xlsx]"&amp;$A$4&amp;"'!"&amp;H$1&amp;$C236+$A$6+1))/$A$6</f>
        <v>16.571428571428573</v>
      </c>
    </row>
    <row r="237" spans="3:8" x14ac:dyDescent="0.25">
      <c r="C237">
        <f t="shared" si="33"/>
        <v>234</v>
      </c>
      <c r="D237" s="10" t="str" cm="1">
        <f t="array" aca="1" ref="D237" ca="1">INDIRECT("'[dpc-covid19-ita-regioni.xlsx]"&amp;$A$4&amp;"'!a"&amp;C237+1)</f>
        <v>11/03/2020</v>
      </c>
      <c r="E237" s="3" cm="1">
        <f t="array" aca="1" ref="E237" ca="1">(INDIRECT("'[dpc-covid19-ita-regioni.xlsx]"&amp;$A$4&amp;"'!"&amp;E$1&amp;$C237+1)-INDIRECT("'[dpc-covid19-ita-regioni.xlsx]"&amp;$A$4&amp;"'!"&amp;E$1&amp;$C237+$A$6+1))/$A$6</f>
        <v>69.857142857142861</v>
      </c>
      <c r="F237" s="3" cm="1">
        <f t="array" aca="1" ref="F237" ca="1">(INDIRECT("'[dpc-covid19-ita-regioni.xlsx]"&amp;$A$4&amp;"'!"&amp;F$1&amp;$C237+1)-INDIRECT("'[dpc-covid19-ita-regioni.xlsx]"&amp;$A$4&amp;"'!"&amp;F$1&amp;$C237+$A$6+1))/$A$6</f>
        <v>11.142857142857142</v>
      </c>
      <c r="G237" s="3" cm="1">
        <f t="array" aca="1" ref="G237" ca="1">(INDIRECT("'[dpc-covid19-ita-regioni.xlsx]"&amp;$A$4&amp;"'!"&amp;G$1&amp;$C237+1)-INDIRECT("'[dpc-covid19-ita-regioni.xlsx]"&amp;$A$4&amp;"'!"&amp;G$1&amp;$C237+$A$6+1))/$A$6</f>
        <v>11.714285714285714</v>
      </c>
      <c r="H237" s="3" cm="1">
        <f t="array" aca="1" ref="H237" ca="1">(INDIRECT("'[dpc-covid19-ita-regioni.xlsx]"&amp;$A$4&amp;"'!"&amp;H$1&amp;$C237+1)-INDIRECT("'[dpc-covid19-ita-regioni.xlsx]"&amp;$A$4&amp;"'!"&amp;H$1&amp;$C237+$A$6+1))/$A$6</f>
        <v>13</v>
      </c>
    </row>
    <row r="238" spans="3:8" x14ac:dyDescent="0.25">
      <c r="C238">
        <f t="shared" si="33"/>
        <v>235</v>
      </c>
      <c r="D238" s="10" t="str" cm="1">
        <f t="array" aca="1" ref="D238" ca="1">INDIRECT("'[dpc-covid19-ita-regioni.xlsx]"&amp;$A$4&amp;"'!a"&amp;C238+1)</f>
        <v>10/03/2020</v>
      </c>
      <c r="E238" s="3" cm="1">
        <f t="array" aca="1" ref="E238" ca="1">(INDIRECT("'[dpc-covid19-ita-regioni.xlsx]"&amp;$A$4&amp;"'!"&amp;E$1&amp;$C238+1)-INDIRECT("'[dpc-covid19-ita-regioni.xlsx]"&amp;$A$4&amp;"'!"&amp;E$1&amp;$C238+$A$6+1))/$A$6</f>
        <v>68.857142857142861</v>
      </c>
      <c r="F238" s="3" cm="1">
        <f t="array" aca="1" ref="F238" ca="1">(INDIRECT("'[dpc-covid19-ita-regioni.xlsx]"&amp;$A$4&amp;"'!"&amp;F$1&amp;$C238+1)-INDIRECT("'[dpc-covid19-ita-regioni.xlsx]"&amp;$A$4&amp;"'!"&amp;F$1&amp;$C238+$A$6+1))/$A$6</f>
        <v>10.571428571428571</v>
      </c>
      <c r="G238" s="3" cm="1">
        <f t="array" aca="1" ref="G238" ca="1">(INDIRECT("'[dpc-covid19-ita-regioni.xlsx]"&amp;$A$4&amp;"'!"&amp;G$1&amp;$C238+1)-INDIRECT("'[dpc-covid19-ita-regioni.xlsx]"&amp;$A$4&amp;"'!"&amp;G$1&amp;$C238+$A$6+1))/$A$6</f>
        <v>8.8571428571428577</v>
      </c>
      <c r="H238" s="3" cm="1">
        <f t="array" aca="1" ref="H238" ca="1">(INDIRECT("'[dpc-covid19-ita-regioni.xlsx]"&amp;$A$4&amp;"'!"&amp;H$1&amp;$C238+1)-INDIRECT("'[dpc-covid19-ita-regioni.xlsx]"&amp;$A$4&amp;"'!"&amp;H$1&amp;$C238+$A$6+1))/$A$6</f>
        <v>9.5714285714285712</v>
      </c>
    </row>
    <row r="239" spans="3:8" x14ac:dyDescent="0.25">
      <c r="C239">
        <f t="shared" si="33"/>
        <v>236</v>
      </c>
      <c r="D239" s="10" t="str" cm="1">
        <f t="array" aca="1" ref="D239" ca="1">INDIRECT("'[dpc-covid19-ita-regioni.xlsx]"&amp;$A$4&amp;"'!a"&amp;C239+1)</f>
        <v>09/03/2020</v>
      </c>
      <c r="E239" s="3" cm="1">
        <f t="array" aca="1" ref="E239" ca="1">(INDIRECT("'[dpc-covid19-ita-regioni.xlsx]"&amp;$A$4&amp;"'!"&amp;E$1&amp;$C239+1)-INDIRECT("'[dpc-covid19-ita-regioni.xlsx]"&amp;$A$4&amp;"'!"&amp;E$1&amp;$C239+$A$6+1))/$A$6</f>
        <v>61.142857142857146</v>
      </c>
      <c r="F239" s="3" cm="1">
        <f t="array" aca="1" ref="F239" ca="1">(INDIRECT("'[dpc-covid19-ita-regioni.xlsx]"&amp;$A$4&amp;"'!"&amp;F$1&amp;$C239+1)-INDIRECT("'[dpc-covid19-ita-regioni.xlsx]"&amp;$A$4&amp;"'!"&amp;F$1&amp;$C239+$A$6+1))/$A$6</f>
        <v>10.571428571428571</v>
      </c>
      <c r="G239" s="3" cm="1">
        <f t="array" aca="1" ref="G239" ca="1">(INDIRECT("'[dpc-covid19-ita-regioni.xlsx]"&amp;$A$4&amp;"'!"&amp;G$1&amp;$C239+1)-INDIRECT("'[dpc-covid19-ita-regioni.xlsx]"&amp;$A$4&amp;"'!"&amp;G$1&amp;$C239+$A$6+1))/$A$6</f>
        <v>22.285714285714285</v>
      </c>
      <c r="H239" s="3" cm="1">
        <f t="array" aca="1" ref="H239" ca="1">(INDIRECT("'[dpc-covid19-ita-regioni.xlsx]"&amp;$A$4&amp;"'!"&amp;H$1&amp;$C239+1)-INDIRECT("'[dpc-covid19-ita-regioni.xlsx]"&amp;$A$4&amp;"'!"&amp;H$1&amp;$C239+$A$6+1))/$A$6</f>
        <v>8.4285714285714288</v>
      </c>
    </row>
    <row r="240" spans="3:8" x14ac:dyDescent="0.25">
      <c r="C240">
        <f t="shared" si="33"/>
        <v>237</v>
      </c>
      <c r="D240" s="10" t="str" cm="1">
        <f t="array" aca="1" ref="D240" ca="1">INDIRECT("'[dpc-covid19-ita-regioni.xlsx]"&amp;$A$4&amp;"'!a"&amp;C240+1)</f>
        <v>08/03/2020</v>
      </c>
      <c r="E240" s="3" cm="1">
        <f t="array" aca="1" ref="E240" ca="1">(INDIRECT("'[dpc-covid19-ita-regioni.xlsx]"&amp;$A$4&amp;"'!"&amp;E$1&amp;$C240+1)-INDIRECT("'[dpc-covid19-ita-regioni.xlsx]"&amp;$A$4&amp;"'!"&amp;E$1&amp;$C240+$A$6+1))/$A$6</f>
        <v>59.285714285714285</v>
      </c>
      <c r="F240" s="3" cm="1">
        <f t="array" aca="1" ref="F240" ca="1">(INDIRECT("'[dpc-covid19-ita-regioni.xlsx]"&amp;$A$4&amp;"'!"&amp;F$1&amp;$C240+1)-INDIRECT("'[dpc-covid19-ita-regioni.xlsx]"&amp;$A$4&amp;"'!"&amp;F$1&amp;$C240+$A$6+1))/$A$6</f>
        <v>8.8571428571428577</v>
      </c>
      <c r="G240" s="3" cm="1">
        <f t="array" aca="1" ref="G240" ca="1">(INDIRECT("'[dpc-covid19-ita-regioni.xlsx]"&amp;$A$4&amp;"'!"&amp;G$1&amp;$C240+1)-INDIRECT("'[dpc-covid19-ita-regioni.xlsx]"&amp;$A$4&amp;"'!"&amp;G$1&amp;$C240+$A$6+1))/$A$6</f>
        <v>14.571428571428571</v>
      </c>
      <c r="H240" s="3" cm="1">
        <f t="array" aca="1" ref="H240" ca="1">(INDIRECT("'[dpc-covid19-ita-regioni.xlsx]"&amp;$A$4&amp;"'!"&amp;H$1&amp;$C240+1)-INDIRECT("'[dpc-covid19-ita-regioni.xlsx]"&amp;$A$4&amp;"'!"&amp;H$1&amp;$C240+$A$6+1))/$A$6</f>
        <v>6.8571428571428568</v>
      </c>
    </row>
    <row r="241" spans="3:8" x14ac:dyDescent="0.25">
      <c r="C241">
        <f t="shared" si="33"/>
        <v>238</v>
      </c>
      <c r="D241" s="10" t="str" cm="1">
        <f t="array" aca="1" ref="D241" ca="1">INDIRECT("'[dpc-covid19-ita-regioni.xlsx]"&amp;$A$4&amp;"'!a"&amp;C241+1)</f>
        <v>07/03/2020</v>
      </c>
      <c r="E241" s="3" cm="1">
        <f t="array" aca="1" ref="E241" ca="1">(INDIRECT("'[dpc-covid19-ita-regioni.xlsx]"&amp;$A$4&amp;"'!"&amp;E$1&amp;$C241+1)-INDIRECT("'[dpc-covid19-ita-regioni.xlsx]"&amp;$A$4&amp;"'!"&amp;E$1&amp;$C241+$A$6+1))/$A$6</f>
        <v>54</v>
      </c>
      <c r="F241" s="3" cm="1">
        <f t="array" aca="1" ref="F241" ca="1">(INDIRECT("'[dpc-covid19-ita-regioni.xlsx]"&amp;$A$4&amp;"'!"&amp;F$1&amp;$C241+1)-INDIRECT("'[dpc-covid19-ita-regioni.xlsx]"&amp;$A$4&amp;"'!"&amp;F$1&amp;$C241+$A$6+1))/$A$6</f>
        <v>7.5714285714285712</v>
      </c>
      <c r="G241" s="3" cm="1">
        <f t="array" aca="1" ref="G241" ca="1">(INDIRECT("'[dpc-covid19-ita-regioni.xlsx]"&amp;$A$4&amp;"'!"&amp;G$1&amp;$C241+1)-INDIRECT("'[dpc-covid19-ita-regioni.xlsx]"&amp;$A$4&amp;"'!"&amp;G$1&amp;$C241+$A$6+1))/$A$6</f>
        <v>9.7142857142857135</v>
      </c>
      <c r="H241" s="3" cm="1">
        <f t="array" aca="1" ref="H241" ca="1">(INDIRECT("'[dpc-covid19-ita-regioni.xlsx]"&amp;$A$4&amp;"'!"&amp;H$1&amp;$C241+1)-INDIRECT("'[dpc-covid19-ita-regioni.xlsx]"&amp;$A$4&amp;"'!"&amp;H$1&amp;$C241+$A$6+1))/$A$6</f>
        <v>6.2857142857142856</v>
      </c>
    </row>
    <row r="242" spans="3:8" x14ac:dyDescent="0.25">
      <c r="C242">
        <f t="shared" si="33"/>
        <v>239</v>
      </c>
      <c r="D242" s="10" t="str" cm="1">
        <f t="array" aca="1" ref="D242" ca="1">INDIRECT("'[dpc-covid19-ita-regioni.xlsx]"&amp;$A$4&amp;"'!a"&amp;C242+1)</f>
        <v>06/03/2020</v>
      </c>
      <c r="E242" s="3" cm="1">
        <f t="array" aca="1" ref="E242" ca="1">(INDIRECT("'[dpc-covid19-ita-regioni.xlsx]"&amp;$A$4&amp;"'!"&amp;E$1&amp;$C242+1)-INDIRECT("'[dpc-covid19-ita-regioni.xlsx]"&amp;$A$4&amp;"'!"&amp;E$1&amp;$C242+$A$6+1))/$A$6</f>
        <v>48.714285714285715</v>
      </c>
      <c r="F242" s="3" cm="1">
        <f t="array" aca="1" ref="F242" ca="1">(INDIRECT("'[dpc-covid19-ita-regioni.xlsx]"&amp;$A$4&amp;"'!"&amp;F$1&amp;$C242+1)-INDIRECT("'[dpc-covid19-ita-regioni.xlsx]"&amp;$A$4&amp;"'!"&amp;F$1&amp;$C242+$A$6+1))/$A$6</f>
        <v>6.7142857142857144</v>
      </c>
      <c r="G242" s="3" cm="1">
        <f t="array" aca="1" ref="G242" ca="1">(INDIRECT("'[dpc-covid19-ita-regioni.xlsx]"&amp;$A$4&amp;"'!"&amp;G$1&amp;$C242+1)-INDIRECT("'[dpc-covid19-ita-regioni.xlsx]"&amp;$A$4&amp;"'!"&amp;G$1&amp;$C242+$A$6+1))/$A$6</f>
        <v>17.714285714285715</v>
      </c>
      <c r="H242" s="3" cm="1">
        <f t="array" aca="1" ref="H242" ca="1">(INDIRECT("'[dpc-covid19-ita-regioni.xlsx]"&amp;$A$4&amp;"'!"&amp;H$1&amp;$C242+1)-INDIRECT("'[dpc-covid19-ita-regioni.xlsx]"&amp;$A$4&amp;"'!"&amp;H$1&amp;$C242+$A$6+1))/$A$6</f>
        <v>5</v>
      </c>
    </row>
    <row r="243" spans="3:8" x14ac:dyDescent="0.25">
      <c r="C243">
        <f t="shared" si="33"/>
        <v>240</v>
      </c>
      <c r="D243" s="10" t="str" cm="1">
        <f t="array" aca="1" ref="D243" ca="1">INDIRECT("'[dpc-covid19-ita-regioni.xlsx]"&amp;$A$4&amp;"'!a"&amp;C243+1)</f>
        <v>05/03/2020</v>
      </c>
      <c r="E243" s="3" cm="1">
        <f t="array" aca="1" ref="E243" ca="1">(INDIRECT("'[dpc-covid19-ita-regioni.xlsx]"&amp;$A$4&amp;"'!"&amp;E$1&amp;$C243+1)-INDIRECT("'[dpc-covid19-ita-regioni.xlsx]"&amp;$A$4&amp;"'!"&amp;E$1&amp;$C243+$A$6+1))/$A$6</f>
        <v>41.571428571428569</v>
      </c>
      <c r="F243" s="3" cm="1">
        <f t="array" aca="1" ref="F243" ca="1">(INDIRECT("'[dpc-covid19-ita-regioni.xlsx]"&amp;$A$4&amp;"'!"&amp;F$1&amp;$C243+1)-INDIRECT("'[dpc-covid19-ita-regioni.xlsx]"&amp;$A$4&amp;"'!"&amp;F$1&amp;$C243+$A$6+1))/$A$6</f>
        <v>3.7142857142857144</v>
      </c>
      <c r="G243" s="3" cm="1">
        <f t="array" aca="1" ref="G243" ca="1">(INDIRECT("'[dpc-covid19-ita-regioni.xlsx]"&amp;$A$4&amp;"'!"&amp;G$1&amp;$C243+1)-INDIRECT("'[dpc-covid19-ita-regioni.xlsx]"&amp;$A$4&amp;"'!"&amp;G$1&amp;$C243+$A$6+1))/$A$6</f>
        <v>14.857142857142858</v>
      </c>
      <c r="H243" s="3" cm="1">
        <f t="array" aca="1" ref="H243" ca="1">(INDIRECT("'[dpc-covid19-ita-regioni.xlsx]"&amp;$A$4&amp;"'!"&amp;H$1&amp;$C243+1)-INDIRECT("'[dpc-covid19-ita-regioni.xlsx]"&amp;$A$4&amp;"'!"&amp;H$1&amp;$C243+$A$6+1))/$A$6</f>
        <v>4.1428571428571432</v>
      </c>
    </row>
    <row r="244" spans="3:8" x14ac:dyDescent="0.25">
      <c r="C244">
        <f t="shared" si="33"/>
        <v>241</v>
      </c>
      <c r="D244" s="10" t="str" cm="1">
        <f t="array" aca="1" ref="D244" ca="1">INDIRECT("'[dpc-covid19-ita-regioni.xlsx]"&amp;$A$4&amp;"'!a"&amp;C244+1)</f>
        <v>04/03/2020</v>
      </c>
      <c r="E244" s="3" cm="1">
        <f t="array" aca="1" ref="E244" ca="1">(INDIRECT("'[dpc-covid19-ita-regioni.xlsx]"&amp;$A$4&amp;"'!"&amp;E$1&amp;$C244+1)-INDIRECT("'[dpc-covid19-ita-regioni.xlsx]"&amp;$A$4&amp;"'!"&amp;E$1&amp;$C244+$A$6+1))/$A$6</f>
        <v>33.714285714285715</v>
      </c>
      <c r="F244" s="3" cm="1">
        <f t="array" aca="1" ref="F244" ca="1">(INDIRECT("'[dpc-covid19-ita-regioni.xlsx]"&amp;$A$4&amp;"'!"&amp;F$1&amp;$C244+1)-INDIRECT("'[dpc-covid19-ita-regioni.xlsx]"&amp;$A$4&amp;"'!"&amp;F$1&amp;$C244+$A$6+1))/$A$6</f>
        <v>3.2857142857142856</v>
      </c>
      <c r="G244" s="3" cm="1">
        <f t="array" aca="1" ref="G244" ca="1">(INDIRECT("'[dpc-covid19-ita-regioni.xlsx]"&amp;$A$4&amp;"'!"&amp;G$1&amp;$C244+1)-INDIRECT("'[dpc-covid19-ita-regioni.xlsx]"&amp;$A$4&amp;"'!"&amp;G$1&amp;$C244+$A$6+1))/$A$6</f>
        <v>14.714285714285714</v>
      </c>
      <c r="H244" s="3" cm="1">
        <f t="array" aca="1" ref="H244" ca="1">(INDIRECT("'[dpc-covid19-ita-regioni.xlsx]"&amp;$A$4&amp;"'!"&amp;H$1&amp;$C244+1)-INDIRECT("'[dpc-covid19-ita-regioni.xlsx]"&amp;$A$4&amp;"'!"&amp;H$1&amp;$C244+$A$6+1))/$A$6</f>
        <v>3</v>
      </c>
    </row>
    <row r="245" spans="3:8" x14ac:dyDescent="0.25">
      <c r="C245">
        <f t="shared" si="33"/>
        <v>242</v>
      </c>
      <c r="D245" s="10" t="str" cm="1">
        <f t="array" aca="1" ref="D245" ca="1">INDIRECT("'[dpc-covid19-ita-regioni.xlsx]"&amp;$A$4&amp;"'!a"&amp;C245+1)</f>
        <v>03/03/2020</v>
      </c>
      <c r="E245" s="3" cm="1">
        <f t="array" aca="1" ref="E245" ca="1">(INDIRECT("'[dpc-covid19-ita-regioni.xlsx]"&amp;$A$4&amp;"'!"&amp;E$1&amp;$C245+1)-INDIRECT("'[dpc-covid19-ita-regioni.xlsx]"&amp;$A$4&amp;"'!"&amp;E$1&amp;$C245+$A$6+1))/$A$6</f>
        <v>24.571428571428573</v>
      </c>
      <c r="F245" s="3" cm="1">
        <f t="array" aca="1" ref="F245" ca="1">(INDIRECT("'[dpc-covid19-ita-regioni.xlsx]"&amp;$A$4&amp;"'!"&amp;F$1&amp;$C245+1)-INDIRECT("'[dpc-covid19-ita-regioni.xlsx]"&amp;$A$4&amp;"'!"&amp;F$1&amp;$C245+$A$6+1))/$A$6</f>
        <v>3.1428571428571428</v>
      </c>
      <c r="G245" s="3" cm="1">
        <f t="array" aca="1" ref="G245" ca="1">(INDIRECT("'[dpc-covid19-ita-regioni.xlsx]"&amp;$A$4&amp;"'!"&amp;G$1&amp;$C245+1)-INDIRECT("'[dpc-covid19-ita-regioni.xlsx]"&amp;$A$4&amp;"'!"&amp;G$1&amp;$C245+$A$6+1))/$A$6</f>
        <v>11</v>
      </c>
      <c r="H245" s="3" cm="1">
        <f t="array" aca="1" ref="H245" ca="1">(INDIRECT("'[dpc-covid19-ita-regioni.xlsx]"&amp;$A$4&amp;"'!"&amp;H$1&amp;$C245+1)-INDIRECT("'[dpc-covid19-ita-regioni.xlsx]"&amp;$A$4&amp;"'!"&amp;H$1&amp;$C245+$A$6+1))/$A$6</f>
        <v>2.5714285714285716</v>
      </c>
    </row>
    <row r="246" spans="3:8" x14ac:dyDescent="0.25">
      <c r="C246">
        <f t="shared" si="33"/>
        <v>243</v>
      </c>
      <c r="D246" s="10" t="str" cm="1">
        <f t="array" aca="1" ref="D246" ca="1">INDIRECT("'[dpc-covid19-ita-regioni.xlsx]"&amp;$A$4&amp;"'!a"&amp;C246+1)</f>
        <v>02/03/2020</v>
      </c>
      <c r="E246" s="3" cm="1">
        <f t="array" aca="1" ref="E246" ca="1">(INDIRECT("'[dpc-covid19-ita-regioni.xlsx]"&amp;$A$4&amp;"'!"&amp;E$1&amp;$C246+1)-INDIRECT("'[dpc-covid19-ita-regioni.xlsx]"&amp;$A$4&amp;"'!"&amp;E$1&amp;$C246+$A$6+1))/$A$6</f>
        <v>19.714285714285715</v>
      </c>
      <c r="F246" s="3" cm="1">
        <f t="array" aca="1" ref="F246" ca="1">(INDIRECT("'[dpc-covid19-ita-regioni.xlsx]"&amp;$A$4&amp;"'!"&amp;F$1&amp;$C246+1)-INDIRECT("'[dpc-covid19-ita-regioni.xlsx]"&amp;$A$4&amp;"'!"&amp;F$1&amp;$C246+$A$6+1))/$A$6</f>
        <v>2</v>
      </c>
      <c r="G246" s="3" cm="1">
        <f t="array" aca="1" ref="G246" ca="1">(INDIRECT("'[dpc-covid19-ita-regioni.xlsx]"&amp;$A$4&amp;"'!"&amp;G$1&amp;$C246+1)-INDIRECT("'[dpc-covid19-ita-regioni.xlsx]"&amp;$A$4&amp;"'!"&amp;G$1&amp;$C246+$A$6+1))/$A$6</f>
        <v>4.5714285714285712</v>
      </c>
      <c r="H246" s="3" cm="1">
        <f t="array" aca="1" ref="H246" ca="1">(INDIRECT("'[dpc-covid19-ita-regioni.xlsx]"&amp;$A$4&amp;"'!"&amp;H$1&amp;$C246+1)-INDIRECT("'[dpc-covid19-ita-regioni.xlsx]"&amp;$A$4&amp;"'!"&amp;H$1&amp;$C246+$A$6+1))/$A$6</f>
        <v>1.5714285714285714</v>
      </c>
    </row>
    <row r="247" spans="3:8" x14ac:dyDescent="0.25">
      <c r="C247">
        <f t="shared" si="33"/>
        <v>244</v>
      </c>
      <c r="D247" s="10" t="str" cm="1">
        <f t="array" aca="1" ref="D247" ca="1">INDIRECT("'[dpc-covid19-ita-regioni.xlsx]"&amp;$A$4&amp;"'!a"&amp;C247+1)</f>
        <v>01/03/2020</v>
      </c>
      <c r="E247" s="3" cm="1">
        <f t="array" aca="1" ref="E247" ca="1">(INDIRECT("'[dpc-covid19-ita-regioni.xlsx]"&amp;$A$4&amp;"'!"&amp;E$1&amp;$C247+1)-INDIRECT("'[dpc-covid19-ita-regioni.xlsx]"&amp;$A$4&amp;"'!"&amp;E$1&amp;$C247+$A$6+1))/$A$6</f>
        <v>18.142857142857142</v>
      </c>
      <c r="F247" s="3" cm="1">
        <f t="array" aca="1" ref="F247" ca="1">(INDIRECT("'[dpc-covid19-ita-regioni.xlsx]"&amp;$A$4&amp;"'!"&amp;F$1&amp;$C247+1)-INDIRECT("'[dpc-covid19-ita-regioni.xlsx]"&amp;$A$4&amp;"'!"&amp;F$1&amp;$C247+$A$6+1))/$A$6</f>
        <v>1.8571428571428572</v>
      </c>
      <c r="G247" s="3" cm="1">
        <f t="array" aca="1" ref="G247" ca="1">(INDIRECT("'[dpc-covid19-ita-regioni.xlsx]"&amp;$A$4&amp;"'!"&amp;G$1&amp;$C247+1)-INDIRECT("'[dpc-covid19-ita-regioni.xlsx]"&amp;$A$4&amp;"'!"&amp;G$1&amp;$C247+$A$6+1))/$A$6</f>
        <v>9.7142857142857135</v>
      </c>
      <c r="H247" s="3" cm="1">
        <f t="array" aca="1" ref="H247" ca="1">(INDIRECT("'[dpc-covid19-ita-regioni.xlsx]"&amp;$A$4&amp;"'!"&amp;H$1&amp;$C247+1)-INDIRECT("'[dpc-covid19-ita-regioni.xlsx]"&amp;$A$4&amp;"'!"&amp;H$1&amp;$C247+$A$6+1))/$A$6</f>
        <v>1.1428571428571428</v>
      </c>
    </row>
    <row r="248" spans="3:8" x14ac:dyDescent="0.25">
      <c r="C248">
        <f t="shared" si="33"/>
        <v>245</v>
      </c>
      <c r="D248" s="10" t="str" cm="1">
        <f t="array" aca="1" ref="D248" ca="1">INDIRECT("'[dpc-covid19-ita-regioni.xlsx]"&amp;$A$4&amp;"'!a"&amp;C248+1)</f>
        <v>29/02/2020</v>
      </c>
      <c r="E248" s="3" cm="1">
        <f t="array" aca="1" ref="E248" ca="1">(INDIRECT("'[dpc-covid19-ita-regioni.xlsx]"&amp;$A$4&amp;"'!"&amp;E$1&amp;$C248+1)-INDIRECT("'[dpc-covid19-ita-regioni.xlsx]"&amp;$A$4&amp;"'!"&amp;E$1&amp;$C248+$A$6+1))/$A$6</f>
        <v>12.285714285714286</v>
      </c>
      <c r="F248" s="3" cm="1">
        <f t="array" aca="1" ref="F248" ca="1">(INDIRECT("'[dpc-covid19-ita-regioni.xlsx]"&amp;$A$4&amp;"'!"&amp;F$1&amp;$C248+1)-INDIRECT("'[dpc-covid19-ita-regioni.xlsx]"&amp;$A$4&amp;"'!"&amp;F$1&amp;$C248+$A$6+1))/$A$6</f>
        <v>1.5714285714285714</v>
      </c>
      <c r="G248" s="3" cm="1">
        <f t="array" aca="1" ref="G248" ca="1">(INDIRECT("'[dpc-covid19-ita-regioni.xlsx]"&amp;$A$4&amp;"'!"&amp;G$1&amp;$C248+1)-INDIRECT("'[dpc-covid19-ita-regioni.xlsx]"&amp;$A$4&amp;"'!"&amp;G$1&amp;$C248+$A$6+1))/$A$6</f>
        <v>10.285714285714286</v>
      </c>
      <c r="H248" s="3" cm="1">
        <f t="array" aca="1" ref="H248" ca="1">(INDIRECT("'[dpc-covid19-ita-regioni.xlsx]"&amp;$A$4&amp;"'!"&amp;H$1&amp;$C248+1)-INDIRECT("'[dpc-covid19-ita-regioni.xlsx]"&amp;$A$4&amp;"'!"&amp;H$1&amp;$C248+$A$6+1))/$A$6</f>
        <v>0.5714285714285714</v>
      </c>
    </row>
    <row r="249" spans="3:8" x14ac:dyDescent="0.25">
      <c r="C249">
        <f t="shared" si="33"/>
        <v>246</v>
      </c>
      <c r="D249" s="10" t="str" cm="1">
        <f t="array" aca="1" ref="D249" ca="1">INDIRECT("'[dpc-covid19-ita-regioni.xlsx]"&amp;$A$4&amp;"'!a"&amp;C249+1)</f>
        <v>28/02/2020</v>
      </c>
      <c r="E249" s="3" cm="1">
        <f t="array" aca="1" ref="E249" ca="1">(INDIRECT("'[dpc-covid19-ita-regioni.xlsx]"&amp;$A$4&amp;"'!"&amp;E$1&amp;$C249+1)-INDIRECT("'[dpc-covid19-ita-regioni.xlsx]"&amp;$A$4&amp;"'!"&amp;E$1&amp;$C249+$A$6+1))/$A$6</f>
        <v>8</v>
      </c>
      <c r="F249" s="3" cm="1">
        <f t="array" aca="1" ref="F249" ca="1">(INDIRECT("'[dpc-covid19-ita-regioni.xlsx]"&amp;$A$4&amp;"'!"&amp;F$1&amp;$C249+1)-INDIRECT("'[dpc-covid19-ita-regioni.xlsx]"&amp;$A$4&amp;"'!"&amp;F$1&amp;$C249+$A$6+1))/$A$6</f>
        <v>0.8571428571428571</v>
      </c>
      <c r="G249" s="3" cm="1">
        <f t="array" aca="1" ref="G249" ca="1">(INDIRECT("'[dpc-covid19-ita-regioni.xlsx]"&amp;$A$4&amp;"'!"&amp;G$1&amp;$C249+1)-INDIRECT("'[dpc-covid19-ita-regioni.xlsx]"&amp;$A$4&amp;"'!"&amp;G$1&amp;$C249+$A$6+1))/$A$6</f>
        <v>6.8571428571428568</v>
      </c>
      <c r="H249" s="3" cm="1">
        <f t="array" aca="1" ref="H249" ca="1">(INDIRECT("'[dpc-covid19-ita-regioni.xlsx]"&amp;$A$4&amp;"'!"&amp;H$1&amp;$C249+1)-INDIRECT("'[dpc-covid19-ita-regioni.xlsx]"&amp;$A$4&amp;"'!"&amp;H$1&amp;$C249+$A$6+1))/$A$6</f>
        <v>0.2857142857142857</v>
      </c>
    </row>
    <row r="250" spans="3:8" x14ac:dyDescent="0.25">
      <c r="C250">
        <f t="shared" si="33"/>
        <v>247</v>
      </c>
      <c r="D250" s="10" t="str" cm="1">
        <f t="array" aca="1" ref="D250" ca="1">INDIRECT("'[dpc-covid19-ita-regioni.xlsx]"&amp;$A$4&amp;"'!a"&amp;C250+1)</f>
        <v>27/02/2020</v>
      </c>
      <c r="E250" s="3" cm="1">
        <f t="array" aca="1" ref="E250" ca="1">(INDIRECT("'[dpc-covid19-ita-regioni.xlsx]"&amp;$A$4&amp;"'!"&amp;E$1&amp;$C250+1)-INDIRECT("'[dpc-covid19-ita-regioni.xlsx]"&amp;$A$4&amp;"'!"&amp;E$1&amp;$C250+$A$6+1))/$A$6</f>
        <v>5.1428571428571432</v>
      </c>
      <c r="F250" s="3" cm="1">
        <f t="array" aca="1" ref="F250" ca="1">(INDIRECT("'[dpc-covid19-ita-regioni.xlsx]"&amp;$A$4&amp;"'!"&amp;F$1&amp;$C250+1)-INDIRECT("'[dpc-covid19-ita-regioni.xlsx]"&amp;$A$4&amp;"'!"&amp;F$1&amp;$C250+$A$6+1))/$A$6</f>
        <v>0.8571428571428571</v>
      </c>
      <c r="G250" s="3" cm="1">
        <f t="array" aca="1" ref="G250" ca="1">(INDIRECT("'[dpc-covid19-ita-regioni.xlsx]"&amp;$A$4&amp;"'!"&amp;G$1&amp;$C250+1)-INDIRECT("'[dpc-covid19-ita-regioni.xlsx]"&amp;$A$4&amp;"'!"&amp;G$1&amp;$C250+$A$6+1))/$A$6</f>
        <v>7.1428571428571432</v>
      </c>
      <c r="H250" s="3" cm="1">
        <f t="array" aca="1" ref="H250" ca="1">(INDIRECT("'[dpc-covid19-ita-regioni.xlsx]"&amp;$A$4&amp;"'!"&amp;H$1&amp;$C250+1)-INDIRECT("'[dpc-covid19-ita-regioni.xlsx]"&amp;$A$4&amp;"'!"&amp;H$1&amp;$C250+$A$6+1))/$A$6</f>
        <v>0.14285714285714285</v>
      </c>
    </row>
    <row r="251" spans="3:8" x14ac:dyDescent="0.25">
      <c r="C251">
        <f t="shared" si="33"/>
        <v>248</v>
      </c>
      <c r="D251" s="10" t="str" cm="1">
        <f t="array" aca="1" ref="D251" ca="1">INDIRECT("'[dpc-covid19-ita-regioni.xlsx]"&amp;$A$4&amp;"'!a"&amp;C251+1)</f>
        <v>26/02/2020</v>
      </c>
      <c r="E251" s="3" cm="1">
        <f t="array" aca="1" ref="E251" ca="1">(INDIRECT("'[dpc-covid19-ita-regioni.xlsx]"&amp;$A$4&amp;"'!"&amp;E$1&amp;$C251+1)-INDIRECT("'[dpc-covid19-ita-regioni.xlsx]"&amp;$A$4&amp;"'!"&amp;E$1&amp;$C251+$A$6+1))/$A$6</f>
        <v>2.8571428571428572</v>
      </c>
      <c r="F251" s="3" cm="1">
        <f t="array" aca="1" ref="F251" ca="1">(INDIRECT("'[dpc-covid19-ita-regioni.xlsx]"&amp;$A$4&amp;"'!"&amp;F$1&amp;$C251+1)-INDIRECT("'[dpc-covid19-ita-regioni.xlsx]"&amp;$A$4&amp;"'!"&amp;F$1&amp;$C251+$A$6+1))/$A$6</f>
        <v>0.42857142857142855</v>
      </c>
      <c r="G251" s="3" cm="1">
        <f t="array" aca="1" ref="G251" ca="1">(INDIRECT("'[dpc-covid19-ita-regioni.xlsx]"&amp;$A$4&amp;"'!"&amp;G$1&amp;$C251+1)-INDIRECT("'[dpc-covid19-ita-regioni.xlsx]"&amp;$A$4&amp;"'!"&amp;G$1&amp;$C251+$A$6+1))/$A$6</f>
        <v>3</v>
      </c>
      <c r="H251" s="3" cm="1">
        <f t="array" aca="1" ref="H251" ca="1">(INDIRECT("'[dpc-covid19-ita-regioni.xlsx]"&amp;$A$4&amp;"'!"&amp;H$1&amp;$C251+1)-INDIRECT("'[dpc-covid19-ita-regioni.xlsx]"&amp;$A$4&amp;"'!"&amp;H$1&amp;$C251+$A$6+1))/$A$6</f>
        <v>0.14285714285714285</v>
      </c>
    </row>
    <row r="252" spans="3:8" x14ac:dyDescent="0.25">
      <c r="C252">
        <f t="shared" si="33"/>
        <v>249</v>
      </c>
      <c r="D252" s="10" t="str" cm="1">
        <f t="array" aca="1" ref="D252" ca="1">INDIRECT("'[dpc-covid19-ita-regioni.xlsx]"&amp;$A$4&amp;"'!a"&amp;C252+1)</f>
        <v>25/02/2020</v>
      </c>
      <c r="E252" s="3" cm="1">
        <f t="array" aca="1" ref="E252" ca="1">(INDIRECT("'[dpc-covid19-ita-regioni.xlsx]"&amp;$A$4&amp;"'!"&amp;E$1&amp;$C252+1)-INDIRECT("'[dpc-covid19-ita-regioni.xlsx]"&amp;$A$4&amp;"'!"&amp;E$1&amp;$C252+$A$6+1))/$A$6</f>
        <v>2.1428571428571428</v>
      </c>
      <c r="F252" s="3" cm="1">
        <f t="array" aca="1" ref="F252" ca="1">(INDIRECT("'[dpc-covid19-ita-regioni.xlsx]"&amp;$A$4&amp;"'!"&amp;F$1&amp;$C252+1)-INDIRECT("'[dpc-covid19-ita-regioni.xlsx]"&amp;$A$4&amp;"'!"&amp;F$1&amp;$C252+$A$6+1))/$A$6</f>
        <v>0.2857142857142857</v>
      </c>
      <c r="G252" s="3" cm="1">
        <f t="array" aca="1" ref="G252" ca="1">(INDIRECT("'[dpc-covid19-ita-regioni.xlsx]"&amp;$A$4&amp;"'!"&amp;G$1&amp;$C252+1)-INDIRECT("'[dpc-covid19-ita-regioni.xlsx]"&amp;$A$4&amp;"'!"&amp;G$1&amp;$C252+$A$6+1))/$A$6</f>
        <v>1.1428571428571428</v>
      </c>
      <c r="H252" s="3" cm="1">
        <f t="array" aca="1" ref="H252" ca="1">(INDIRECT("'[dpc-covid19-ita-regioni.xlsx]"&amp;$A$4&amp;"'!"&amp;H$1&amp;$C252+1)-INDIRECT("'[dpc-covid19-ita-regioni.xlsx]"&amp;$A$4&amp;"'!"&amp;H$1&amp;$C252+$A$6+1))/$A$6</f>
        <v>0</v>
      </c>
    </row>
    <row r="253" spans="3:8" x14ac:dyDescent="0.25">
      <c r="C253">
        <f t="shared" si="33"/>
        <v>250</v>
      </c>
      <c r="D253" s="10" t="str" cm="1">
        <f t="array" aca="1" ref="D253" ca="1">INDIRECT("'[dpc-covid19-ita-regioni.xlsx]"&amp;$A$4&amp;"'!a"&amp;C253+1)</f>
        <v>24/02/2020</v>
      </c>
      <c r="E253" s="3" cm="1">
        <f t="array" aca="1" ref="E253" ca="1">(INDIRECT("'[dpc-covid19-ita-regioni.xlsx]"&amp;$A$4&amp;"'!"&amp;E$1&amp;$C253+1)-INDIRECT("'[dpc-covid19-ita-regioni.xlsx]"&amp;$A$4&amp;"'!"&amp;E$1&amp;$C253+$A$6+1))/$A$6</f>
        <v>1.4285714285714286</v>
      </c>
      <c r="F253" s="3" cm="1">
        <f t="array" aca="1" ref="F253" ca="1">(INDIRECT("'[dpc-covid19-ita-regioni.xlsx]"&amp;$A$4&amp;"'!"&amp;F$1&amp;$C253+1)-INDIRECT("'[dpc-covid19-ita-regioni.xlsx]"&amp;$A$4&amp;"'!"&amp;F$1&amp;$C253+$A$6+1))/$A$6</f>
        <v>0.2857142857142857</v>
      </c>
      <c r="G253" s="3" cm="1">
        <f t="array" aca="1" ref="G253" ca="1">(INDIRECT("'[dpc-covid19-ita-regioni.xlsx]"&amp;$A$4&amp;"'!"&amp;G$1&amp;$C253+1)-INDIRECT("'[dpc-covid19-ita-regioni.xlsx]"&amp;$A$4&amp;"'!"&amp;G$1&amp;$C253+$A$6+1))/$A$6</f>
        <v>2.5714285714285716</v>
      </c>
      <c r="H253" s="3" cm="1">
        <f t="array" aca="1" ref="H253" ca="1">(INDIRECT("'[dpc-covid19-ita-regioni.xlsx]"&amp;$A$4&amp;"'!"&amp;H$1&amp;$C253+1)-INDIRECT("'[dpc-covid19-ita-regioni.xlsx]"&amp;$A$4&amp;"'!"&amp;H$1&amp;$C253+$A$6+1))/$A$6</f>
        <v>0</v>
      </c>
    </row>
    <row r="254" spans="3:8" x14ac:dyDescent="0.25">
      <c r="C254">
        <f t="shared" si="33"/>
        <v>251</v>
      </c>
      <c r="D254" s="10" cm="1">
        <f t="array" aca="1" ref="D254" ca="1">INDIRECT("'[dpc-covid19-ita-regioni.xlsx]"&amp;$A$4&amp;"'!a"&amp;C254+1)</f>
        <v>0</v>
      </c>
      <c r="E254" s="3" cm="1">
        <f t="array" aca="1" ref="E254" ca="1">(INDIRECT("'[dpc-covid19-ita-regioni.xlsx]"&amp;$A$4&amp;"'!"&amp;E$1&amp;$C254+1)-INDIRECT("'[dpc-covid19-ita-regioni.xlsx]"&amp;$A$4&amp;"'!"&amp;E$1&amp;$C254+$A$6+1))/$A$6</f>
        <v>0</v>
      </c>
      <c r="F254" s="3" cm="1">
        <f t="array" aca="1" ref="F254" ca="1">(INDIRECT("'[dpc-covid19-ita-regioni.xlsx]"&amp;$A$4&amp;"'!"&amp;F$1&amp;$C254+1)-INDIRECT("'[dpc-covid19-ita-regioni.xlsx]"&amp;$A$4&amp;"'!"&amp;F$1&amp;$C254+$A$6+1))/$A$6</f>
        <v>0</v>
      </c>
      <c r="G254" s="3" cm="1">
        <f t="array" aca="1" ref="G254" ca="1">(INDIRECT("'[dpc-covid19-ita-regioni.xlsx]"&amp;$A$4&amp;"'!"&amp;G$1&amp;$C254+1)-INDIRECT("'[dpc-covid19-ita-regioni.xlsx]"&amp;$A$4&amp;"'!"&amp;G$1&amp;$C254+$A$6+1))/$A$6</f>
        <v>0</v>
      </c>
      <c r="H254" s="3" cm="1">
        <f t="array" aca="1" ref="H254" ca="1">(INDIRECT("'[dpc-covid19-ita-regioni.xlsx]"&amp;$A$4&amp;"'!"&amp;H$1&amp;$C254+1)-INDIRECT("'[dpc-covid19-ita-regioni.xlsx]"&amp;$A$4&amp;"'!"&amp;H$1&amp;$C254+$A$6+1))/$A$6</f>
        <v>0</v>
      </c>
    </row>
    <row r="255" spans="3:8" x14ac:dyDescent="0.25">
      <c r="C255">
        <f t="shared" si="33"/>
        <v>252</v>
      </c>
      <c r="D255" s="10" cm="1">
        <f t="array" aca="1" ref="D255" ca="1">INDIRECT("'[dpc-covid19-ita-regioni.xlsx]"&amp;$A$4&amp;"'!a"&amp;C255+1)</f>
        <v>0</v>
      </c>
      <c r="E255" s="3" cm="1">
        <f t="array" aca="1" ref="E255" ca="1">(INDIRECT("'[dpc-covid19-ita-regioni.xlsx]"&amp;$A$4&amp;"'!"&amp;E$1&amp;$C255+1)-INDIRECT("'[dpc-covid19-ita-regioni.xlsx]"&amp;$A$4&amp;"'!"&amp;E$1&amp;$C255+$A$6+1))/$A$6</f>
        <v>0</v>
      </c>
      <c r="F255" s="3" cm="1">
        <f t="array" aca="1" ref="F255" ca="1">(INDIRECT("'[dpc-covid19-ita-regioni.xlsx]"&amp;$A$4&amp;"'!"&amp;F$1&amp;$C255+1)-INDIRECT("'[dpc-covid19-ita-regioni.xlsx]"&amp;$A$4&amp;"'!"&amp;F$1&amp;$C255+$A$6+1))/$A$6</f>
        <v>0</v>
      </c>
      <c r="G255" s="3" cm="1">
        <f t="array" aca="1" ref="G255" ca="1">(INDIRECT("'[dpc-covid19-ita-regioni.xlsx]"&amp;$A$4&amp;"'!"&amp;G$1&amp;$C255+1)-INDIRECT("'[dpc-covid19-ita-regioni.xlsx]"&amp;$A$4&amp;"'!"&amp;G$1&amp;$C255+$A$6+1))/$A$6</f>
        <v>0</v>
      </c>
      <c r="H255" s="3" cm="1">
        <f t="array" aca="1" ref="H255" ca="1">(INDIRECT("'[dpc-covid19-ita-regioni.xlsx]"&amp;$A$4&amp;"'!"&amp;H$1&amp;$C255+1)-INDIRECT("'[dpc-covid19-ita-regioni.xlsx]"&amp;$A$4&amp;"'!"&amp;H$1&amp;$C255+$A$6+1))/$A$6</f>
        <v>0</v>
      </c>
    </row>
    <row r="256" spans="3:8" x14ac:dyDescent="0.25">
      <c r="C256">
        <f t="shared" si="33"/>
        <v>253</v>
      </c>
      <c r="D256" s="10" cm="1">
        <f t="array" aca="1" ref="D256" ca="1">INDIRECT("'[dpc-covid19-ita-regioni.xlsx]"&amp;$A$4&amp;"'!a"&amp;C256+1)</f>
        <v>0</v>
      </c>
      <c r="E256" s="3" cm="1">
        <f t="array" aca="1" ref="E256" ca="1">(INDIRECT("'[dpc-covid19-ita-regioni.xlsx]"&amp;$A$4&amp;"'!"&amp;E$1&amp;$C256+1)-INDIRECT("'[dpc-covid19-ita-regioni.xlsx]"&amp;$A$4&amp;"'!"&amp;E$1&amp;$C256+$A$6+1))/$A$6</f>
        <v>0</v>
      </c>
      <c r="F256" s="3" cm="1">
        <f t="array" aca="1" ref="F256" ca="1">(INDIRECT("'[dpc-covid19-ita-regioni.xlsx]"&amp;$A$4&amp;"'!"&amp;F$1&amp;$C256+1)-INDIRECT("'[dpc-covid19-ita-regioni.xlsx]"&amp;$A$4&amp;"'!"&amp;F$1&amp;$C256+$A$6+1))/$A$6</f>
        <v>0</v>
      </c>
      <c r="G256" s="3" cm="1">
        <f t="array" aca="1" ref="G256" ca="1">(INDIRECT("'[dpc-covid19-ita-regioni.xlsx]"&amp;$A$4&amp;"'!"&amp;G$1&amp;$C256+1)-INDIRECT("'[dpc-covid19-ita-regioni.xlsx]"&amp;$A$4&amp;"'!"&amp;G$1&amp;$C256+$A$6+1))/$A$6</f>
        <v>0</v>
      </c>
      <c r="H256" s="3" cm="1">
        <f t="array" aca="1" ref="H256" ca="1">(INDIRECT("'[dpc-covid19-ita-regioni.xlsx]"&amp;$A$4&amp;"'!"&amp;H$1&amp;$C256+1)-INDIRECT("'[dpc-covid19-ita-regioni.xlsx]"&amp;$A$4&amp;"'!"&amp;H$1&amp;$C256+$A$6+1))/$A$6</f>
        <v>0</v>
      </c>
    </row>
    <row r="257" spans="3:8" x14ac:dyDescent="0.25">
      <c r="C257">
        <f t="shared" si="33"/>
        <v>254</v>
      </c>
      <c r="D257" s="10" cm="1">
        <f t="array" aca="1" ref="D257" ca="1">INDIRECT("'[dpc-covid19-ita-regioni.xlsx]"&amp;$A$4&amp;"'!a"&amp;C257+1)</f>
        <v>0</v>
      </c>
      <c r="E257" s="3" cm="1">
        <f t="array" aca="1" ref="E257" ca="1">(INDIRECT("'[dpc-covid19-ita-regioni.xlsx]"&amp;$A$4&amp;"'!"&amp;E$1&amp;$C257+1)-INDIRECT("'[dpc-covid19-ita-regioni.xlsx]"&amp;$A$4&amp;"'!"&amp;E$1&amp;$C257+$A$6+1))/$A$6</f>
        <v>0</v>
      </c>
      <c r="F257" s="3" cm="1">
        <f t="array" aca="1" ref="F257" ca="1">(INDIRECT("'[dpc-covid19-ita-regioni.xlsx]"&amp;$A$4&amp;"'!"&amp;F$1&amp;$C257+1)-INDIRECT("'[dpc-covid19-ita-regioni.xlsx]"&amp;$A$4&amp;"'!"&amp;F$1&amp;$C257+$A$6+1))/$A$6</f>
        <v>0</v>
      </c>
      <c r="G257" s="3" cm="1">
        <f t="array" aca="1" ref="G257" ca="1">(INDIRECT("'[dpc-covid19-ita-regioni.xlsx]"&amp;$A$4&amp;"'!"&amp;G$1&amp;$C257+1)-INDIRECT("'[dpc-covid19-ita-regioni.xlsx]"&amp;$A$4&amp;"'!"&amp;G$1&amp;$C257+$A$6+1))/$A$6</f>
        <v>0</v>
      </c>
      <c r="H257" s="3" cm="1">
        <f t="array" aca="1" ref="H257" ca="1">(INDIRECT("'[dpc-covid19-ita-regioni.xlsx]"&amp;$A$4&amp;"'!"&amp;H$1&amp;$C257+1)-INDIRECT("'[dpc-covid19-ita-regioni.xlsx]"&amp;$A$4&amp;"'!"&amp;H$1&amp;$C257+$A$6+1))/$A$6</f>
        <v>0</v>
      </c>
    </row>
    <row r="258" spans="3:8" x14ac:dyDescent="0.25">
      <c r="C258">
        <f t="shared" si="33"/>
        <v>255</v>
      </c>
      <c r="D258" s="10" cm="1">
        <f t="array" aca="1" ref="D258" ca="1">INDIRECT("'[dpc-covid19-ita-regioni.xlsx]"&amp;$A$4&amp;"'!a"&amp;C258+1)</f>
        <v>0</v>
      </c>
      <c r="E258" s="3" cm="1">
        <f t="array" aca="1" ref="E258" ca="1">(INDIRECT("'[dpc-covid19-ita-regioni.xlsx]"&amp;$A$4&amp;"'!"&amp;E$1&amp;$C258+1)-INDIRECT("'[dpc-covid19-ita-regioni.xlsx]"&amp;$A$4&amp;"'!"&amp;E$1&amp;$C258+$A$6+1))/$A$6</f>
        <v>0</v>
      </c>
      <c r="F258" s="3" cm="1">
        <f t="array" aca="1" ref="F258" ca="1">(INDIRECT("'[dpc-covid19-ita-regioni.xlsx]"&amp;$A$4&amp;"'!"&amp;F$1&amp;$C258+1)-INDIRECT("'[dpc-covid19-ita-regioni.xlsx]"&amp;$A$4&amp;"'!"&amp;F$1&amp;$C258+$A$6+1))/$A$6</f>
        <v>0</v>
      </c>
      <c r="G258" s="3" cm="1">
        <f t="array" aca="1" ref="G258" ca="1">(INDIRECT("'[dpc-covid19-ita-regioni.xlsx]"&amp;$A$4&amp;"'!"&amp;G$1&amp;$C258+1)-INDIRECT("'[dpc-covid19-ita-regioni.xlsx]"&amp;$A$4&amp;"'!"&amp;G$1&amp;$C258+$A$6+1))/$A$6</f>
        <v>0</v>
      </c>
      <c r="H258" s="3" cm="1">
        <f t="array" aca="1" ref="H258" ca="1">(INDIRECT("'[dpc-covid19-ita-regioni.xlsx]"&amp;$A$4&amp;"'!"&amp;H$1&amp;$C258+1)-INDIRECT("'[dpc-covid19-ita-regioni.xlsx]"&amp;$A$4&amp;"'!"&amp;H$1&amp;$C258+$A$6+1))/$A$6</f>
        <v>0</v>
      </c>
    </row>
    <row r="259" spans="3:8" x14ac:dyDescent="0.25">
      <c r="C259">
        <f t="shared" si="33"/>
        <v>256</v>
      </c>
      <c r="D259" s="10" cm="1">
        <f t="array" aca="1" ref="D259" ca="1">INDIRECT("'[dpc-covid19-ita-regioni.xlsx]"&amp;$A$4&amp;"'!a"&amp;C259+1)</f>
        <v>0</v>
      </c>
      <c r="E259" s="3" cm="1">
        <f t="array" aca="1" ref="E259" ca="1">(INDIRECT("'[dpc-covid19-ita-regioni.xlsx]"&amp;$A$4&amp;"'!"&amp;E$1&amp;$C259+1)-INDIRECT("'[dpc-covid19-ita-regioni.xlsx]"&amp;$A$4&amp;"'!"&amp;E$1&amp;$C259+$A$6+1))/$A$6</f>
        <v>0</v>
      </c>
      <c r="F259" s="3" cm="1">
        <f t="array" aca="1" ref="F259" ca="1">(INDIRECT("'[dpc-covid19-ita-regioni.xlsx]"&amp;$A$4&amp;"'!"&amp;F$1&amp;$C259+1)-INDIRECT("'[dpc-covid19-ita-regioni.xlsx]"&amp;$A$4&amp;"'!"&amp;F$1&amp;$C259+$A$6+1))/$A$6</f>
        <v>0</v>
      </c>
      <c r="G259" s="3" cm="1">
        <f t="array" aca="1" ref="G259" ca="1">(INDIRECT("'[dpc-covid19-ita-regioni.xlsx]"&amp;$A$4&amp;"'!"&amp;G$1&amp;$C259+1)-INDIRECT("'[dpc-covid19-ita-regioni.xlsx]"&amp;$A$4&amp;"'!"&amp;G$1&amp;$C259+$A$6+1))/$A$6</f>
        <v>0</v>
      </c>
      <c r="H259" s="3" cm="1">
        <f t="array" aca="1" ref="H259" ca="1">(INDIRECT("'[dpc-covid19-ita-regioni.xlsx]"&amp;$A$4&amp;"'!"&amp;H$1&amp;$C259+1)-INDIRECT("'[dpc-covid19-ita-regioni.xlsx]"&amp;$A$4&amp;"'!"&amp;H$1&amp;$C259+$A$6+1))/$A$6</f>
        <v>0</v>
      </c>
    </row>
    <row r="260" spans="3:8" x14ac:dyDescent="0.25">
      <c r="C260">
        <f t="shared" si="33"/>
        <v>257</v>
      </c>
      <c r="D260" s="10" cm="1">
        <f t="array" aca="1" ref="D260" ca="1">INDIRECT("'[dpc-covid19-ita-regioni.xlsx]"&amp;$A$4&amp;"'!a"&amp;C260+1)</f>
        <v>0</v>
      </c>
      <c r="E260" s="3" cm="1">
        <f t="array" aca="1" ref="E260" ca="1">(INDIRECT("'[dpc-covid19-ita-regioni.xlsx]"&amp;$A$4&amp;"'!"&amp;E$1&amp;$C260+1)-INDIRECT("'[dpc-covid19-ita-regioni.xlsx]"&amp;$A$4&amp;"'!"&amp;E$1&amp;$C260+$A$6+1))/$A$6</f>
        <v>0</v>
      </c>
      <c r="F260" s="3" cm="1">
        <f t="array" aca="1" ref="F260" ca="1">(INDIRECT("'[dpc-covid19-ita-regioni.xlsx]"&amp;$A$4&amp;"'!"&amp;F$1&amp;$C260+1)-INDIRECT("'[dpc-covid19-ita-regioni.xlsx]"&amp;$A$4&amp;"'!"&amp;F$1&amp;$C260+$A$6+1))/$A$6</f>
        <v>0</v>
      </c>
      <c r="G260" s="3" cm="1">
        <f t="array" aca="1" ref="G260" ca="1">(INDIRECT("'[dpc-covid19-ita-regioni.xlsx]"&amp;$A$4&amp;"'!"&amp;G$1&amp;$C260+1)-INDIRECT("'[dpc-covid19-ita-regioni.xlsx]"&amp;$A$4&amp;"'!"&amp;G$1&amp;$C260+$A$6+1))/$A$6</f>
        <v>0</v>
      </c>
      <c r="H260" s="3" cm="1">
        <f t="array" aca="1" ref="H260" ca="1">(INDIRECT("'[dpc-covid19-ita-regioni.xlsx]"&amp;$A$4&amp;"'!"&amp;H$1&amp;$C260+1)-INDIRECT("'[dpc-covid19-ita-regioni.xlsx]"&amp;$A$4&amp;"'!"&amp;H$1&amp;$C260+$A$6+1))/$A$6</f>
        <v>0</v>
      </c>
    </row>
    <row r="261" spans="3:8" x14ac:dyDescent="0.25">
      <c r="C261">
        <f t="shared" si="33"/>
        <v>258</v>
      </c>
      <c r="D261" s="10" cm="1">
        <f t="array" aca="1" ref="D261" ca="1">INDIRECT("'[dpc-covid19-ita-regioni.xlsx]"&amp;$A$4&amp;"'!a"&amp;C261+1)</f>
        <v>0</v>
      </c>
      <c r="E261" s="3" cm="1">
        <f t="array" aca="1" ref="E261" ca="1">(INDIRECT("'[dpc-covid19-ita-regioni.xlsx]"&amp;$A$4&amp;"'!"&amp;E$1&amp;$C261+1)-INDIRECT("'[dpc-covid19-ita-regioni.xlsx]"&amp;$A$4&amp;"'!"&amp;E$1&amp;$C261+$A$6+1))/$A$6</f>
        <v>0</v>
      </c>
      <c r="F261" s="3" cm="1">
        <f t="array" aca="1" ref="F261" ca="1">(INDIRECT("'[dpc-covid19-ita-regioni.xlsx]"&amp;$A$4&amp;"'!"&amp;F$1&amp;$C261+1)-INDIRECT("'[dpc-covid19-ita-regioni.xlsx]"&amp;$A$4&amp;"'!"&amp;F$1&amp;$C261+$A$6+1))/$A$6</f>
        <v>0</v>
      </c>
      <c r="G261" s="3" cm="1">
        <f t="array" aca="1" ref="G261" ca="1">(INDIRECT("'[dpc-covid19-ita-regioni.xlsx]"&amp;$A$4&amp;"'!"&amp;G$1&amp;$C261+1)-INDIRECT("'[dpc-covid19-ita-regioni.xlsx]"&amp;$A$4&amp;"'!"&amp;G$1&amp;$C261+$A$6+1))/$A$6</f>
        <v>0</v>
      </c>
      <c r="H261" s="3" cm="1">
        <f t="array" aca="1" ref="H261" ca="1">(INDIRECT("'[dpc-covid19-ita-regioni.xlsx]"&amp;$A$4&amp;"'!"&amp;H$1&amp;$C261+1)-INDIRECT("'[dpc-covid19-ita-regioni.xlsx]"&amp;$A$4&amp;"'!"&amp;H$1&amp;$C261+$A$6+1))/$A$6</f>
        <v>0</v>
      </c>
    </row>
    <row r="262" spans="3:8" x14ac:dyDescent="0.25">
      <c r="C262">
        <f t="shared" ref="C262:C325" si="34">C261+1</f>
        <v>259</v>
      </c>
      <c r="D262" s="10" cm="1">
        <f t="array" aca="1" ref="D262" ca="1">INDIRECT("'[dpc-covid19-ita-regioni.xlsx]"&amp;$A$4&amp;"'!a"&amp;C262+1)</f>
        <v>0</v>
      </c>
      <c r="E262" s="3" cm="1">
        <f t="array" aca="1" ref="E262" ca="1">(INDIRECT("'[dpc-covid19-ita-regioni.xlsx]"&amp;$A$4&amp;"'!"&amp;E$1&amp;$C262+1)-INDIRECT("'[dpc-covid19-ita-regioni.xlsx]"&amp;$A$4&amp;"'!"&amp;E$1&amp;$C262+$A$6+1))/$A$6</f>
        <v>0</v>
      </c>
      <c r="F262" s="3" cm="1">
        <f t="array" aca="1" ref="F262" ca="1">(INDIRECT("'[dpc-covid19-ita-regioni.xlsx]"&amp;$A$4&amp;"'!"&amp;F$1&amp;$C262+1)-INDIRECT("'[dpc-covid19-ita-regioni.xlsx]"&amp;$A$4&amp;"'!"&amp;F$1&amp;$C262+$A$6+1))/$A$6</f>
        <v>0</v>
      </c>
      <c r="G262" s="3" cm="1">
        <f t="array" aca="1" ref="G262" ca="1">(INDIRECT("'[dpc-covid19-ita-regioni.xlsx]"&amp;$A$4&amp;"'!"&amp;G$1&amp;$C262+1)-INDIRECT("'[dpc-covid19-ita-regioni.xlsx]"&amp;$A$4&amp;"'!"&amp;G$1&amp;$C262+$A$6+1))/$A$6</f>
        <v>0</v>
      </c>
      <c r="H262" s="3" cm="1">
        <f t="array" aca="1" ref="H262" ca="1">(INDIRECT("'[dpc-covid19-ita-regioni.xlsx]"&amp;$A$4&amp;"'!"&amp;H$1&amp;$C262+1)-INDIRECT("'[dpc-covid19-ita-regioni.xlsx]"&amp;$A$4&amp;"'!"&amp;H$1&amp;$C262+$A$6+1))/$A$6</f>
        <v>0</v>
      </c>
    </row>
    <row r="263" spans="3:8" x14ac:dyDescent="0.25">
      <c r="C263">
        <f t="shared" si="34"/>
        <v>260</v>
      </c>
      <c r="D263" s="10" cm="1">
        <f t="array" aca="1" ref="D263" ca="1">INDIRECT("'[dpc-covid19-ita-regioni.xlsx]"&amp;$A$4&amp;"'!a"&amp;C263+1)</f>
        <v>0</v>
      </c>
      <c r="E263" s="3" cm="1">
        <f t="array" aca="1" ref="E263" ca="1">(INDIRECT("'[dpc-covid19-ita-regioni.xlsx]"&amp;$A$4&amp;"'!"&amp;E$1&amp;$C263+1)-INDIRECT("'[dpc-covid19-ita-regioni.xlsx]"&amp;$A$4&amp;"'!"&amp;E$1&amp;$C263+$A$6+1))/$A$6</f>
        <v>0</v>
      </c>
      <c r="F263" s="3" cm="1">
        <f t="array" aca="1" ref="F263" ca="1">(INDIRECT("'[dpc-covid19-ita-regioni.xlsx]"&amp;$A$4&amp;"'!"&amp;F$1&amp;$C263+1)-INDIRECT("'[dpc-covid19-ita-regioni.xlsx]"&amp;$A$4&amp;"'!"&amp;F$1&amp;$C263+$A$6+1))/$A$6</f>
        <v>0</v>
      </c>
      <c r="G263" s="3" cm="1">
        <f t="array" aca="1" ref="G263" ca="1">(INDIRECT("'[dpc-covid19-ita-regioni.xlsx]"&amp;$A$4&amp;"'!"&amp;G$1&amp;$C263+1)-INDIRECT("'[dpc-covid19-ita-regioni.xlsx]"&amp;$A$4&amp;"'!"&amp;G$1&amp;$C263+$A$6+1))/$A$6</f>
        <v>0</v>
      </c>
      <c r="H263" s="3" cm="1">
        <f t="array" aca="1" ref="H263" ca="1">(INDIRECT("'[dpc-covid19-ita-regioni.xlsx]"&amp;$A$4&amp;"'!"&amp;H$1&amp;$C263+1)-INDIRECT("'[dpc-covid19-ita-regioni.xlsx]"&amp;$A$4&amp;"'!"&amp;H$1&amp;$C263+$A$6+1))/$A$6</f>
        <v>0</v>
      </c>
    </row>
    <row r="264" spans="3:8" x14ac:dyDescent="0.25">
      <c r="C264">
        <f t="shared" si="34"/>
        <v>261</v>
      </c>
      <c r="D264" s="10" cm="1">
        <f t="array" aca="1" ref="D264" ca="1">INDIRECT("'[dpc-covid19-ita-regioni.xlsx]"&amp;$A$4&amp;"'!a"&amp;C264+1)</f>
        <v>0</v>
      </c>
      <c r="E264" s="3" cm="1">
        <f t="array" aca="1" ref="E264" ca="1">(INDIRECT("'[dpc-covid19-ita-regioni.xlsx]"&amp;$A$4&amp;"'!"&amp;E$1&amp;$C264+1)-INDIRECT("'[dpc-covid19-ita-regioni.xlsx]"&amp;$A$4&amp;"'!"&amp;E$1&amp;$C264+$A$6+1))/$A$6</f>
        <v>0</v>
      </c>
      <c r="F264" s="3" cm="1">
        <f t="array" aca="1" ref="F264" ca="1">(INDIRECT("'[dpc-covid19-ita-regioni.xlsx]"&amp;$A$4&amp;"'!"&amp;F$1&amp;$C264+1)-INDIRECT("'[dpc-covid19-ita-regioni.xlsx]"&amp;$A$4&amp;"'!"&amp;F$1&amp;$C264+$A$6+1))/$A$6</f>
        <v>0</v>
      </c>
      <c r="G264" s="3" cm="1">
        <f t="array" aca="1" ref="G264" ca="1">(INDIRECT("'[dpc-covid19-ita-regioni.xlsx]"&amp;$A$4&amp;"'!"&amp;G$1&amp;$C264+1)-INDIRECT("'[dpc-covid19-ita-regioni.xlsx]"&amp;$A$4&amp;"'!"&amp;G$1&amp;$C264+$A$6+1))/$A$6</f>
        <v>0</v>
      </c>
      <c r="H264" s="3" cm="1">
        <f t="array" aca="1" ref="H264" ca="1">(INDIRECT("'[dpc-covid19-ita-regioni.xlsx]"&amp;$A$4&amp;"'!"&amp;H$1&amp;$C264+1)-INDIRECT("'[dpc-covid19-ita-regioni.xlsx]"&amp;$A$4&amp;"'!"&amp;H$1&amp;$C264+$A$6+1))/$A$6</f>
        <v>0</v>
      </c>
    </row>
    <row r="265" spans="3:8" x14ac:dyDescent="0.25">
      <c r="C265">
        <f t="shared" si="34"/>
        <v>262</v>
      </c>
      <c r="D265" s="10" cm="1">
        <f t="array" aca="1" ref="D265" ca="1">INDIRECT("'[dpc-covid19-ita-regioni.xlsx]"&amp;$A$4&amp;"'!a"&amp;C265+1)</f>
        <v>0</v>
      </c>
      <c r="E265" s="3" cm="1">
        <f t="array" aca="1" ref="E265" ca="1">(INDIRECT("'[dpc-covid19-ita-regioni.xlsx]"&amp;$A$4&amp;"'!"&amp;E$1&amp;$C265+1)-INDIRECT("'[dpc-covid19-ita-regioni.xlsx]"&amp;$A$4&amp;"'!"&amp;E$1&amp;$C265+$A$6+1))/$A$6</f>
        <v>0</v>
      </c>
      <c r="F265" s="3" cm="1">
        <f t="array" aca="1" ref="F265" ca="1">(INDIRECT("'[dpc-covid19-ita-regioni.xlsx]"&amp;$A$4&amp;"'!"&amp;F$1&amp;$C265+1)-INDIRECT("'[dpc-covid19-ita-regioni.xlsx]"&amp;$A$4&amp;"'!"&amp;F$1&amp;$C265+$A$6+1))/$A$6</f>
        <v>0</v>
      </c>
      <c r="G265" s="3" cm="1">
        <f t="array" aca="1" ref="G265" ca="1">(INDIRECT("'[dpc-covid19-ita-regioni.xlsx]"&amp;$A$4&amp;"'!"&amp;G$1&amp;$C265+1)-INDIRECT("'[dpc-covid19-ita-regioni.xlsx]"&amp;$A$4&amp;"'!"&amp;G$1&amp;$C265+$A$6+1))/$A$6</f>
        <v>0</v>
      </c>
      <c r="H265" s="3" cm="1">
        <f t="array" aca="1" ref="H265" ca="1">(INDIRECT("'[dpc-covid19-ita-regioni.xlsx]"&amp;$A$4&amp;"'!"&amp;H$1&amp;$C265+1)-INDIRECT("'[dpc-covid19-ita-regioni.xlsx]"&amp;$A$4&amp;"'!"&amp;H$1&amp;$C265+$A$6+1))/$A$6</f>
        <v>0</v>
      </c>
    </row>
    <row r="266" spans="3:8" x14ac:dyDescent="0.25">
      <c r="C266">
        <f t="shared" si="34"/>
        <v>263</v>
      </c>
      <c r="D266" s="10" cm="1">
        <f t="array" aca="1" ref="D266" ca="1">INDIRECT("'[dpc-covid19-ita-regioni.xlsx]"&amp;$A$4&amp;"'!a"&amp;C266+1)</f>
        <v>0</v>
      </c>
      <c r="E266" s="3" cm="1">
        <f t="array" aca="1" ref="E266" ca="1">(INDIRECT("'[dpc-covid19-ita-regioni.xlsx]"&amp;$A$4&amp;"'!"&amp;E$1&amp;$C266+1)-INDIRECT("'[dpc-covid19-ita-regioni.xlsx]"&amp;$A$4&amp;"'!"&amp;E$1&amp;$C266+$A$6+1))/$A$6</f>
        <v>0</v>
      </c>
      <c r="F266" s="3" cm="1">
        <f t="array" aca="1" ref="F266" ca="1">(INDIRECT("'[dpc-covid19-ita-regioni.xlsx]"&amp;$A$4&amp;"'!"&amp;F$1&amp;$C266+1)-INDIRECT("'[dpc-covid19-ita-regioni.xlsx]"&amp;$A$4&amp;"'!"&amp;F$1&amp;$C266+$A$6+1))/$A$6</f>
        <v>0</v>
      </c>
      <c r="G266" s="3" cm="1">
        <f t="array" aca="1" ref="G266" ca="1">(INDIRECT("'[dpc-covid19-ita-regioni.xlsx]"&amp;$A$4&amp;"'!"&amp;G$1&amp;$C266+1)-INDIRECT("'[dpc-covid19-ita-regioni.xlsx]"&amp;$A$4&amp;"'!"&amp;G$1&amp;$C266+$A$6+1))/$A$6</f>
        <v>0</v>
      </c>
      <c r="H266" s="3" cm="1">
        <f t="array" aca="1" ref="H266" ca="1">(INDIRECT("'[dpc-covid19-ita-regioni.xlsx]"&amp;$A$4&amp;"'!"&amp;H$1&amp;$C266+1)-INDIRECT("'[dpc-covid19-ita-regioni.xlsx]"&amp;$A$4&amp;"'!"&amp;H$1&amp;$C266+$A$6+1))/$A$6</f>
        <v>0</v>
      </c>
    </row>
    <row r="267" spans="3:8" x14ac:dyDescent="0.25">
      <c r="C267">
        <f t="shared" si="34"/>
        <v>264</v>
      </c>
      <c r="D267" s="10" cm="1">
        <f t="array" aca="1" ref="D267" ca="1">INDIRECT("'[dpc-covid19-ita-regioni.xlsx]"&amp;$A$4&amp;"'!a"&amp;C267+1)</f>
        <v>0</v>
      </c>
      <c r="E267" s="3" cm="1">
        <f t="array" aca="1" ref="E267" ca="1">(INDIRECT("'[dpc-covid19-ita-regioni.xlsx]"&amp;$A$4&amp;"'!"&amp;E$1&amp;$C267+1)-INDIRECT("'[dpc-covid19-ita-regioni.xlsx]"&amp;$A$4&amp;"'!"&amp;E$1&amp;$C267+$A$6+1))/$A$6</f>
        <v>0</v>
      </c>
      <c r="F267" s="3" cm="1">
        <f t="array" aca="1" ref="F267" ca="1">(INDIRECT("'[dpc-covid19-ita-regioni.xlsx]"&amp;$A$4&amp;"'!"&amp;F$1&amp;$C267+1)-INDIRECT("'[dpc-covid19-ita-regioni.xlsx]"&amp;$A$4&amp;"'!"&amp;F$1&amp;$C267+$A$6+1))/$A$6</f>
        <v>0</v>
      </c>
      <c r="G267" s="3" cm="1">
        <f t="array" aca="1" ref="G267" ca="1">(INDIRECT("'[dpc-covid19-ita-regioni.xlsx]"&amp;$A$4&amp;"'!"&amp;G$1&amp;$C267+1)-INDIRECT("'[dpc-covid19-ita-regioni.xlsx]"&amp;$A$4&amp;"'!"&amp;G$1&amp;$C267+$A$6+1))/$A$6</f>
        <v>0</v>
      </c>
      <c r="H267" s="3" cm="1">
        <f t="array" aca="1" ref="H267" ca="1">(INDIRECT("'[dpc-covid19-ita-regioni.xlsx]"&amp;$A$4&amp;"'!"&amp;H$1&amp;$C267+1)-INDIRECT("'[dpc-covid19-ita-regioni.xlsx]"&amp;$A$4&amp;"'!"&amp;H$1&amp;$C267+$A$6+1))/$A$6</f>
        <v>0</v>
      </c>
    </row>
    <row r="268" spans="3:8" x14ac:dyDescent="0.25">
      <c r="C268">
        <f t="shared" si="34"/>
        <v>265</v>
      </c>
      <c r="D268" s="10" cm="1">
        <f t="array" aca="1" ref="D268" ca="1">INDIRECT("'[dpc-covid19-ita-regioni.xlsx]"&amp;$A$4&amp;"'!a"&amp;C268+1)</f>
        <v>0</v>
      </c>
      <c r="E268" s="3" cm="1">
        <f t="array" aca="1" ref="E268" ca="1">(INDIRECT("'[dpc-covid19-ita-regioni.xlsx]"&amp;$A$4&amp;"'!"&amp;E$1&amp;$C268+1)-INDIRECT("'[dpc-covid19-ita-regioni.xlsx]"&amp;$A$4&amp;"'!"&amp;E$1&amp;$C268+$A$6+1))/$A$6</f>
        <v>0</v>
      </c>
      <c r="F268" s="3" cm="1">
        <f t="array" aca="1" ref="F268" ca="1">(INDIRECT("'[dpc-covid19-ita-regioni.xlsx]"&amp;$A$4&amp;"'!"&amp;F$1&amp;$C268+1)-INDIRECT("'[dpc-covid19-ita-regioni.xlsx]"&amp;$A$4&amp;"'!"&amp;F$1&amp;$C268+$A$6+1))/$A$6</f>
        <v>0</v>
      </c>
      <c r="G268" s="3" cm="1">
        <f t="array" aca="1" ref="G268" ca="1">(INDIRECT("'[dpc-covid19-ita-regioni.xlsx]"&amp;$A$4&amp;"'!"&amp;G$1&amp;$C268+1)-INDIRECT("'[dpc-covid19-ita-regioni.xlsx]"&amp;$A$4&amp;"'!"&amp;G$1&amp;$C268+$A$6+1))/$A$6</f>
        <v>0</v>
      </c>
      <c r="H268" s="3" cm="1">
        <f t="array" aca="1" ref="H268" ca="1">(INDIRECT("'[dpc-covid19-ita-regioni.xlsx]"&amp;$A$4&amp;"'!"&amp;H$1&amp;$C268+1)-INDIRECT("'[dpc-covid19-ita-regioni.xlsx]"&amp;$A$4&amp;"'!"&amp;H$1&amp;$C268+$A$6+1))/$A$6</f>
        <v>0</v>
      </c>
    </row>
    <row r="269" spans="3:8" x14ac:dyDescent="0.25">
      <c r="C269">
        <f t="shared" si="34"/>
        <v>266</v>
      </c>
      <c r="D269" s="10" cm="1">
        <f t="array" aca="1" ref="D269" ca="1">INDIRECT("'[dpc-covid19-ita-regioni.xlsx]"&amp;$A$4&amp;"'!a"&amp;C269+1)</f>
        <v>0</v>
      </c>
      <c r="E269" s="3" cm="1">
        <f t="array" aca="1" ref="E269" ca="1">(INDIRECT("'[dpc-covid19-ita-regioni.xlsx]"&amp;$A$4&amp;"'!"&amp;E$1&amp;$C269+1)-INDIRECT("'[dpc-covid19-ita-regioni.xlsx]"&amp;$A$4&amp;"'!"&amp;E$1&amp;$C269+$A$6+1))/$A$6</f>
        <v>0</v>
      </c>
      <c r="F269" s="3" cm="1">
        <f t="array" aca="1" ref="F269" ca="1">(INDIRECT("'[dpc-covid19-ita-regioni.xlsx]"&amp;$A$4&amp;"'!"&amp;F$1&amp;$C269+1)-INDIRECT("'[dpc-covid19-ita-regioni.xlsx]"&amp;$A$4&amp;"'!"&amp;F$1&amp;$C269+$A$6+1))/$A$6</f>
        <v>0</v>
      </c>
      <c r="G269" s="3" cm="1">
        <f t="array" aca="1" ref="G269" ca="1">(INDIRECT("'[dpc-covid19-ita-regioni.xlsx]"&amp;$A$4&amp;"'!"&amp;G$1&amp;$C269+1)-INDIRECT("'[dpc-covid19-ita-regioni.xlsx]"&amp;$A$4&amp;"'!"&amp;G$1&amp;$C269+$A$6+1))/$A$6</f>
        <v>0</v>
      </c>
      <c r="H269" s="3" cm="1">
        <f t="array" aca="1" ref="H269" ca="1">(INDIRECT("'[dpc-covid19-ita-regioni.xlsx]"&amp;$A$4&amp;"'!"&amp;H$1&amp;$C269+1)-INDIRECT("'[dpc-covid19-ita-regioni.xlsx]"&amp;$A$4&amp;"'!"&amp;H$1&amp;$C269+$A$6+1))/$A$6</f>
        <v>0</v>
      </c>
    </row>
    <row r="270" spans="3:8" x14ac:dyDescent="0.25">
      <c r="C270">
        <f t="shared" si="34"/>
        <v>267</v>
      </c>
      <c r="D270" s="10" cm="1">
        <f t="array" aca="1" ref="D270" ca="1">INDIRECT("'[dpc-covid19-ita-regioni.xlsx]"&amp;$A$4&amp;"'!a"&amp;C270+1)</f>
        <v>0</v>
      </c>
      <c r="E270" s="3" cm="1">
        <f t="array" aca="1" ref="E270" ca="1">(INDIRECT("'[dpc-covid19-ita-regioni.xlsx]"&amp;$A$4&amp;"'!"&amp;E$1&amp;$C270+1)-INDIRECT("'[dpc-covid19-ita-regioni.xlsx]"&amp;$A$4&amp;"'!"&amp;E$1&amp;$C270+$A$6+1))/$A$6</f>
        <v>0</v>
      </c>
      <c r="F270" s="3" cm="1">
        <f t="array" aca="1" ref="F270" ca="1">(INDIRECT("'[dpc-covid19-ita-regioni.xlsx]"&amp;$A$4&amp;"'!"&amp;F$1&amp;$C270+1)-INDIRECT("'[dpc-covid19-ita-regioni.xlsx]"&amp;$A$4&amp;"'!"&amp;F$1&amp;$C270+$A$6+1))/$A$6</f>
        <v>0</v>
      </c>
      <c r="G270" s="3" cm="1">
        <f t="array" aca="1" ref="G270" ca="1">(INDIRECT("'[dpc-covid19-ita-regioni.xlsx]"&amp;$A$4&amp;"'!"&amp;G$1&amp;$C270+1)-INDIRECT("'[dpc-covid19-ita-regioni.xlsx]"&amp;$A$4&amp;"'!"&amp;G$1&amp;$C270+$A$6+1))/$A$6</f>
        <v>0</v>
      </c>
      <c r="H270" s="3" cm="1">
        <f t="array" aca="1" ref="H270" ca="1">(INDIRECT("'[dpc-covid19-ita-regioni.xlsx]"&amp;$A$4&amp;"'!"&amp;H$1&amp;$C270+1)-INDIRECT("'[dpc-covid19-ita-regioni.xlsx]"&amp;$A$4&amp;"'!"&amp;H$1&amp;$C270+$A$6+1))/$A$6</f>
        <v>0</v>
      </c>
    </row>
    <row r="271" spans="3:8" x14ac:dyDescent="0.25">
      <c r="C271">
        <f t="shared" si="34"/>
        <v>268</v>
      </c>
      <c r="D271" s="10" cm="1">
        <f t="array" aca="1" ref="D271" ca="1">INDIRECT("'[dpc-covid19-ita-regioni.xlsx]"&amp;$A$4&amp;"'!a"&amp;C271+1)</f>
        <v>0</v>
      </c>
      <c r="E271" s="3" cm="1">
        <f t="array" aca="1" ref="E271" ca="1">(INDIRECT("'[dpc-covid19-ita-regioni.xlsx]"&amp;$A$4&amp;"'!"&amp;E$1&amp;$C271+1)-INDIRECT("'[dpc-covid19-ita-regioni.xlsx]"&amp;$A$4&amp;"'!"&amp;E$1&amp;$C271+$A$6+1))/$A$6</f>
        <v>0</v>
      </c>
      <c r="F271" s="3" cm="1">
        <f t="array" aca="1" ref="F271" ca="1">(INDIRECT("'[dpc-covid19-ita-regioni.xlsx]"&amp;$A$4&amp;"'!"&amp;F$1&amp;$C271+1)-INDIRECT("'[dpc-covid19-ita-regioni.xlsx]"&amp;$A$4&amp;"'!"&amp;F$1&amp;$C271+$A$6+1))/$A$6</f>
        <v>0</v>
      </c>
      <c r="G271" s="3" cm="1">
        <f t="array" aca="1" ref="G271" ca="1">(INDIRECT("'[dpc-covid19-ita-regioni.xlsx]"&amp;$A$4&amp;"'!"&amp;G$1&amp;$C271+1)-INDIRECT("'[dpc-covid19-ita-regioni.xlsx]"&amp;$A$4&amp;"'!"&amp;G$1&amp;$C271+$A$6+1))/$A$6</f>
        <v>0</v>
      </c>
      <c r="H271" s="3" cm="1">
        <f t="array" aca="1" ref="H271" ca="1">(INDIRECT("'[dpc-covid19-ita-regioni.xlsx]"&amp;$A$4&amp;"'!"&amp;H$1&amp;$C271+1)-INDIRECT("'[dpc-covid19-ita-regioni.xlsx]"&amp;$A$4&amp;"'!"&amp;H$1&amp;$C271+$A$6+1))/$A$6</f>
        <v>0</v>
      </c>
    </row>
    <row r="272" spans="3:8" x14ac:dyDescent="0.25">
      <c r="C272">
        <f t="shared" si="34"/>
        <v>269</v>
      </c>
      <c r="D272" s="10" cm="1">
        <f t="array" aca="1" ref="D272" ca="1">INDIRECT("'[dpc-covid19-ita-regioni.xlsx]"&amp;$A$4&amp;"'!a"&amp;C272+1)</f>
        <v>0</v>
      </c>
      <c r="E272" s="3" cm="1">
        <f t="array" aca="1" ref="E272" ca="1">(INDIRECT("'[dpc-covid19-ita-regioni.xlsx]"&amp;$A$4&amp;"'!"&amp;E$1&amp;$C272+1)-INDIRECT("'[dpc-covid19-ita-regioni.xlsx]"&amp;$A$4&amp;"'!"&amp;E$1&amp;$C272+$A$6+1))/$A$6</f>
        <v>0</v>
      </c>
      <c r="F272" s="3" cm="1">
        <f t="array" aca="1" ref="F272" ca="1">(INDIRECT("'[dpc-covid19-ita-regioni.xlsx]"&amp;$A$4&amp;"'!"&amp;F$1&amp;$C272+1)-INDIRECT("'[dpc-covid19-ita-regioni.xlsx]"&amp;$A$4&amp;"'!"&amp;F$1&amp;$C272+$A$6+1))/$A$6</f>
        <v>0</v>
      </c>
      <c r="G272" s="3" cm="1">
        <f t="array" aca="1" ref="G272" ca="1">(INDIRECT("'[dpc-covid19-ita-regioni.xlsx]"&amp;$A$4&amp;"'!"&amp;G$1&amp;$C272+1)-INDIRECT("'[dpc-covid19-ita-regioni.xlsx]"&amp;$A$4&amp;"'!"&amp;G$1&amp;$C272+$A$6+1))/$A$6</f>
        <v>0</v>
      </c>
      <c r="H272" s="3" cm="1">
        <f t="array" aca="1" ref="H272" ca="1">(INDIRECT("'[dpc-covid19-ita-regioni.xlsx]"&amp;$A$4&amp;"'!"&amp;H$1&amp;$C272+1)-INDIRECT("'[dpc-covid19-ita-regioni.xlsx]"&amp;$A$4&amp;"'!"&amp;H$1&amp;$C272+$A$6+1))/$A$6</f>
        <v>0</v>
      </c>
    </row>
    <row r="273" spans="3:8" x14ac:dyDescent="0.25">
      <c r="C273">
        <f t="shared" si="34"/>
        <v>270</v>
      </c>
      <c r="D273" s="10" cm="1">
        <f t="array" aca="1" ref="D273" ca="1">INDIRECT("'[dpc-covid19-ita-regioni.xlsx]"&amp;$A$4&amp;"'!a"&amp;C273+1)</f>
        <v>0</v>
      </c>
      <c r="E273" s="3" cm="1">
        <f t="array" aca="1" ref="E273" ca="1">(INDIRECT("'[dpc-covid19-ita-regioni.xlsx]"&amp;$A$4&amp;"'!"&amp;E$1&amp;$C273+1)-INDIRECT("'[dpc-covid19-ita-regioni.xlsx]"&amp;$A$4&amp;"'!"&amp;E$1&amp;$C273+$A$6+1))/$A$6</f>
        <v>0</v>
      </c>
      <c r="F273" s="3" cm="1">
        <f t="array" aca="1" ref="F273" ca="1">(INDIRECT("'[dpc-covid19-ita-regioni.xlsx]"&amp;$A$4&amp;"'!"&amp;F$1&amp;$C273+1)-INDIRECT("'[dpc-covid19-ita-regioni.xlsx]"&amp;$A$4&amp;"'!"&amp;F$1&amp;$C273+$A$6+1))/$A$6</f>
        <v>0</v>
      </c>
      <c r="G273" s="3" cm="1">
        <f t="array" aca="1" ref="G273" ca="1">(INDIRECT("'[dpc-covid19-ita-regioni.xlsx]"&amp;$A$4&amp;"'!"&amp;G$1&amp;$C273+1)-INDIRECT("'[dpc-covid19-ita-regioni.xlsx]"&amp;$A$4&amp;"'!"&amp;G$1&amp;$C273+$A$6+1))/$A$6</f>
        <v>0</v>
      </c>
      <c r="H273" s="3" cm="1">
        <f t="array" aca="1" ref="H273" ca="1">(INDIRECT("'[dpc-covid19-ita-regioni.xlsx]"&amp;$A$4&amp;"'!"&amp;H$1&amp;$C273+1)-INDIRECT("'[dpc-covid19-ita-regioni.xlsx]"&amp;$A$4&amp;"'!"&amp;H$1&amp;$C273+$A$6+1))/$A$6</f>
        <v>0</v>
      </c>
    </row>
    <row r="274" spans="3:8" x14ac:dyDescent="0.25">
      <c r="C274">
        <f t="shared" si="34"/>
        <v>271</v>
      </c>
      <c r="D274" s="10" cm="1">
        <f t="array" aca="1" ref="D274" ca="1">INDIRECT("'[dpc-covid19-ita-regioni.xlsx]"&amp;$A$4&amp;"'!a"&amp;C274+1)</f>
        <v>0</v>
      </c>
      <c r="E274" s="3" cm="1">
        <f t="array" aca="1" ref="E274" ca="1">(INDIRECT("'[dpc-covid19-ita-regioni.xlsx]"&amp;$A$4&amp;"'!"&amp;E$1&amp;$C274+1)-INDIRECT("'[dpc-covid19-ita-regioni.xlsx]"&amp;$A$4&amp;"'!"&amp;E$1&amp;$C274+$A$6+1))/$A$6</f>
        <v>0</v>
      </c>
      <c r="F274" s="3" cm="1">
        <f t="array" aca="1" ref="F274" ca="1">(INDIRECT("'[dpc-covid19-ita-regioni.xlsx]"&amp;$A$4&amp;"'!"&amp;F$1&amp;$C274+1)-INDIRECT("'[dpc-covid19-ita-regioni.xlsx]"&amp;$A$4&amp;"'!"&amp;F$1&amp;$C274+$A$6+1))/$A$6</f>
        <v>0</v>
      </c>
      <c r="G274" s="3" cm="1">
        <f t="array" aca="1" ref="G274" ca="1">(INDIRECT("'[dpc-covid19-ita-regioni.xlsx]"&amp;$A$4&amp;"'!"&amp;G$1&amp;$C274+1)-INDIRECT("'[dpc-covid19-ita-regioni.xlsx]"&amp;$A$4&amp;"'!"&amp;G$1&amp;$C274+$A$6+1))/$A$6</f>
        <v>0</v>
      </c>
      <c r="H274" s="3" cm="1">
        <f t="array" aca="1" ref="H274" ca="1">(INDIRECT("'[dpc-covid19-ita-regioni.xlsx]"&amp;$A$4&amp;"'!"&amp;H$1&amp;$C274+1)-INDIRECT("'[dpc-covid19-ita-regioni.xlsx]"&amp;$A$4&amp;"'!"&amp;H$1&amp;$C274+$A$6+1))/$A$6</f>
        <v>0</v>
      </c>
    </row>
    <row r="275" spans="3:8" x14ac:dyDescent="0.25">
      <c r="C275">
        <f t="shared" si="34"/>
        <v>272</v>
      </c>
      <c r="D275" s="10" cm="1">
        <f t="array" aca="1" ref="D275" ca="1">INDIRECT("'[dpc-covid19-ita-regioni.xlsx]"&amp;$A$4&amp;"'!a"&amp;C275+1)</f>
        <v>0</v>
      </c>
      <c r="E275" s="3" cm="1">
        <f t="array" aca="1" ref="E275" ca="1">(INDIRECT("'[dpc-covid19-ita-regioni.xlsx]"&amp;$A$4&amp;"'!"&amp;E$1&amp;$C275+1)-INDIRECT("'[dpc-covid19-ita-regioni.xlsx]"&amp;$A$4&amp;"'!"&amp;E$1&amp;$C275+$A$6+1))/$A$6</f>
        <v>0</v>
      </c>
      <c r="F275" s="3" cm="1">
        <f t="array" aca="1" ref="F275" ca="1">(INDIRECT("'[dpc-covid19-ita-regioni.xlsx]"&amp;$A$4&amp;"'!"&amp;F$1&amp;$C275+1)-INDIRECT("'[dpc-covid19-ita-regioni.xlsx]"&amp;$A$4&amp;"'!"&amp;F$1&amp;$C275+$A$6+1))/$A$6</f>
        <v>0</v>
      </c>
      <c r="G275" s="3" cm="1">
        <f t="array" aca="1" ref="G275" ca="1">(INDIRECT("'[dpc-covid19-ita-regioni.xlsx]"&amp;$A$4&amp;"'!"&amp;G$1&amp;$C275+1)-INDIRECT("'[dpc-covid19-ita-regioni.xlsx]"&amp;$A$4&amp;"'!"&amp;G$1&amp;$C275+$A$6+1))/$A$6</f>
        <v>0</v>
      </c>
      <c r="H275" s="3" cm="1">
        <f t="array" aca="1" ref="H275" ca="1">(INDIRECT("'[dpc-covid19-ita-regioni.xlsx]"&amp;$A$4&amp;"'!"&amp;H$1&amp;$C275+1)-INDIRECT("'[dpc-covid19-ita-regioni.xlsx]"&amp;$A$4&amp;"'!"&amp;H$1&amp;$C275+$A$6+1))/$A$6</f>
        <v>0</v>
      </c>
    </row>
    <row r="276" spans="3:8" x14ac:dyDescent="0.25">
      <c r="C276">
        <f t="shared" si="34"/>
        <v>273</v>
      </c>
      <c r="D276" s="10" cm="1">
        <f t="array" aca="1" ref="D276" ca="1">INDIRECT("'[dpc-covid19-ita-regioni.xlsx]"&amp;$A$4&amp;"'!a"&amp;C276+1)</f>
        <v>0</v>
      </c>
      <c r="E276" s="3" cm="1">
        <f t="array" aca="1" ref="E276" ca="1">(INDIRECT("'[dpc-covid19-ita-regioni.xlsx]"&amp;$A$4&amp;"'!"&amp;E$1&amp;$C276+1)-INDIRECT("'[dpc-covid19-ita-regioni.xlsx]"&amp;$A$4&amp;"'!"&amp;E$1&amp;$C276+$A$6+1))/$A$6</f>
        <v>0</v>
      </c>
      <c r="F276" s="3" cm="1">
        <f t="array" aca="1" ref="F276" ca="1">(INDIRECT("'[dpc-covid19-ita-regioni.xlsx]"&amp;$A$4&amp;"'!"&amp;F$1&amp;$C276+1)-INDIRECT("'[dpc-covid19-ita-regioni.xlsx]"&amp;$A$4&amp;"'!"&amp;F$1&amp;$C276+$A$6+1))/$A$6</f>
        <v>0</v>
      </c>
      <c r="G276" s="3" cm="1">
        <f t="array" aca="1" ref="G276" ca="1">(INDIRECT("'[dpc-covid19-ita-regioni.xlsx]"&amp;$A$4&amp;"'!"&amp;G$1&amp;$C276+1)-INDIRECT("'[dpc-covid19-ita-regioni.xlsx]"&amp;$A$4&amp;"'!"&amp;G$1&amp;$C276+$A$6+1))/$A$6</f>
        <v>0</v>
      </c>
      <c r="H276" s="3" cm="1">
        <f t="array" aca="1" ref="H276" ca="1">(INDIRECT("'[dpc-covid19-ita-regioni.xlsx]"&amp;$A$4&amp;"'!"&amp;H$1&amp;$C276+1)-INDIRECT("'[dpc-covid19-ita-regioni.xlsx]"&amp;$A$4&amp;"'!"&amp;H$1&amp;$C276+$A$6+1))/$A$6</f>
        <v>0</v>
      </c>
    </row>
    <row r="277" spans="3:8" x14ac:dyDescent="0.25">
      <c r="C277">
        <f t="shared" si="34"/>
        <v>274</v>
      </c>
      <c r="D277" s="10" cm="1">
        <f t="array" aca="1" ref="D277" ca="1">INDIRECT("'[dpc-covid19-ita-regioni.xlsx]"&amp;$A$4&amp;"'!a"&amp;C277+1)</f>
        <v>0</v>
      </c>
      <c r="E277" s="3" cm="1">
        <f t="array" aca="1" ref="E277" ca="1">(INDIRECT("'[dpc-covid19-ita-regioni.xlsx]"&amp;$A$4&amp;"'!"&amp;E$1&amp;$C277+1)-INDIRECT("'[dpc-covid19-ita-regioni.xlsx]"&amp;$A$4&amp;"'!"&amp;E$1&amp;$C277+$A$6+1))/$A$6</f>
        <v>0</v>
      </c>
      <c r="F277" s="3" cm="1">
        <f t="array" aca="1" ref="F277" ca="1">(INDIRECT("'[dpc-covid19-ita-regioni.xlsx]"&amp;$A$4&amp;"'!"&amp;F$1&amp;$C277+1)-INDIRECT("'[dpc-covid19-ita-regioni.xlsx]"&amp;$A$4&amp;"'!"&amp;F$1&amp;$C277+$A$6+1))/$A$6</f>
        <v>0</v>
      </c>
      <c r="G277" s="3" cm="1">
        <f t="array" aca="1" ref="G277" ca="1">(INDIRECT("'[dpc-covid19-ita-regioni.xlsx]"&amp;$A$4&amp;"'!"&amp;G$1&amp;$C277+1)-INDIRECT("'[dpc-covid19-ita-regioni.xlsx]"&amp;$A$4&amp;"'!"&amp;G$1&amp;$C277+$A$6+1))/$A$6</f>
        <v>0</v>
      </c>
      <c r="H277" s="3" cm="1">
        <f t="array" aca="1" ref="H277" ca="1">(INDIRECT("'[dpc-covid19-ita-regioni.xlsx]"&amp;$A$4&amp;"'!"&amp;H$1&amp;$C277+1)-INDIRECT("'[dpc-covid19-ita-regioni.xlsx]"&amp;$A$4&amp;"'!"&amp;H$1&amp;$C277+$A$6+1))/$A$6</f>
        <v>0</v>
      </c>
    </row>
    <row r="278" spans="3:8" x14ac:dyDescent="0.25">
      <c r="C278">
        <f t="shared" si="34"/>
        <v>275</v>
      </c>
      <c r="D278" s="10" cm="1">
        <f t="array" aca="1" ref="D278" ca="1">INDIRECT("'[dpc-covid19-ita-regioni.xlsx]"&amp;$A$4&amp;"'!a"&amp;C278+1)</f>
        <v>0</v>
      </c>
      <c r="E278" s="3" cm="1">
        <f t="array" aca="1" ref="E278" ca="1">(INDIRECT("'[dpc-covid19-ita-regioni.xlsx]"&amp;$A$4&amp;"'!"&amp;E$1&amp;$C278+1)-INDIRECT("'[dpc-covid19-ita-regioni.xlsx]"&amp;$A$4&amp;"'!"&amp;E$1&amp;$C278+$A$6+1))/$A$6</f>
        <v>0</v>
      </c>
      <c r="F278" s="3" cm="1">
        <f t="array" aca="1" ref="F278" ca="1">(INDIRECT("'[dpc-covid19-ita-regioni.xlsx]"&amp;$A$4&amp;"'!"&amp;F$1&amp;$C278+1)-INDIRECT("'[dpc-covid19-ita-regioni.xlsx]"&amp;$A$4&amp;"'!"&amp;F$1&amp;$C278+$A$6+1))/$A$6</f>
        <v>0</v>
      </c>
      <c r="G278" s="3" cm="1">
        <f t="array" aca="1" ref="G278" ca="1">(INDIRECT("'[dpc-covid19-ita-regioni.xlsx]"&amp;$A$4&amp;"'!"&amp;G$1&amp;$C278+1)-INDIRECT("'[dpc-covid19-ita-regioni.xlsx]"&amp;$A$4&amp;"'!"&amp;G$1&amp;$C278+$A$6+1))/$A$6</f>
        <v>0</v>
      </c>
      <c r="H278" s="3" cm="1">
        <f t="array" aca="1" ref="H278" ca="1">(INDIRECT("'[dpc-covid19-ita-regioni.xlsx]"&amp;$A$4&amp;"'!"&amp;H$1&amp;$C278+1)-INDIRECT("'[dpc-covid19-ita-regioni.xlsx]"&amp;$A$4&amp;"'!"&amp;H$1&amp;$C278+$A$6+1))/$A$6</f>
        <v>0</v>
      </c>
    </row>
    <row r="279" spans="3:8" x14ac:dyDescent="0.25">
      <c r="C279">
        <f t="shared" si="34"/>
        <v>276</v>
      </c>
      <c r="D279" s="10" cm="1">
        <f t="array" aca="1" ref="D279" ca="1">INDIRECT("'[dpc-covid19-ita-regioni.xlsx]"&amp;$A$4&amp;"'!a"&amp;C279+1)</f>
        <v>0</v>
      </c>
      <c r="E279" s="3" cm="1">
        <f t="array" aca="1" ref="E279" ca="1">(INDIRECT("'[dpc-covid19-ita-regioni.xlsx]"&amp;$A$4&amp;"'!"&amp;E$1&amp;$C279+1)-INDIRECT("'[dpc-covid19-ita-regioni.xlsx]"&amp;$A$4&amp;"'!"&amp;E$1&amp;$C279+$A$6+1))/$A$6</f>
        <v>0</v>
      </c>
      <c r="F279" s="3" cm="1">
        <f t="array" aca="1" ref="F279" ca="1">(INDIRECT("'[dpc-covid19-ita-regioni.xlsx]"&amp;$A$4&amp;"'!"&amp;F$1&amp;$C279+1)-INDIRECT("'[dpc-covid19-ita-regioni.xlsx]"&amp;$A$4&amp;"'!"&amp;F$1&amp;$C279+$A$6+1))/$A$6</f>
        <v>0</v>
      </c>
      <c r="G279" s="3" cm="1">
        <f t="array" aca="1" ref="G279" ca="1">(INDIRECT("'[dpc-covid19-ita-regioni.xlsx]"&amp;$A$4&amp;"'!"&amp;G$1&amp;$C279+1)-INDIRECT("'[dpc-covid19-ita-regioni.xlsx]"&amp;$A$4&amp;"'!"&amp;G$1&amp;$C279+$A$6+1))/$A$6</f>
        <v>0</v>
      </c>
      <c r="H279" s="3" cm="1">
        <f t="array" aca="1" ref="H279" ca="1">(INDIRECT("'[dpc-covid19-ita-regioni.xlsx]"&amp;$A$4&amp;"'!"&amp;H$1&amp;$C279+1)-INDIRECT("'[dpc-covid19-ita-regioni.xlsx]"&amp;$A$4&amp;"'!"&amp;H$1&amp;$C279+$A$6+1))/$A$6</f>
        <v>0</v>
      </c>
    </row>
    <row r="280" spans="3:8" x14ac:dyDescent="0.25">
      <c r="C280">
        <f t="shared" si="34"/>
        <v>277</v>
      </c>
      <c r="D280" s="10" cm="1">
        <f t="array" aca="1" ref="D280" ca="1">INDIRECT("'[dpc-covid19-ita-regioni.xlsx]"&amp;$A$4&amp;"'!a"&amp;C280+1)</f>
        <v>0</v>
      </c>
      <c r="E280" s="3" cm="1">
        <f t="array" aca="1" ref="E280" ca="1">(INDIRECT("'[dpc-covid19-ita-regioni.xlsx]"&amp;$A$4&amp;"'!"&amp;E$1&amp;$C280+1)-INDIRECT("'[dpc-covid19-ita-regioni.xlsx]"&amp;$A$4&amp;"'!"&amp;E$1&amp;$C280+$A$6+1))/$A$6</f>
        <v>0</v>
      </c>
      <c r="F280" s="3" cm="1">
        <f t="array" aca="1" ref="F280" ca="1">(INDIRECT("'[dpc-covid19-ita-regioni.xlsx]"&amp;$A$4&amp;"'!"&amp;F$1&amp;$C280+1)-INDIRECT("'[dpc-covid19-ita-regioni.xlsx]"&amp;$A$4&amp;"'!"&amp;F$1&amp;$C280+$A$6+1))/$A$6</f>
        <v>0</v>
      </c>
      <c r="G280" s="3" cm="1">
        <f t="array" aca="1" ref="G280" ca="1">(INDIRECT("'[dpc-covid19-ita-regioni.xlsx]"&amp;$A$4&amp;"'!"&amp;G$1&amp;$C280+1)-INDIRECT("'[dpc-covid19-ita-regioni.xlsx]"&amp;$A$4&amp;"'!"&amp;G$1&amp;$C280+$A$6+1))/$A$6</f>
        <v>0</v>
      </c>
      <c r="H280" s="3" cm="1">
        <f t="array" aca="1" ref="H280" ca="1">(INDIRECT("'[dpc-covid19-ita-regioni.xlsx]"&amp;$A$4&amp;"'!"&amp;H$1&amp;$C280+1)-INDIRECT("'[dpc-covid19-ita-regioni.xlsx]"&amp;$A$4&amp;"'!"&amp;H$1&amp;$C280+$A$6+1))/$A$6</f>
        <v>0</v>
      </c>
    </row>
    <row r="281" spans="3:8" x14ac:dyDescent="0.25">
      <c r="C281">
        <f t="shared" si="34"/>
        <v>278</v>
      </c>
      <c r="D281" s="10" cm="1">
        <f t="array" aca="1" ref="D281" ca="1">INDIRECT("'[dpc-covid19-ita-regioni.xlsx]"&amp;$A$4&amp;"'!a"&amp;C281+1)</f>
        <v>0</v>
      </c>
      <c r="E281" s="3" cm="1">
        <f t="array" aca="1" ref="E281" ca="1">(INDIRECT("'[dpc-covid19-ita-regioni.xlsx]"&amp;$A$4&amp;"'!"&amp;E$1&amp;$C281+1)-INDIRECT("'[dpc-covid19-ita-regioni.xlsx]"&amp;$A$4&amp;"'!"&amp;E$1&amp;$C281+$A$6+1))/$A$6</f>
        <v>0</v>
      </c>
      <c r="F281" s="3" cm="1">
        <f t="array" aca="1" ref="F281" ca="1">(INDIRECT("'[dpc-covid19-ita-regioni.xlsx]"&amp;$A$4&amp;"'!"&amp;F$1&amp;$C281+1)-INDIRECT("'[dpc-covid19-ita-regioni.xlsx]"&amp;$A$4&amp;"'!"&amp;F$1&amp;$C281+$A$6+1))/$A$6</f>
        <v>0</v>
      </c>
      <c r="G281" s="3" cm="1">
        <f t="array" aca="1" ref="G281" ca="1">(INDIRECT("'[dpc-covid19-ita-regioni.xlsx]"&amp;$A$4&amp;"'!"&amp;G$1&amp;$C281+1)-INDIRECT("'[dpc-covid19-ita-regioni.xlsx]"&amp;$A$4&amp;"'!"&amp;G$1&amp;$C281+$A$6+1))/$A$6</f>
        <v>0</v>
      </c>
      <c r="H281" s="3" cm="1">
        <f t="array" aca="1" ref="H281" ca="1">(INDIRECT("'[dpc-covid19-ita-regioni.xlsx]"&amp;$A$4&amp;"'!"&amp;H$1&amp;$C281+1)-INDIRECT("'[dpc-covid19-ita-regioni.xlsx]"&amp;$A$4&amp;"'!"&amp;H$1&amp;$C281+$A$6+1))/$A$6</f>
        <v>0</v>
      </c>
    </row>
    <row r="282" spans="3:8" x14ac:dyDescent="0.25">
      <c r="C282">
        <f t="shared" si="34"/>
        <v>279</v>
      </c>
      <c r="D282" s="10" cm="1">
        <f t="array" aca="1" ref="D282" ca="1">INDIRECT("'[dpc-covid19-ita-regioni.xlsx]"&amp;$A$4&amp;"'!a"&amp;C282+1)</f>
        <v>0</v>
      </c>
      <c r="E282" s="3" cm="1">
        <f t="array" aca="1" ref="E282" ca="1">(INDIRECT("'[dpc-covid19-ita-regioni.xlsx]"&amp;$A$4&amp;"'!"&amp;E$1&amp;$C282+1)-INDIRECT("'[dpc-covid19-ita-regioni.xlsx]"&amp;$A$4&amp;"'!"&amp;E$1&amp;$C282+$A$6+1))/$A$6</f>
        <v>0</v>
      </c>
      <c r="F282" s="3" cm="1">
        <f t="array" aca="1" ref="F282" ca="1">(INDIRECT("'[dpc-covid19-ita-regioni.xlsx]"&amp;$A$4&amp;"'!"&amp;F$1&amp;$C282+1)-INDIRECT("'[dpc-covid19-ita-regioni.xlsx]"&amp;$A$4&amp;"'!"&amp;F$1&amp;$C282+$A$6+1))/$A$6</f>
        <v>0</v>
      </c>
      <c r="G282" s="3" cm="1">
        <f t="array" aca="1" ref="G282" ca="1">(INDIRECT("'[dpc-covid19-ita-regioni.xlsx]"&amp;$A$4&amp;"'!"&amp;G$1&amp;$C282+1)-INDIRECT("'[dpc-covid19-ita-regioni.xlsx]"&amp;$A$4&amp;"'!"&amp;G$1&amp;$C282+$A$6+1))/$A$6</f>
        <v>0</v>
      </c>
      <c r="H282" s="3" cm="1">
        <f t="array" aca="1" ref="H282" ca="1">(INDIRECT("'[dpc-covid19-ita-regioni.xlsx]"&amp;$A$4&amp;"'!"&amp;H$1&amp;$C282+1)-INDIRECT("'[dpc-covid19-ita-regioni.xlsx]"&amp;$A$4&amp;"'!"&amp;H$1&amp;$C282+$A$6+1))/$A$6</f>
        <v>0</v>
      </c>
    </row>
    <row r="283" spans="3:8" x14ac:dyDescent="0.25">
      <c r="C283">
        <f t="shared" si="34"/>
        <v>280</v>
      </c>
      <c r="D283" s="10" cm="1">
        <f t="array" aca="1" ref="D283" ca="1">INDIRECT("'[dpc-covid19-ita-regioni.xlsx]"&amp;$A$4&amp;"'!a"&amp;C283+1)</f>
        <v>0</v>
      </c>
      <c r="E283" s="3" cm="1">
        <f t="array" aca="1" ref="E283" ca="1">(INDIRECT("'[dpc-covid19-ita-regioni.xlsx]"&amp;$A$4&amp;"'!"&amp;E$1&amp;$C283+1)-INDIRECT("'[dpc-covid19-ita-regioni.xlsx]"&amp;$A$4&amp;"'!"&amp;E$1&amp;$C283+$A$6+1))/$A$6</f>
        <v>0</v>
      </c>
      <c r="F283" s="3" cm="1">
        <f t="array" aca="1" ref="F283" ca="1">(INDIRECT("'[dpc-covid19-ita-regioni.xlsx]"&amp;$A$4&amp;"'!"&amp;F$1&amp;$C283+1)-INDIRECT("'[dpc-covid19-ita-regioni.xlsx]"&amp;$A$4&amp;"'!"&amp;F$1&amp;$C283+$A$6+1))/$A$6</f>
        <v>0</v>
      </c>
      <c r="G283" s="3" cm="1">
        <f t="array" aca="1" ref="G283" ca="1">(INDIRECT("'[dpc-covid19-ita-regioni.xlsx]"&amp;$A$4&amp;"'!"&amp;G$1&amp;$C283+1)-INDIRECT("'[dpc-covid19-ita-regioni.xlsx]"&amp;$A$4&amp;"'!"&amp;G$1&amp;$C283+$A$6+1))/$A$6</f>
        <v>0</v>
      </c>
      <c r="H283" s="3" cm="1">
        <f t="array" aca="1" ref="H283" ca="1">(INDIRECT("'[dpc-covid19-ita-regioni.xlsx]"&amp;$A$4&amp;"'!"&amp;H$1&amp;$C283+1)-INDIRECT("'[dpc-covid19-ita-regioni.xlsx]"&amp;$A$4&amp;"'!"&amp;H$1&amp;$C283+$A$6+1))/$A$6</f>
        <v>0</v>
      </c>
    </row>
    <row r="284" spans="3:8" x14ac:dyDescent="0.25">
      <c r="C284">
        <f t="shared" si="34"/>
        <v>281</v>
      </c>
      <c r="D284" s="10" cm="1">
        <f t="array" aca="1" ref="D284" ca="1">INDIRECT("'[dpc-covid19-ita-regioni.xlsx]"&amp;$A$4&amp;"'!a"&amp;C284+1)</f>
        <v>0</v>
      </c>
      <c r="E284" s="3" cm="1">
        <f t="array" aca="1" ref="E284" ca="1">(INDIRECT("'[dpc-covid19-ita-regioni.xlsx]"&amp;$A$4&amp;"'!"&amp;E$1&amp;$C284+1)-INDIRECT("'[dpc-covid19-ita-regioni.xlsx]"&amp;$A$4&amp;"'!"&amp;E$1&amp;$C284+$A$6+1))/$A$6</f>
        <v>0</v>
      </c>
      <c r="F284" s="3" cm="1">
        <f t="array" aca="1" ref="F284" ca="1">(INDIRECT("'[dpc-covid19-ita-regioni.xlsx]"&amp;$A$4&amp;"'!"&amp;F$1&amp;$C284+1)-INDIRECT("'[dpc-covid19-ita-regioni.xlsx]"&amp;$A$4&amp;"'!"&amp;F$1&amp;$C284+$A$6+1))/$A$6</f>
        <v>0</v>
      </c>
      <c r="G284" s="3" cm="1">
        <f t="array" aca="1" ref="G284" ca="1">(INDIRECT("'[dpc-covid19-ita-regioni.xlsx]"&amp;$A$4&amp;"'!"&amp;G$1&amp;$C284+1)-INDIRECT("'[dpc-covid19-ita-regioni.xlsx]"&amp;$A$4&amp;"'!"&amp;G$1&amp;$C284+$A$6+1))/$A$6</f>
        <v>0</v>
      </c>
      <c r="H284" s="3" cm="1">
        <f t="array" aca="1" ref="H284" ca="1">(INDIRECT("'[dpc-covid19-ita-regioni.xlsx]"&amp;$A$4&amp;"'!"&amp;H$1&amp;$C284+1)-INDIRECT("'[dpc-covid19-ita-regioni.xlsx]"&amp;$A$4&amp;"'!"&amp;H$1&amp;$C284+$A$6+1))/$A$6</f>
        <v>0</v>
      </c>
    </row>
    <row r="285" spans="3:8" x14ac:dyDescent="0.25">
      <c r="C285">
        <f t="shared" si="34"/>
        <v>282</v>
      </c>
      <c r="D285" s="10" cm="1">
        <f t="array" aca="1" ref="D285" ca="1">INDIRECT("'[dpc-covid19-ita-regioni.xlsx]"&amp;$A$4&amp;"'!a"&amp;C285+1)</f>
        <v>0</v>
      </c>
      <c r="E285" s="3" cm="1">
        <f t="array" aca="1" ref="E285" ca="1">(INDIRECT("'[dpc-covid19-ita-regioni.xlsx]"&amp;$A$4&amp;"'!"&amp;E$1&amp;$C285+1)-INDIRECT("'[dpc-covid19-ita-regioni.xlsx]"&amp;$A$4&amp;"'!"&amp;E$1&amp;$C285+$A$6+1))/$A$6</f>
        <v>0</v>
      </c>
      <c r="F285" s="3" cm="1">
        <f t="array" aca="1" ref="F285" ca="1">(INDIRECT("'[dpc-covid19-ita-regioni.xlsx]"&amp;$A$4&amp;"'!"&amp;F$1&amp;$C285+1)-INDIRECT("'[dpc-covid19-ita-regioni.xlsx]"&amp;$A$4&amp;"'!"&amp;F$1&amp;$C285+$A$6+1))/$A$6</f>
        <v>0</v>
      </c>
      <c r="G285" s="3" cm="1">
        <f t="array" aca="1" ref="G285" ca="1">(INDIRECT("'[dpc-covid19-ita-regioni.xlsx]"&amp;$A$4&amp;"'!"&amp;G$1&amp;$C285+1)-INDIRECT("'[dpc-covid19-ita-regioni.xlsx]"&amp;$A$4&amp;"'!"&amp;G$1&amp;$C285+$A$6+1))/$A$6</f>
        <v>0</v>
      </c>
      <c r="H285" s="3" cm="1">
        <f t="array" aca="1" ref="H285" ca="1">(INDIRECT("'[dpc-covid19-ita-regioni.xlsx]"&amp;$A$4&amp;"'!"&amp;H$1&amp;$C285+1)-INDIRECT("'[dpc-covid19-ita-regioni.xlsx]"&amp;$A$4&amp;"'!"&amp;H$1&amp;$C285+$A$6+1))/$A$6</f>
        <v>0</v>
      </c>
    </row>
    <row r="286" spans="3:8" x14ac:dyDescent="0.25">
      <c r="C286">
        <f t="shared" si="34"/>
        <v>283</v>
      </c>
      <c r="D286" s="10" cm="1">
        <f t="array" aca="1" ref="D286" ca="1">INDIRECT("'[dpc-covid19-ita-regioni.xlsx]"&amp;$A$4&amp;"'!a"&amp;C286+1)</f>
        <v>0</v>
      </c>
      <c r="E286" s="3" cm="1">
        <f t="array" aca="1" ref="E286" ca="1">(INDIRECT("'[dpc-covid19-ita-regioni.xlsx]"&amp;$A$4&amp;"'!"&amp;E$1&amp;$C286+1)-INDIRECT("'[dpc-covid19-ita-regioni.xlsx]"&amp;$A$4&amp;"'!"&amp;E$1&amp;$C286+$A$6+1))/$A$6</f>
        <v>0</v>
      </c>
      <c r="F286" s="3" cm="1">
        <f t="array" aca="1" ref="F286" ca="1">(INDIRECT("'[dpc-covid19-ita-regioni.xlsx]"&amp;$A$4&amp;"'!"&amp;F$1&amp;$C286+1)-INDIRECT("'[dpc-covid19-ita-regioni.xlsx]"&amp;$A$4&amp;"'!"&amp;F$1&amp;$C286+$A$6+1))/$A$6</f>
        <v>0</v>
      </c>
      <c r="G286" s="3" cm="1">
        <f t="array" aca="1" ref="G286" ca="1">(INDIRECT("'[dpc-covid19-ita-regioni.xlsx]"&amp;$A$4&amp;"'!"&amp;G$1&amp;$C286+1)-INDIRECT("'[dpc-covid19-ita-regioni.xlsx]"&amp;$A$4&amp;"'!"&amp;G$1&amp;$C286+$A$6+1))/$A$6</f>
        <v>0</v>
      </c>
      <c r="H286" s="3" cm="1">
        <f t="array" aca="1" ref="H286" ca="1">(INDIRECT("'[dpc-covid19-ita-regioni.xlsx]"&amp;$A$4&amp;"'!"&amp;H$1&amp;$C286+1)-INDIRECT("'[dpc-covid19-ita-regioni.xlsx]"&amp;$A$4&amp;"'!"&amp;H$1&amp;$C286+$A$6+1))/$A$6</f>
        <v>0</v>
      </c>
    </row>
    <row r="287" spans="3:8" x14ac:dyDescent="0.25">
      <c r="C287">
        <f t="shared" si="34"/>
        <v>284</v>
      </c>
      <c r="D287" s="10" cm="1">
        <f t="array" aca="1" ref="D287" ca="1">INDIRECT("'[dpc-covid19-ita-regioni.xlsx]"&amp;$A$4&amp;"'!a"&amp;C287+1)</f>
        <v>0</v>
      </c>
      <c r="E287" s="3" cm="1">
        <f t="array" aca="1" ref="E287" ca="1">(INDIRECT("'[dpc-covid19-ita-regioni.xlsx]"&amp;$A$4&amp;"'!"&amp;E$1&amp;$C287+1)-INDIRECT("'[dpc-covid19-ita-regioni.xlsx]"&amp;$A$4&amp;"'!"&amp;E$1&amp;$C287+$A$6+1))/$A$6</f>
        <v>0</v>
      </c>
      <c r="F287" s="3" cm="1">
        <f t="array" aca="1" ref="F287" ca="1">(INDIRECT("'[dpc-covid19-ita-regioni.xlsx]"&amp;$A$4&amp;"'!"&amp;F$1&amp;$C287+1)-INDIRECT("'[dpc-covid19-ita-regioni.xlsx]"&amp;$A$4&amp;"'!"&amp;F$1&amp;$C287+$A$6+1))/$A$6</f>
        <v>0</v>
      </c>
      <c r="G287" s="3" cm="1">
        <f t="array" aca="1" ref="G287" ca="1">(INDIRECT("'[dpc-covid19-ita-regioni.xlsx]"&amp;$A$4&amp;"'!"&amp;G$1&amp;$C287+1)-INDIRECT("'[dpc-covid19-ita-regioni.xlsx]"&amp;$A$4&amp;"'!"&amp;G$1&amp;$C287+$A$6+1))/$A$6</f>
        <v>0</v>
      </c>
      <c r="H287" s="3" cm="1">
        <f t="array" aca="1" ref="H287" ca="1">(INDIRECT("'[dpc-covid19-ita-regioni.xlsx]"&amp;$A$4&amp;"'!"&amp;H$1&amp;$C287+1)-INDIRECT("'[dpc-covid19-ita-regioni.xlsx]"&amp;$A$4&amp;"'!"&amp;H$1&amp;$C287+$A$6+1))/$A$6</f>
        <v>0</v>
      </c>
    </row>
    <row r="288" spans="3:8" x14ac:dyDescent="0.25">
      <c r="C288">
        <f t="shared" si="34"/>
        <v>285</v>
      </c>
      <c r="D288" s="10" cm="1">
        <f t="array" aca="1" ref="D288" ca="1">INDIRECT("'[dpc-covid19-ita-regioni.xlsx]"&amp;$A$4&amp;"'!a"&amp;C288+1)</f>
        <v>0</v>
      </c>
      <c r="E288" s="3" cm="1">
        <f t="array" aca="1" ref="E288" ca="1">(INDIRECT("'[dpc-covid19-ita-regioni.xlsx]"&amp;$A$4&amp;"'!"&amp;E$1&amp;$C288+1)-INDIRECT("'[dpc-covid19-ita-regioni.xlsx]"&amp;$A$4&amp;"'!"&amp;E$1&amp;$C288+$A$6+1))/$A$6</f>
        <v>0</v>
      </c>
      <c r="F288" s="3" cm="1">
        <f t="array" aca="1" ref="F288" ca="1">(INDIRECT("'[dpc-covid19-ita-regioni.xlsx]"&amp;$A$4&amp;"'!"&amp;F$1&amp;$C288+1)-INDIRECT("'[dpc-covid19-ita-regioni.xlsx]"&amp;$A$4&amp;"'!"&amp;F$1&amp;$C288+$A$6+1))/$A$6</f>
        <v>0</v>
      </c>
      <c r="G288" s="3" cm="1">
        <f t="array" aca="1" ref="G288" ca="1">(INDIRECT("'[dpc-covid19-ita-regioni.xlsx]"&amp;$A$4&amp;"'!"&amp;G$1&amp;$C288+1)-INDIRECT("'[dpc-covid19-ita-regioni.xlsx]"&amp;$A$4&amp;"'!"&amp;G$1&amp;$C288+$A$6+1))/$A$6</f>
        <v>0</v>
      </c>
      <c r="H288" s="3" cm="1">
        <f t="array" aca="1" ref="H288" ca="1">(INDIRECT("'[dpc-covid19-ita-regioni.xlsx]"&amp;$A$4&amp;"'!"&amp;H$1&amp;$C288+1)-INDIRECT("'[dpc-covid19-ita-regioni.xlsx]"&amp;$A$4&amp;"'!"&amp;H$1&amp;$C288+$A$6+1))/$A$6</f>
        <v>0</v>
      </c>
    </row>
    <row r="289" spans="3:8" x14ac:dyDescent="0.25">
      <c r="C289">
        <f t="shared" si="34"/>
        <v>286</v>
      </c>
      <c r="D289" s="10" cm="1">
        <f t="array" aca="1" ref="D289" ca="1">INDIRECT("'[dpc-covid19-ita-regioni.xlsx]"&amp;$A$4&amp;"'!a"&amp;C289+1)</f>
        <v>0</v>
      </c>
      <c r="E289" s="3" cm="1">
        <f t="array" aca="1" ref="E289" ca="1">(INDIRECT("'[dpc-covid19-ita-regioni.xlsx]"&amp;$A$4&amp;"'!"&amp;E$1&amp;$C289+1)-INDIRECT("'[dpc-covid19-ita-regioni.xlsx]"&amp;$A$4&amp;"'!"&amp;E$1&amp;$C289+$A$6+1))/$A$6</f>
        <v>0</v>
      </c>
      <c r="F289" s="3" cm="1">
        <f t="array" aca="1" ref="F289" ca="1">(INDIRECT("'[dpc-covid19-ita-regioni.xlsx]"&amp;$A$4&amp;"'!"&amp;F$1&amp;$C289+1)-INDIRECT("'[dpc-covid19-ita-regioni.xlsx]"&amp;$A$4&amp;"'!"&amp;F$1&amp;$C289+$A$6+1))/$A$6</f>
        <v>0</v>
      </c>
      <c r="G289" s="3" cm="1">
        <f t="array" aca="1" ref="G289" ca="1">(INDIRECT("'[dpc-covid19-ita-regioni.xlsx]"&amp;$A$4&amp;"'!"&amp;G$1&amp;$C289+1)-INDIRECT("'[dpc-covid19-ita-regioni.xlsx]"&amp;$A$4&amp;"'!"&amp;G$1&amp;$C289+$A$6+1))/$A$6</f>
        <v>0</v>
      </c>
      <c r="H289" s="3" cm="1">
        <f t="array" aca="1" ref="H289" ca="1">(INDIRECT("'[dpc-covid19-ita-regioni.xlsx]"&amp;$A$4&amp;"'!"&amp;H$1&amp;$C289+1)-INDIRECT("'[dpc-covid19-ita-regioni.xlsx]"&amp;$A$4&amp;"'!"&amp;H$1&amp;$C289+$A$6+1))/$A$6</f>
        <v>0</v>
      </c>
    </row>
    <row r="290" spans="3:8" x14ac:dyDescent="0.25">
      <c r="C290">
        <f t="shared" si="34"/>
        <v>287</v>
      </c>
      <c r="D290" s="10" cm="1">
        <f t="array" aca="1" ref="D290" ca="1">INDIRECT("'[dpc-covid19-ita-regioni.xlsx]"&amp;$A$4&amp;"'!a"&amp;C290+1)</f>
        <v>0</v>
      </c>
      <c r="E290" s="3" cm="1">
        <f t="array" aca="1" ref="E290" ca="1">(INDIRECT("'[dpc-covid19-ita-regioni.xlsx]"&amp;$A$4&amp;"'!"&amp;E$1&amp;$C290+1)-INDIRECT("'[dpc-covid19-ita-regioni.xlsx]"&amp;$A$4&amp;"'!"&amp;E$1&amp;$C290+$A$6+1))/$A$6</f>
        <v>0</v>
      </c>
      <c r="F290" s="3" cm="1">
        <f t="array" aca="1" ref="F290" ca="1">(INDIRECT("'[dpc-covid19-ita-regioni.xlsx]"&amp;$A$4&amp;"'!"&amp;F$1&amp;$C290+1)-INDIRECT("'[dpc-covid19-ita-regioni.xlsx]"&amp;$A$4&amp;"'!"&amp;F$1&amp;$C290+$A$6+1))/$A$6</f>
        <v>0</v>
      </c>
      <c r="G290" s="3" cm="1">
        <f t="array" aca="1" ref="G290" ca="1">(INDIRECT("'[dpc-covid19-ita-regioni.xlsx]"&amp;$A$4&amp;"'!"&amp;G$1&amp;$C290+1)-INDIRECT("'[dpc-covid19-ita-regioni.xlsx]"&amp;$A$4&amp;"'!"&amp;G$1&amp;$C290+$A$6+1))/$A$6</f>
        <v>0</v>
      </c>
      <c r="H290" s="3" cm="1">
        <f t="array" aca="1" ref="H290" ca="1">(INDIRECT("'[dpc-covid19-ita-regioni.xlsx]"&amp;$A$4&amp;"'!"&amp;H$1&amp;$C290+1)-INDIRECT("'[dpc-covid19-ita-regioni.xlsx]"&amp;$A$4&amp;"'!"&amp;H$1&amp;$C290+$A$6+1))/$A$6</f>
        <v>0</v>
      </c>
    </row>
    <row r="291" spans="3:8" x14ac:dyDescent="0.25">
      <c r="C291">
        <f t="shared" si="34"/>
        <v>288</v>
      </c>
      <c r="D291" s="10" cm="1">
        <f t="array" aca="1" ref="D291" ca="1">INDIRECT("'[dpc-covid19-ita-regioni.xlsx]"&amp;$A$4&amp;"'!a"&amp;C291+1)</f>
        <v>0</v>
      </c>
      <c r="E291" s="3" cm="1">
        <f t="array" aca="1" ref="E291" ca="1">(INDIRECT("'[dpc-covid19-ita-regioni.xlsx]"&amp;$A$4&amp;"'!"&amp;E$1&amp;$C291+1)-INDIRECT("'[dpc-covid19-ita-regioni.xlsx]"&amp;$A$4&amp;"'!"&amp;E$1&amp;$C291+$A$6+1))/$A$6</f>
        <v>0</v>
      </c>
      <c r="F291" s="3" cm="1">
        <f t="array" aca="1" ref="F291" ca="1">(INDIRECT("'[dpc-covid19-ita-regioni.xlsx]"&amp;$A$4&amp;"'!"&amp;F$1&amp;$C291+1)-INDIRECT("'[dpc-covid19-ita-regioni.xlsx]"&amp;$A$4&amp;"'!"&amp;F$1&amp;$C291+$A$6+1))/$A$6</f>
        <v>0</v>
      </c>
      <c r="G291" s="3" cm="1">
        <f t="array" aca="1" ref="G291" ca="1">(INDIRECT("'[dpc-covid19-ita-regioni.xlsx]"&amp;$A$4&amp;"'!"&amp;G$1&amp;$C291+1)-INDIRECT("'[dpc-covid19-ita-regioni.xlsx]"&amp;$A$4&amp;"'!"&amp;G$1&amp;$C291+$A$6+1))/$A$6</f>
        <v>0</v>
      </c>
      <c r="H291" s="3" cm="1">
        <f t="array" aca="1" ref="H291" ca="1">(INDIRECT("'[dpc-covid19-ita-regioni.xlsx]"&amp;$A$4&amp;"'!"&amp;H$1&amp;$C291+1)-INDIRECT("'[dpc-covid19-ita-regioni.xlsx]"&amp;$A$4&amp;"'!"&amp;H$1&amp;$C291+$A$6+1))/$A$6</f>
        <v>0</v>
      </c>
    </row>
    <row r="292" spans="3:8" x14ac:dyDescent="0.25">
      <c r="C292">
        <f t="shared" si="34"/>
        <v>289</v>
      </c>
      <c r="D292" s="10" cm="1">
        <f t="array" aca="1" ref="D292" ca="1">INDIRECT("'[dpc-covid19-ita-regioni.xlsx]"&amp;$A$4&amp;"'!a"&amp;C292+1)</f>
        <v>0</v>
      </c>
      <c r="E292" s="3" cm="1">
        <f t="array" aca="1" ref="E292" ca="1">(INDIRECT("'[dpc-covid19-ita-regioni.xlsx]"&amp;$A$4&amp;"'!"&amp;E$1&amp;$C292+1)-INDIRECT("'[dpc-covid19-ita-regioni.xlsx]"&amp;$A$4&amp;"'!"&amp;E$1&amp;$C292+$A$6+1))/$A$6</f>
        <v>0</v>
      </c>
      <c r="F292" s="3" cm="1">
        <f t="array" aca="1" ref="F292" ca="1">(INDIRECT("'[dpc-covid19-ita-regioni.xlsx]"&amp;$A$4&amp;"'!"&amp;F$1&amp;$C292+1)-INDIRECT("'[dpc-covid19-ita-regioni.xlsx]"&amp;$A$4&amp;"'!"&amp;F$1&amp;$C292+$A$6+1))/$A$6</f>
        <v>0</v>
      </c>
      <c r="G292" s="3" cm="1">
        <f t="array" aca="1" ref="G292" ca="1">(INDIRECT("'[dpc-covid19-ita-regioni.xlsx]"&amp;$A$4&amp;"'!"&amp;G$1&amp;$C292+1)-INDIRECT("'[dpc-covid19-ita-regioni.xlsx]"&amp;$A$4&amp;"'!"&amp;G$1&amp;$C292+$A$6+1))/$A$6</f>
        <v>0</v>
      </c>
      <c r="H292" s="3" cm="1">
        <f t="array" aca="1" ref="H292" ca="1">(INDIRECT("'[dpc-covid19-ita-regioni.xlsx]"&amp;$A$4&amp;"'!"&amp;H$1&amp;$C292+1)-INDIRECT("'[dpc-covid19-ita-regioni.xlsx]"&amp;$A$4&amp;"'!"&amp;H$1&amp;$C292+$A$6+1))/$A$6</f>
        <v>0</v>
      </c>
    </row>
    <row r="293" spans="3:8" x14ac:dyDescent="0.25">
      <c r="C293">
        <f t="shared" si="34"/>
        <v>290</v>
      </c>
      <c r="D293" s="10" cm="1">
        <f t="array" aca="1" ref="D293" ca="1">INDIRECT("'[dpc-covid19-ita-regioni.xlsx]"&amp;$A$4&amp;"'!a"&amp;C293+1)</f>
        <v>0</v>
      </c>
      <c r="E293" s="3" cm="1">
        <f t="array" aca="1" ref="E293" ca="1">(INDIRECT("'[dpc-covid19-ita-regioni.xlsx]"&amp;$A$4&amp;"'!"&amp;E$1&amp;$C293+1)-INDIRECT("'[dpc-covid19-ita-regioni.xlsx]"&amp;$A$4&amp;"'!"&amp;E$1&amp;$C293+$A$6+1))/$A$6</f>
        <v>0</v>
      </c>
      <c r="F293" s="3" cm="1">
        <f t="array" aca="1" ref="F293" ca="1">(INDIRECT("'[dpc-covid19-ita-regioni.xlsx]"&amp;$A$4&amp;"'!"&amp;F$1&amp;$C293+1)-INDIRECT("'[dpc-covid19-ita-regioni.xlsx]"&amp;$A$4&amp;"'!"&amp;F$1&amp;$C293+$A$6+1))/$A$6</f>
        <v>0</v>
      </c>
      <c r="G293" s="3" cm="1">
        <f t="array" aca="1" ref="G293" ca="1">(INDIRECT("'[dpc-covid19-ita-regioni.xlsx]"&amp;$A$4&amp;"'!"&amp;G$1&amp;$C293+1)-INDIRECT("'[dpc-covid19-ita-regioni.xlsx]"&amp;$A$4&amp;"'!"&amp;G$1&amp;$C293+$A$6+1))/$A$6</f>
        <v>0</v>
      </c>
      <c r="H293" s="3" cm="1">
        <f t="array" aca="1" ref="H293" ca="1">(INDIRECT("'[dpc-covid19-ita-regioni.xlsx]"&amp;$A$4&amp;"'!"&amp;H$1&amp;$C293+1)-INDIRECT("'[dpc-covid19-ita-regioni.xlsx]"&amp;$A$4&amp;"'!"&amp;H$1&amp;$C293+$A$6+1))/$A$6</f>
        <v>0</v>
      </c>
    </row>
    <row r="294" spans="3:8" x14ac:dyDescent="0.25">
      <c r="C294">
        <f t="shared" si="34"/>
        <v>291</v>
      </c>
      <c r="D294" s="10" cm="1">
        <f t="array" aca="1" ref="D294" ca="1">INDIRECT("'[dpc-covid19-ita-regioni.xlsx]"&amp;$A$4&amp;"'!a"&amp;C294+1)</f>
        <v>0</v>
      </c>
      <c r="E294" s="3" cm="1">
        <f t="array" aca="1" ref="E294" ca="1">(INDIRECT("'[dpc-covid19-ita-regioni.xlsx]"&amp;$A$4&amp;"'!"&amp;E$1&amp;$C294+1)-INDIRECT("'[dpc-covid19-ita-regioni.xlsx]"&amp;$A$4&amp;"'!"&amp;E$1&amp;$C294+$A$6+1))/$A$6</f>
        <v>0</v>
      </c>
      <c r="F294" s="3" cm="1">
        <f t="array" aca="1" ref="F294" ca="1">(INDIRECT("'[dpc-covid19-ita-regioni.xlsx]"&amp;$A$4&amp;"'!"&amp;F$1&amp;$C294+1)-INDIRECT("'[dpc-covid19-ita-regioni.xlsx]"&amp;$A$4&amp;"'!"&amp;F$1&amp;$C294+$A$6+1))/$A$6</f>
        <v>0</v>
      </c>
      <c r="G294" s="3" cm="1">
        <f t="array" aca="1" ref="G294" ca="1">(INDIRECT("'[dpc-covid19-ita-regioni.xlsx]"&amp;$A$4&amp;"'!"&amp;G$1&amp;$C294+1)-INDIRECT("'[dpc-covid19-ita-regioni.xlsx]"&amp;$A$4&amp;"'!"&amp;G$1&amp;$C294+$A$6+1))/$A$6</f>
        <v>0</v>
      </c>
      <c r="H294" s="3" cm="1">
        <f t="array" aca="1" ref="H294" ca="1">(INDIRECT("'[dpc-covid19-ita-regioni.xlsx]"&amp;$A$4&amp;"'!"&amp;H$1&amp;$C294+1)-INDIRECT("'[dpc-covid19-ita-regioni.xlsx]"&amp;$A$4&amp;"'!"&amp;H$1&amp;$C294+$A$6+1))/$A$6</f>
        <v>0</v>
      </c>
    </row>
    <row r="295" spans="3:8" x14ac:dyDescent="0.25">
      <c r="C295">
        <f t="shared" si="34"/>
        <v>292</v>
      </c>
      <c r="D295" s="10" cm="1">
        <f t="array" aca="1" ref="D295" ca="1">INDIRECT("'[dpc-covid19-ita-regioni.xlsx]"&amp;$A$4&amp;"'!a"&amp;C295+1)</f>
        <v>0</v>
      </c>
      <c r="E295" s="3" cm="1">
        <f t="array" aca="1" ref="E295" ca="1">(INDIRECT("'[dpc-covid19-ita-regioni.xlsx]"&amp;$A$4&amp;"'!"&amp;E$1&amp;$C295+1)-INDIRECT("'[dpc-covid19-ita-regioni.xlsx]"&amp;$A$4&amp;"'!"&amp;E$1&amp;$C295+$A$6+1))/$A$6</f>
        <v>0</v>
      </c>
      <c r="F295" s="3" cm="1">
        <f t="array" aca="1" ref="F295" ca="1">(INDIRECT("'[dpc-covid19-ita-regioni.xlsx]"&amp;$A$4&amp;"'!"&amp;F$1&amp;$C295+1)-INDIRECT("'[dpc-covid19-ita-regioni.xlsx]"&amp;$A$4&amp;"'!"&amp;F$1&amp;$C295+$A$6+1))/$A$6</f>
        <v>0</v>
      </c>
      <c r="G295" s="3" cm="1">
        <f t="array" aca="1" ref="G295" ca="1">(INDIRECT("'[dpc-covid19-ita-regioni.xlsx]"&amp;$A$4&amp;"'!"&amp;G$1&amp;$C295+1)-INDIRECT("'[dpc-covid19-ita-regioni.xlsx]"&amp;$A$4&amp;"'!"&amp;G$1&amp;$C295+$A$6+1))/$A$6</f>
        <v>0</v>
      </c>
      <c r="H295" s="3" cm="1">
        <f t="array" aca="1" ref="H295" ca="1">(INDIRECT("'[dpc-covid19-ita-regioni.xlsx]"&amp;$A$4&amp;"'!"&amp;H$1&amp;$C295+1)-INDIRECT("'[dpc-covid19-ita-regioni.xlsx]"&amp;$A$4&amp;"'!"&amp;H$1&amp;$C295+$A$6+1))/$A$6</f>
        <v>0</v>
      </c>
    </row>
    <row r="296" spans="3:8" x14ac:dyDescent="0.25">
      <c r="C296">
        <f t="shared" si="34"/>
        <v>293</v>
      </c>
      <c r="D296" s="10" cm="1">
        <f t="array" aca="1" ref="D296" ca="1">INDIRECT("'[dpc-covid19-ita-regioni.xlsx]"&amp;$A$4&amp;"'!a"&amp;C296+1)</f>
        <v>0</v>
      </c>
      <c r="E296" s="3" cm="1">
        <f t="array" aca="1" ref="E296" ca="1">(INDIRECT("'[dpc-covid19-ita-regioni.xlsx]"&amp;$A$4&amp;"'!"&amp;E$1&amp;$C296+1)-INDIRECT("'[dpc-covid19-ita-regioni.xlsx]"&amp;$A$4&amp;"'!"&amp;E$1&amp;$C296+$A$6+1))/$A$6</f>
        <v>0</v>
      </c>
      <c r="F296" s="3" cm="1">
        <f t="array" aca="1" ref="F296" ca="1">(INDIRECT("'[dpc-covid19-ita-regioni.xlsx]"&amp;$A$4&amp;"'!"&amp;F$1&amp;$C296+1)-INDIRECT("'[dpc-covid19-ita-regioni.xlsx]"&amp;$A$4&amp;"'!"&amp;F$1&amp;$C296+$A$6+1))/$A$6</f>
        <v>0</v>
      </c>
      <c r="G296" s="3" cm="1">
        <f t="array" aca="1" ref="G296" ca="1">(INDIRECT("'[dpc-covid19-ita-regioni.xlsx]"&amp;$A$4&amp;"'!"&amp;G$1&amp;$C296+1)-INDIRECT("'[dpc-covid19-ita-regioni.xlsx]"&amp;$A$4&amp;"'!"&amp;G$1&amp;$C296+$A$6+1))/$A$6</f>
        <v>0</v>
      </c>
      <c r="H296" s="3" cm="1">
        <f t="array" aca="1" ref="H296" ca="1">(INDIRECT("'[dpc-covid19-ita-regioni.xlsx]"&amp;$A$4&amp;"'!"&amp;H$1&amp;$C296+1)-INDIRECT("'[dpc-covid19-ita-regioni.xlsx]"&amp;$A$4&amp;"'!"&amp;H$1&amp;$C296+$A$6+1))/$A$6</f>
        <v>0</v>
      </c>
    </row>
    <row r="297" spans="3:8" x14ac:dyDescent="0.25">
      <c r="C297">
        <f t="shared" si="34"/>
        <v>294</v>
      </c>
      <c r="D297" s="10" cm="1">
        <f t="array" aca="1" ref="D297" ca="1">INDIRECT("'[dpc-covid19-ita-regioni.xlsx]"&amp;$A$4&amp;"'!a"&amp;C297+1)</f>
        <v>0</v>
      </c>
      <c r="E297" s="3" cm="1">
        <f t="array" aca="1" ref="E297" ca="1">(INDIRECT("'[dpc-covid19-ita-regioni.xlsx]"&amp;$A$4&amp;"'!"&amp;E$1&amp;$C297+1)-INDIRECT("'[dpc-covid19-ita-regioni.xlsx]"&amp;$A$4&amp;"'!"&amp;E$1&amp;$C297+$A$6+1))/$A$6</f>
        <v>0</v>
      </c>
      <c r="F297" s="3" cm="1">
        <f t="array" aca="1" ref="F297" ca="1">(INDIRECT("'[dpc-covid19-ita-regioni.xlsx]"&amp;$A$4&amp;"'!"&amp;F$1&amp;$C297+1)-INDIRECT("'[dpc-covid19-ita-regioni.xlsx]"&amp;$A$4&amp;"'!"&amp;F$1&amp;$C297+$A$6+1))/$A$6</f>
        <v>0</v>
      </c>
      <c r="G297" s="3" cm="1">
        <f t="array" aca="1" ref="G297" ca="1">(INDIRECT("'[dpc-covid19-ita-regioni.xlsx]"&amp;$A$4&amp;"'!"&amp;G$1&amp;$C297+1)-INDIRECT("'[dpc-covid19-ita-regioni.xlsx]"&amp;$A$4&amp;"'!"&amp;G$1&amp;$C297+$A$6+1))/$A$6</f>
        <v>0</v>
      </c>
      <c r="H297" s="3" cm="1">
        <f t="array" aca="1" ref="H297" ca="1">(INDIRECT("'[dpc-covid19-ita-regioni.xlsx]"&amp;$A$4&amp;"'!"&amp;H$1&amp;$C297+1)-INDIRECT("'[dpc-covid19-ita-regioni.xlsx]"&amp;$A$4&amp;"'!"&amp;H$1&amp;$C297+$A$6+1))/$A$6</f>
        <v>0</v>
      </c>
    </row>
    <row r="298" spans="3:8" x14ac:dyDescent="0.25">
      <c r="C298">
        <f t="shared" si="34"/>
        <v>295</v>
      </c>
      <c r="D298" s="10" cm="1">
        <f t="array" aca="1" ref="D298" ca="1">INDIRECT("'[dpc-covid19-ita-regioni.xlsx]"&amp;$A$4&amp;"'!a"&amp;C298+1)</f>
        <v>0</v>
      </c>
      <c r="E298" s="3" cm="1">
        <f t="array" aca="1" ref="E298" ca="1">(INDIRECT("'[dpc-covid19-ita-regioni.xlsx]"&amp;$A$4&amp;"'!"&amp;E$1&amp;$C298+1)-INDIRECT("'[dpc-covid19-ita-regioni.xlsx]"&amp;$A$4&amp;"'!"&amp;E$1&amp;$C298+$A$6+1))/$A$6</f>
        <v>0</v>
      </c>
      <c r="F298" s="3" cm="1">
        <f t="array" aca="1" ref="F298" ca="1">(INDIRECT("'[dpc-covid19-ita-regioni.xlsx]"&amp;$A$4&amp;"'!"&amp;F$1&amp;$C298+1)-INDIRECT("'[dpc-covid19-ita-regioni.xlsx]"&amp;$A$4&amp;"'!"&amp;F$1&amp;$C298+$A$6+1))/$A$6</f>
        <v>0</v>
      </c>
      <c r="G298" s="3" cm="1">
        <f t="array" aca="1" ref="G298" ca="1">(INDIRECT("'[dpc-covid19-ita-regioni.xlsx]"&amp;$A$4&amp;"'!"&amp;G$1&amp;$C298+1)-INDIRECT("'[dpc-covid19-ita-regioni.xlsx]"&amp;$A$4&amp;"'!"&amp;G$1&amp;$C298+$A$6+1))/$A$6</f>
        <v>0</v>
      </c>
      <c r="H298" s="3" cm="1">
        <f t="array" aca="1" ref="H298" ca="1">(INDIRECT("'[dpc-covid19-ita-regioni.xlsx]"&amp;$A$4&amp;"'!"&amp;H$1&amp;$C298+1)-INDIRECT("'[dpc-covid19-ita-regioni.xlsx]"&amp;$A$4&amp;"'!"&amp;H$1&amp;$C298+$A$6+1))/$A$6</f>
        <v>0</v>
      </c>
    </row>
    <row r="299" spans="3:8" x14ac:dyDescent="0.25">
      <c r="C299">
        <f t="shared" si="34"/>
        <v>296</v>
      </c>
      <c r="D299" s="10" cm="1">
        <f t="array" aca="1" ref="D299" ca="1">INDIRECT("'[dpc-covid19-ita-regioni.xlsx]"&amp;$A$4&amp;"'!a"&amp;C299+1)</f>
        <v>0</v>
      </c>
      <c r="E299" s="3" cm="1">
        <f t="array" aca="1" ref="E299" ca="1">(INDIRECT("'[dpc-covid19-ita-regioni.xlsx]"&amp;$A$4&amp;"'!"&amp;E$1&amp;$C299+1)-INDIRECT("'[dpc-covid19-ita-regioni.xlsx]"&amp;$A$4&amp;"'!"&amp;E$1&amp;$C299+$A$6+1))/$A$6</f>
        <v>0</v>
      </c>
      <c r="F299" s="3" cm="1">
        <f t="array" aca="1" ref="F299" ca="1">(INDIRECT("'[dpc-covid19-ita-regioni.xlsx]"&amp;$A$4&amp;"'!"&amp;F$1&amp;$C299+1)-INDIRECT("'[dpc-covid19-ita-regioni.xlsx]"&amp;$A$4&amp;"'!"&amp;F$1&amp;$C299+$A$6+1))/$A$6</f>
        <v>0</v>
      </c>
      <c r="G299" s="3" cm="1">
        <f t="array" aca="1" ref="G299" ca="1">(INDIRECT("'[dpc-covid19-ita-regioni.xlsx]"&amp;$A$4&amp;"'!"&amp;G$1&amp;$C299+1)-INDIRECT("'[dpc-covid19-ita-regioni.xlsx]"&amp;$A$4&amp;"'!"&amp;G$1&amp;$C299+$A$6+1))/$A$6</f>
        <v>0</v>
      </c>
      <c r="H299" s="3" cm="1">
        <f t="array" aca="1" ref="H299" ca="1">(INDIRECT("'[dpc-covid19-ita-regioni.xlsx]"&amp;$A$4&amp;"'!"&amp;H$1&amp;$C299+1)-INDIRECT("'[dpc-covid19-ita-regioni.xlsx]"&amp;$A$4&amp;"'!"&amp;H$1&amp;$C299+$A$6+1))/$A$6</f>
        <v>0</v>
      </c>
    </row>
    <row r="300" spans="3:8" x14ac:dyDescent="0.25">
      <c r="C300">
        <f t="shared" si="34"/>
        <v>297</v>
      </c>
      <c r="D300" s="10" cm="1">
        <f t="array" aca="1" ref="D300" ca="1">INDIRECT("'[dpc-covid19-ita-regioni.xlsx]"&amp;$A$4&amp;"'!a"&amp;C300+1)</f>
        <v>0</v>
      </c>
      <c r="E300" s="3" cm="1">
        <f t="array" aca="1" ref="E300" ca="1">(INDIRECT("'[dpc-covid19-ita-regioni.xlsx]"&amp;$A$4&amp;"'!"&amp;E$1&amp;$C300+1)-INDIRECT("'[dpc-covid19-ita-regioni.xlsx]"&amp;$A$4&amp;"'!"&amp;E$1&amp;$C300+$A$6+1))/$A$6</f>
        <v>0</v>
      </c>
      <c r="F300" s="3" cm="1">
        <f t="array" aca="1" ref="F300" ca="1">(INDIRECT("'[dpc-covid19-ita-regioni.xlsx]"&amp;$A$4&amp;"'!"&amp;F$1&amp;$C300+1)-INDIRECT("'[dpc-covid19-ita-regioni.xlsx]"&amp;$A$4&amp;"'!"&amp;F$1&amp;$C300+$A$6+1))/$A$6</f>
        <v>0</v>
      </c>
      <c r="G300" s="3" cm="1">
        <f t="array" aca="1" ref="G300" ca="1">(INDIRECT("'[dpc-covid19-ita-regioni.xlsx]"&amp;$A$4&amp;"'!"&amp;G$1&amp;$C300+1)-INDIRECT("'[dpc-covid19-ita-regioni.xlsx]"&amp;$A$4&amp;"'!"&amp;G$1&amp;$C300+$A$6+1))/$A$6</f>
        <v>0</v>
      </c>
      <c r="H300" s="3" cm="1">
        <f t="array" aca="1" ref="H300" ca="1">(INDIRECT("'[dpc-covid19-ita-regioni.xlsx]"&amp;$A$4&amp;"'!"&amp;H$1&amp;$C300+1)-INDIRECT("'[dpc-covid19-ita-regioni.xlsx]"&amp;$A$4&amp;"'!"&amp;H$1&amp;$C300+$A$6+1))/$A$6</f>
        <v>0</v>
      </c>
    </row>
    <row r="301" spans="3:8" x14ac:dyDescent="0.25">
      <c r="C301">
        <f t="shared" si="34"/>
        <v>298</v>
      </c>
      <c r="D301" s="10" cm="1">
        <f t="array" aca="1" ref="D301" ca="1">INDIRECT("'[dpc-covid19-ita-regioni.xlsx]"&amp;$A$4&amp;"'!a"&amp;C301+1)</f>
        <v>0</v>
      </c>
      <c r="E301" s="3" cm="1">
        <f t="array" aca="1" ref="E301" ca="1">(INDIRECT("'[dpc-covid19-ita-regioni.xlsx]"&amp;$A$4&amp;"'!"&amp;E$1&amp;$C301+1)-INDIRECT("'[dpc-covid19-ita-regioni.xlsx]"&amp;$A$4&amp;"'!"&amp;E$1&amp;$C301+$A$6+1))/$A$6</f>
        <v>0</v>
      </c>
      <c r="F301" s="3" cm="1">
        <f t="array" aca="1" ref="F301" ca="1">(INDIRECT("'[dpc-covid19-ita-regioni.xlsx]"&amp;$A$4&amp;"'!"&amp;F$1&amp;$C301+1)-INDIRECT("'[dpc-covid19-ita-regioni.xlsx]"&amp;$A$4&amp;"'!"&amp;F$1&amp;$C301+$A$6+1))/$A$6</f>
        <v>0</v>
      </c>
      <c r="G301" s="3" cm="1">
        <f t="array" aca="1" ref="G301" ca="1">(INDIRECT("'[dpc-covid19-ita-regioni.xlsx]"&amp;$A$4&amp;"'!"&amp;G$1&amp;$C301+1)-INDIRECT("'[dpc-covid19-ita-regioni.xlsx]"&amp;$A$4&amp;"'!"&amp;G$1&amp;$C301+$A$6+1))/$A$6</f>
        <v>0</v>
      </c>
      <c r="H301" s="3" cm="1">
        <f t="array" aca="1" ref="H301" ca="1">(INDIRECT("'[dpc-covid19-ita-regioni.xlsx]"&amp;$A$4&amp;"'!"&amp;H$1&amp;$C301+1)-INDIRECT("'[dpc-covid19-ita-regioni.xlsx]"&amp;$A$4&amp;"'!"&amp;H$1&amp;$C301+$A$6+1))/$A$6</f>
        <v>0</v>
      </c>
    </row>
    <row r="302" spans="3:8" x14ac:dyDescent="0.25">
      <c r="C302">
        <f t="shared" si="34"/>
        <v>299</v>
      </c>
      <c r="D302" s="10" cm="1">
        <f t="array" aca="1" ref="D302" ca="1">INDIRECT("'[dpc-covid19-ita-regioni.xlsx]"&amp;$A$4&amp;"'!a"&amp;C302+1)</f>
        <v>0</v>
      </c>
      <c r="E302" s="3" cm="1">
        <f t="array" aca="1" ref="E302" ca="1">(INDIRECT("'[dpc-covid19-ita-regioni.xlsx]"&amp;$A$4&amp;"'!"&amp;E$1&amp;$C302+1)-INDIRECT("'[dpc-covid19-ita-regioni.xlsx]"&amp;$A$4&amp;"'!"&amp;E$1&amp;$C302+$A$6+1))/$A$6</f>
        <v>0</v>
      </c>
      <c r="F302" s="3" cm="1">
        <f t="array" aca="1" ref="F302" ca="1">(INDIRECT("'[dpc-covid19-ita-regioni.xlsx]"&amp;$A$4&amp;"'!"&amp;F$1&amp;$C302+1)-INDIRECT("'[dpc-covid19-ita-regioni.xlsx]"&amp;$A$4&amp;"'!"&amp;F$1&amp;$C302+$A$6+1))/$A$6</f>
        <v>0</v>
      </c>
      <c r="G302" s="3" cm="1">
        <f t="array" aca="1" ref="G302" ca="1">(INDIRECT("'[dpc-covid19-ita-regioni.xlsx]"&amp;$A$4&amp;"'!"&amp;G$1&amp;$C302+1)-INDIRECT("'[dpc-covid19-ita-regioni.xlsx]"&amp;$A$4&amp;"'!"&amp;G$1&amp;$C302+$A$6+1))/$A$6</f>
        <v>0</v>
      </c>
      <c r="H302" s="3" cm="1">
        <f t="array" aca="1" ref="H302" ca="1">(INDIRECT("'[dpc-covid19-ita-regioni.xlsx]"&amp;$A$4&amp;"'!"&amp;H$1&amp;$C302+1)-INDIRECT("'[dpc-covid19-ita-regioni.xlsx]"&amp;$A$4&amp;"'!"&amp;H$1&amp;$C302+$A$6+1))/$A$6</f>
        <v>0</v>
      </c>
    </row>
    <row r="303" spans="3:8" x14ac:dyDescent="0.25">
      <c r="C303">
        <f t="shared" si="34"/>
        <v>300</v>
      </c>
      <c r="D303" s="10" cm="1">
        <f t="array" aca="1" ref="D303" ca="1">INDIRECT("'[dpc-covid19-ita-regioni.xlsx]"&amp;$A$4&amp;"'!a"&amp;C303+1)</f>
        <v>0</v>
      </c>
      <c r="E303" s="3" cm="1">
        <f t="array" aca="1" ref="E303" ca="1">(INDIRECT("'[dpc-covid19-ita-regioni.xlsx]"&amp;$A$4&amp;"'!"&amp;E$1&amp;$C303+1)-INDIRECT("'[dpc-covid19-ita-regioni.xlsx]"&amp;$A$4&amp;"'!"&amp;E$1&amp;$C303+$A$6+1))/$A$6</f>
        <v>0</v>
      </c>
      <c r="F303" s="3" cm="1">
        <f t="array" aca="1" ref="F303" ca="1">(INDIRECT("'[dpc-covid19-ita-regioni.xlsx]"&amp;$A$4&amp;"'!"&amp;F$1&amp;$C303+1)-INDIRECT("'[dpc-covid19-ita-regioni.xlsx]"&amp;$A$4&amp;"'!"&amp;F$1&amp;$C303+$A$6+1))/$A$6</f>
        <v>0</v>
      </c>
      <c r="G303" s="3" cm="1">
        <f t="array" aca="1" ref="G303" ca="1">(INDIRECT("'[dpc-covid19-ita-regioni.xlsx]"&amp;$A$4&amp;"'!"&amp;G$1&amp;$C303+1)-INDIRECT("'[dpc-covid19-ita-regioni.xlsx]"&amp;$A$4&amp;"'!"&amp;G$1&amp;$C303+$A$6+1))/$A$6</f>
        <v>0</v>
      </c>
      <c r="H303" s="3" cm="1">
        <f t="array" aca="1" ref="H303" ca="1">(INDIRECT("'[dpc-covid19-ita-regioni.xlsx]"&amp;$A$4&amp;"'!"&amp;H$1&amp;$C303+1)-INDIRECT("'[dpc-covid19-ita-regioni.xlsx]"&amp;$A$4&amp;"'!"&amp;H$1&amp;$C303+$A$6+1))/$A$6</f>
        <v>0</v>
      </c>
    </row>
    <row r="304" spans="3:8" x14ac:dyDescent="0.25">
      <c r="C304">
        <f t="shared" si="34"/>
        <v>301</v>
      </c>
      <c r="D304" s="10" cm="1">
        <f t="array" aca="1" ref="D304" ca="1">INDIRECT("'[dpc-covid19-ita-regioni.xlsx]"&amp;$A$4&amp;"'!a"&amp;C304+1)</f>
        <v>0</v>
      </c>
      <c r="E304" s="3" cm="1">
        <f t="array" aca="1" ref="E304" ca="1">(INDIRECT("'[dpc-covid19-ita-regioni.xlsx]"&amp;$A$4&amp;"'!"&amp;E$1&amp;$C304+1)-INDIRECT("'[dpc-covid19-ita-regioni.xlsx]"&amp;$A$4&amp;"'!"&amp;E$1&amp;$C304+$A$6+1))/$A$6</f>
        <v>0</v>
      </c>
      <c r="F304" s="3" cm="1">
        <f t="array" aca="1" ref="F304" ca="1">(INDIRECT("'[dpc-covid19-ita-regioni.xlsx]"&amp;$A$4&amp;"'!"&amp;F$1&amp;$C304+1)-INDIRECT("'[dpc-covid19-ita-regioni.xlsx]"&amp;$A$4&amp;"'!"&amp;F$1&amp;$C304+$A$6+1))/$A$6</f>
        <v>0</v>
      </c>
      <c r="G304" s="3" cm="1">
        <f t="array" aca="1" ref="G304" ca="1">(INDIRECT("'[dpc-covid19-ita-regioni.xlsx]"&amp;$A$4&amp;"'!"&amp;G$1&amp;$C304+1)-INDIRECT("'[dpc-covid19-ita-regioni.xlsx]"&amp;$A$4&amp;"'!"&amp;G$1&amp;$C304+$A$6+1))/$A$6</f>
        <v>0</v>
      </c>
      <c r="H304" s="3" cm="1">
        <f t="array" aca="1" ref="H304" ca="1">(INDIRECT("'[dpc-covid19-ita-regioni.xlsx]"&amp;$A$4&amp;"'!"&amp;H$1&amp;$C304+1)-INDIRECT("'[dpc-covid19-ita-regioni.xlsx]"&amp;$A$4&amp;"'!"&amp;H$1&amp;$C304+$A$6+1))/$A$6</f>
        <v>0</v>
      </c>
    </row>
    <row r="305" spans="3:8" x14ac:dyDescent="0.25">
      <c r="C305">
        <f t="shared" si="34"/>
        <v>302</v>
      </c>
      <c r="D305" s="10" cm="1">
        <f t="array" aca="1" ref="D305" ca="1">INDIRECT("'[dpc-covid19-ita-regioni.xlsx]"&amp;$A$4&amp;"'!a"&amp;C305+1)</f>
        <v>0</v>
      </c>
      <c r="E305" s="3" cm="1">
        <f t="array" aca="1" ref="E305" ca="1">(INDIRECT("'[dpc-covid19-ita-regioni.xlsx]"&amp;$A$4&amp;"'!"&amp;E$1&amp;$C305+1)-INDIRECT("'[dpc-covid19-ita-regioni.xlsx]"&amp;$A$4&amp;"'!"&amp;E$1&amp;$C305+$A$6+1))/$A$6</f>
        <v>0</v>
      </c>
      <c r="F305" s="3" cm="1">
        <f t="array" aca="1" ref="F305" ca="1">(INDIRECT("'[dpc-covid19-ita-regioni.xlsx]"&amp;$A$4&amp;"'!"&amp;F$1&amp;$C305+1)-INDIRECT("'[dpc-covid19-ita-regioni.xlsx]"&amp;$A$4&amp;"'!"&amp;F$1&amp;$C305+$A$6+1))/$A$6</f>
        <v>0</v>
      </c>
      <c r="G305" s="3" cm="1">
        <f t="array" aca="1" ref="G305" ca="1">(INDIRECT("'[dpc-covid19-ita-regioni.xlsx]"&amp;$A$4&amp;"'!"&amp;G$1&amp;$C305+1)-INDIRECT("'[dpc-covid19-ita-regioni.xlsx]"&amp;$A$4&amp;"'!"&amp;G$1&amp;$C305+$A$6+1))/$A$6</f>
        <v>0</v>
      </c>
      <c r="H305" s="3" cm="1">
        <f t="array" aca="1" ref="H305" ca="1">(INDIRECT("'[dpc-covid19-ita-regioni.xlsx]"&amp;$A$4&amp;"'!"&amp;H$1&amp;$C305+1)-INDIRECT("'[dpc-covid19-ita-regioni.xlsx]"&amp;$A$4&amp;"'!"&amp;H$1&amp;$C305+$A$6+1))/$A$6</f>
        <v>0</v>
      </c>
    </row>
    <row r="306" spans="3:8" x14ac:dyDescent="0.25">
      <c r="C306">
        <f t="shared" si="34"/>
        <v>303</v>
      </c>
      <c r="D306" s="10" cm="1">
        <f t="array" aca="1" ref="D306" ca="1">INDIRECT("'[dpc-covid19-ita-regioni.xlsx]"&amp;$A$4&amp;"'!a"&amp;C306+1)</f>
        <v>0</v>
      </c>
      <c r="E306" s="3" cm="1">
        <f t="array" aca="1" ref="E306" ca="1">(INDIRECT("'[dpc-covid19-ita-regioni.xlsx]"&amp;$A$4&amp;"'!"&amp;E$1&amp;$C306+1)-INDIRECT("'[dpc-covid19-ita-regioni.xlsx]"&amp;$A$4&amp;"'!"&amp;E$1&amp;$C306+$A$6+1))/$A$6</f>
        <v>0</v>
      </c>
      <c r="F306" s="3" cm="1">
        <f t="array" aca="1" ref="F306" ca="1">(INDIRECT("'[dpc-covid19-ita-regioni.xlsx]"&amp;$A$4&amp;"'!"&amp;F$1&amp;$C306+1)-INDIRECT("'[dpc-covid19-ita-regioni.xlsx]"&amp;$A$4&amp;"'!"&amp;F$1&amp;$C306+$A$6+1))/$A$6</f>
        <v>0</v>
      </c>
      <c r="G306" s="3" cm="1">
        <f t="array" aca="1" ref="G306" ca="1">(INDIRECT("'[dpc-covid19-ita-regioni.xlsx]"&amp;$A$4&amp;"'!"&amp;G$1&amp;$C306+1)-INDIRECT("'[dpc-covid19-ita-regioni.xlsx]"&amp;$A$4&amp;"'!"&amp;G$1&amp;$C306+$A$6+1))/$A$6</f>
        <v>0</v>
      </c>
      <c r="H306" s="3" cm="1">
        <f t="array" aca="1" ref="H306" ca="1">(INDIRECT("'[dpc-covid19-ita-regioni.xlsx]"&amp;$A$4&amp;"'!"&amp;H$1&amp;$C306+1)-INDIRECT("'[dpc-covid19-ita-regioni.xlsx]"&amp;$A$4&amp;"'!"&amp;H$1&amp;$C306+$A$6+1))/$A$6</f>
        <v>0</v>
      </c>
    </row>
    <row r="307" spans="3:8" x14ac:dyDescent="0.25">
      <c r="C307">
        <f t="shared" si="34"/>
        <v>304</v>
      </c>
      <c r="D307" s="10" cm="1">
        <f t="array" aca="1" ref="D307" ca="1">INDIRECT("'[dpc-covid19-ita-regioni.xlsx]"&amp;$A$4&amp;"'!a"&amp;C307+1)</f>
        <v>0</v>
      </c>
      <c r="E307" s="3" cm="1">
        <f t="array" aca="1" ref="E307" ca="1">(INDIRECT("'[dpc-covid19-ita-regioni.xlsx]"&amp;$A$4&amp;"'!"&amp;E$1&amp;$C307+1)-INDIRECT("'[dpc-covid19-ita-regioni.xlsx]"&amp;$A$4&amp;"'!"&amp;E$1&amp;$C307+$A$6+1))/$A$6</f>
        <v>0</v>
      </c>
      <c r="F307" s="3" cm="1">
        <f t="array" aca="1" ref="F307" ca="1">(INDIRECT("'[dpc-covid19-ita-regioni.xlsx]"&amp;$A$4&amp;"'!"&amp;F$1&amp;$C307+1)-INDIRECT("'[dpc-covid19-ita-regioni.xlsx]"&amp;$A$4&amp;"'!"&amp;F$1&amp;$C307+$A$6+1))/$A$6</f>
        <v>0</v>
      </c>
      <c r="G307" s="3" cm="1">
        <f t="array" aca="1" ref="G307" ca="1">(INDIRECT("'[dpc-covid19-ita-regioni.xlsx]"&amp;$A$4&amp;"'!"&amp;G$1&amp;$C307+1)-INDIRECT("'[dpc-covid19-ita-regioni.xlsx]"&amp;$A$4&amp;"'!"&amp;G$1&amp;$C307+$A$6+1))/$A$6</f>
        <v>0</v>
      </c>
      <c r="H307" s="3" cm="1">
        <f t="array" aca="1" ref="H307" ca="1">(INDIRECT("'[dpc-covid19-ita-regioni.xlsx]"&amp;$A$4&amp;"'!"&amp;H$1&amp;$C307+1)-INDIRECT("'[dpc-covid19-ita-regioni.xlsx]"&amp;$A$4&amp;"'!"&amp;H$1&amp;$C307+$A$6+1))/$A$6</f>
        <v>0</v>
      </c>
    </row>
    <row r="308" spans="3:8" x14ac:dyDescent="0.25">
      <c r="C308">
        <f t="shared" si="34"/>
        <v>305</v>
      </c>
      <c r="D308" s="10" cm="1">
        <f t="array" aca="1" ref="D308" ca="1">INDIRECT("'[dpc-covid19-ita-regioni.xlsx]"&amp;$A$4&amp;"'!a"&amp;C308+1)</f>
        <v>0</v>
      </c>
      <c r="E308" s="3" cm="1">
        <f t="array" aca="1" ref="E308" ca="1">(INDIRECT("'[dpc-covid19-ita-regioni.xlsx]"&amp;$A$4&amp;"'!"&amp;E$1&amp;$C308+1)-INDIRECT("'[dpc-covid19-ita-regioni.xlsx]"&amp;$A$4&amp;"'!"&amp;E$1&amp;$C308+$A$6+1))/$A$6</f>
        <v>0</v>
      </c>
      <c r="F308" s="3" cm="1">
        <f t="array" aca="1" ref="F308" ca="1">(INDIRECT("'[dpc-covid19-ita-regioni.xlsx]"&amp;$A$4&amp;"'!"&amp;F$1&amp;$C308+1)-INDIRECT("'[dpc-covid19-ita-regioni.xlsx]"&amp;$A$4&amp;"'!"&amp;F$1&amp;$C308+$A$6+1))/$A$6</f>
        <v>0</v>
      </c>
      <c r="G308" s="3" cm="1">
        <f t="array" aca="1" ref="G308" ca="1">(INDIRECT("'[dpc-covid19-ita-regioni.xlsx]"&amp;$A$4&amp;"'!"&amp;G$1&amp;$C308+1)-INDIRECT("'[dpc-covid19-ita-regioni.xlsx]"&amp;$A$4&amp;"'!"&amp;G$1&amp;$C308+$A$6+1))/$A$6</f>
        <v>0</v>
      </c>
      <c r="H308" s="3" cm="1">
        <f t="array" aca="1" ref="H308" ca="1">(INDIRECT("'[dpc-covid19-ita-regioni.xlsx]"&amp;$A$4&amp;"'!"&amp;H$1&amp;$C308+1)-INDIRECT("'[dpc-covid19-ita-regioni.xlsx]"&amp;$A$4&amp;"'!"&amp;H$1&amp;$C308+$A$6+1))/$A$6</f>
        <v>0</v>
      </c>
    </row>
    <row r="309" spans="3:8" x14ac:dyDescent="0.25">
      <c r="C309">
        <f t="shared" si="34"/>
        <v>306</v>
      </c>
      <c r="D309" s="10" cm="1">
        <f t="array" aca="1" ref="D309" ca="1">INDIRECT("'[dpc-covid19-ita-regioni.xlsx]"&amp;$A$4&amp;"'!a"&amp;C309+1)</f>
        <v>0</v>
      </c>
      <c r="E309" s="3" cm="1">
        <f t="array" aca="1" ref="E309" ca="1">(INDIRECT("'[dpc-covid19-ita-regioni.xlsx]"&amp;$A$4&amp;"'!"&amp;E$1&amp;$C309+1)-INDIRECT("'[dpc-covid19-ita-regioni.xlsx]"&amp;$A$4&amp;"'!"&amp;E$1&amp;$C309+$A$6+1))/$A$6</f>
        <v>0</v>
      </c>
      <c r="F309" s="3" cm="1">
        <f t="array" aca="1" ref="F309" ca="1">(INDIRECT("'[dpc-covid19-ita-regioni.xlsx]"&amp;$A$4&amp;"'!"&amp;F$1&amp;$C309+1)-INDIRECT("'[dpc-covid19-ita-regioni.xlsx]"&amp;$A$4&amp;"'!"&amp;F$1&amp;$C309+$A$6+1))/$A$6</f>
        <v>0</v>
      </c>
      <c r="G309" s="3" cm="1">
        <f t="array" aca="1" ref="G309" ca="1">(INDIRECT("'[dpc-covid19-ita-regioni.xlsx]"&amp;$A$4&amp;"'!"&amp;G$1&amp;$C309+1)-INDIRECT("'[dpc-covid19-ita-regioni.xlsx]"&amp;$A$4&amp;"'!"&amp;G$1&amp;$C309+$A$6+1))/$A$6</f>
        <v>0</v>
      </c>
      <c r="H309" s="3" cm="1">
        <f t="array" aca="1" ref="H309" ca="1">(INDIRECT("'[dpc-covid19-ita-regioni.xlsx]"&amp;$A$4&amp;"'!"&amp;H$1&amp;$C309+1)-INDIRECT("'[dpc-covid19-ita-regioni.xlsx]"&amp;$A$4&amp;"'!"&amp;H$1&amp;$C309+$A$6+1))/$A$6</f>
        <v>0</v>
      </c>
    </row>
    <row r="310" spans="3:8" x14ac:dyDescent="0.25">
      <c r="C310">
        <f t="shared" si="34"/>
        <v>307</v>
      </c>
      <c r="D310" s="10" cm="1">
        <f t="array" aca="1" ref="D310" ca="1">INDIRECT("'[dpc-covid19-ita-regioni.xlsx]"&amp;$A$4&amp;"'!a"&amp;C310+1)</f>
        <v>0</v>
      </c>
      <c r="E310" s="3" cm="1">
        <f t="array" aca="1" ref="E310" ca="1">(INDIRECT("'[dpc-covid19-ita-regioni.xlsx]"&amp;$A$4&amp;"'!"&amp;E$1&amp;$C310+1)-INDIRECT("'[dpc-covid19-ita-regioni.xlsx]"&amp;$A$4&amp;"'!"&amp;E$1&amp;$C310+$A$6+1))/$A$6</f>
        <v>0</v>
      </c>
      <c r="F310" s="3" cm="1">
        <f t="array" aca="1" ref="F310" ca="1">(INDIRECT("'[dpc-covid19-ita-regioni.xlsx]"&amp;$A$4&amp;"'!"&amp;F$1&amp;$C310+1)-INDIRECT("'[dpc-covid19-ita-regioni.xlsx]"&amp;$A$4&amp;"'!"&amp;F$1&amp;$C310+$A$6+1))/$A$6</f>
        <v>0</v>
      </c>
      <c r="G310" s="3" cm="1">
        <f t="array" aca="1" ref="G310" ca="1">(INDIRECT("'[dpc-covid19-ita-regioni.xlsx]"&amp;$A$4&amp;"'!"&amp;G$1&amp;$C310+1)-INDIRECT("'[dpc-covid19-ita-regioni.xlsx]"&amp;$A$4&amp;"'!"&amp;G$1&amp;$C310+$A$6+1))/$A$6</f>
        <v>0</v>
      </c>
      <c r="H310" s="3" cm="1">
        <f t="array" aca="1" ref="H310" ca="1">(INDIRECT("'[dpc-covid19-ita-regioni.xlsx]"&amp;$A$4&amp;"'!"&amp;H$1&amp;$C310+1)-INDIRECT("'[dpc-covid19-ita-regioni.xlsx]"&amp;$A$4&amp;"'!"&amp;H$1&amp;$C310+$A$6+1))/$A$6</f>
        <v>0</v>
      </c>
    </row>
    <row r="311" spans="3:8" x14ac:dyDescent="0.25">
      <c r="C311">
        <f t="shared" si="34"/>
        <v>308</v>
      </c>
      <c r="D311" s="10" cm="1">
        <f t="array" aca="1" ref="D311" ca="1">INDIRECT("'[dpc-covid19-ita-regioni.xlsx]"&amp;$A$4&amp;"'!a"&amp;C311+1)</f>
        <v>0</v>
      </c>
      <c r="E311" s="3" cm="1">
        <f t="array" aca="1" ref="E311" ca="1">(INDIRECT("'[dpc-covid19-ita-regioni.xlsx]"&amp;$A$4&amp;"'!"&amp;E$1&amp;$C311+1)-INDIRECT("'[dpc-covid19-ita-regioni.xlsx]"&amp;$A$4&amp;"'!"&amp;E$1&amp;$C311+$A$6+1))/$A$6</f>
        <v>0</v>
      </c>
      <c r="F311" s="3" cm="1">
        <f t="array" aca="1" ref="F311" ca="1">(INDIRECT("'[dpc-covid19-ita-regioni.xlsx]"&amp;$A$4&amp;"'!"&amp;F$1&amp;$C311+1)-INDIRECT("'[dpc-covid19-ita-regioni.xlsx]"&amp;$A$4&amp;"'!"&amp;F$1&amp;$C311+$A$6+1))/$A$6</f>
        <v>0</v>
      </c>
      <c r="G311" s="3" cm="1">
        <f t="array" aca="1" ref="G311" ca="1">(INDIRECT("'[dpc-covid19-ita-regioni.xlsx]"&amp;$A$4&amp;"'!"&amp;G$1&amp;$C311+1)-INDIRECT("'[dpc-covid19-ita-regioni.xlsx]"&amp;$A$4&amp;"'!"&amp;G$1&amp;$C311+$A$6+1))/$A$6</f>
        <v>0</v>
      </c>
      <c r="H311" s="3" cm="1">
        <f t="array" aca="1" ref="H311" ca="1">(INDIRECT("'[dpc-covid19-ita-regioni.xlsx]"&amp;$A$4&amp;"'!"&amp;H$1&amp;$C311+1)-INDIRECT("'[dpc-covid19-ita-regioni.xlsx]"&amp;$A$4&amp;"'!"&amp;H$1&amp;$C311+$A$6+1))/$A$6</f>
        <v>0</v>
      </c>
    </row>
    <row r="312" spans="3:8" x14ac:dyDescent="0.25">
      <c r="C312">
        <f t="shared" si="34"/>
        <v>309</v>
      </c>
      <c r="D312" s="10" cm="1">
        <f t="array" aca="1" ref="D312" ca="1">INDIRECT("'[dpc-covid19-ita-regioni.xlsx]"&amp;$A$4&amp;"'!a"&amp;C312+1)</f>
        <v>0</v>
      </c>
      <c r="E312" s="3" cm="1">
        <f t="array" aca="1" ref="E312" ca="1">(INDIRECT("'[dpc-covid19-ita-regioni.xlsx]"&amp;$A$4&amp;"'!"&amp;E$1&amp;$C312+1)-INDIRECT("'[dpc-covid19-ita-regioni.xlsx]"&amp;$A$4&amp;"'!"&amp;E$1&amp;$C312+$A$6+1))/$A$6</f>
        <v>0</v>
      </c>
      <c r="F312" s="3" cm="1">
        <f t="array" aca="1" ref="F312" ca="1">(INDIRECT("'[dpc-covid19-ita-regioni.xlsx]"&amp;$A$4&amp;"'!"&amp;F$1&amp;$C312+1)-INDIRECT("'[dpc-covid19-ita-regioni.xlsx]"&amp;$A$4&amp;"'!"&amp;F$1&amp;$C312+$A$6+1))/$A$6</f>
        <v>0</v>
      </c>
      <c r="G312" s="3" cm="1">
        <f t="array" aca="1" ref="G312" ca="1">(INDIRECT("'[dpc-covid19-ita-regioni.xlsx]"&amp;$A$4&amp;"'!"&amp;G$1&amp;$C312+1)-INDIRECT("'[dpc-covid19-ita-regioni.xlsx]"&amp;$A$4&amp;"'!"&amp;G$1&amp;$C312+$A$6+1))/$A$6</f>
        <v>0</v>
      </c>
      <c r="H312" s="3" cm="1">
        <f t="array" aca="1" ref="H312" ca="1">(INDIRECT("'[dpc-covid19-ita-regioni.xlsx]"&amp;$A$4&amp;"'!"&amp;H$1&amp;$C312+1)-INDIRECT("'[dpc-covid19-ita-regioni.xlsx]"&amp;$A$4&amp;"'!"&amp;H$1&amp;$C312+$A$6+1))/$A$6</f>
        <v>0</v>
      </c>
    </row>
    <row r="313" spans="3:8" x14ac:dyDescent="0.25">
      <c r="C313">
        <f t="shared" si="34"/>
        <v>310</v>
      </c>
      <c r="D313" s="10" cm="1">
        <f t="array" aca="1" ref="D313" ca="1">INDIRECT("'[dpc-covid19-ita-regioni.xlsx]"&amp;$A$4&amp;"'!a"&amp;C313+1)</f>
        <v>0</v>
      </c>
      <c r="E313" s="3" cm="1">
        <f t="array" aca="1" ref="E313" ca="1">(INDIRECT("'[dpc-covid19-ita-regioni.xlsx]"&amp;$A$4&amp;"'!"&amp;E$1&amp;$C313+1)-INDIRECT("'[dpc-covid19-ita-regioni.xlsx]"&amp;$A$4&amp;"'!"&amp;E$1&amp;$C313+$A$6+1))/$A$6</f>
        <v>0</v>
      </c>
      <c r="F313" s="3" cm="1">
        <f t="array" aca="1" ref="F313" ca="1">(INDIRECT("'[dpc-covid19-ita-regioni.xlsx]"&amp;$A$4&amp;"'!"&amp;F$1&amp;$C313+1)-INDIRECT("'[dpc-covid19-ita-regioni.xlsx]"&amp;$A$4&amp;"'!"&amp;F$1&amp;$C313+$A$6+1))/$A$6</f>
        <v>0</v>
      </c>
      <c r="G313" s="3" cm="1">
        <f t="array" aca="1" ref="G313" ca="1">(INDIRECT("'[dpc-covid19-ita-regioni.xlsx]"&amp;$A$4&amp;"'!"&amp;G$1&amp;$C313+1)-INDIRECT("'[dpc-covid19-ita-regioni.xlsx]"&amp;$A$4&amp;"'!"&amp;G$1&amp;$C313+$A$6+1))/$A$6</f>
        <v>0</v>
      </c>
      <c r="H313" s="3" cm="1">
        <f t="array" aca="1" ref="H313" ca="1">(INDIRECT("'[dpc-covid19-ita-regioni.xlsx]"&amp;$A$4&amp;"'!"&amp;H$1&amp;$C313+1)-INDIRECT("'[dpc-covid19-ita-regioni.xlsx]"&amp;$A$4&amp;"'!"&amp;H$1&amp;$C313+$A$6+1))/$A$6</f>
        <v>0</v>
      </c>
    </row>
    <row r="314" spans="3:8" x14ac:dyDescent="0.25">
      <c r="C314">
        <f t="shared" si="34"/>
        <v>311</v>
      </c>
      <c r="D314" s="10" cm="1">
        <f t="array" aca="1" ref="D314" ca="1">INDIRECT("'[dpc-covid19-ita-regioni.xlsx]"&amp;$A$4&amp;"'!a"&amp;C314+1)</f>
        <v>0</v>
      </c>
      <c r="E314" s="3" cm="1">
        <f t="array" aca="1" ref="E314" ca="1">(INDIRECT("'[dpc-covid19-ita-regioni.xlsx]"&amp;$A$4&amp;"'!"&amp;E$1&amp;$C314+1)-INDIRECT("'[dpc-covid19-ita-regioni.xlsx]"&amp;$A$4&amp;"'!"&amp;E$1&amp;$C314+$A$6+1))/$A$6</f>
        <v>0</v>
      </c>
      <c r="F314" s="3" cm="1">
        <f t="array" aca="1" ref="F314" ca="1">(INDIRECT("'[dpc-covid19-ita-regioni.xlsx]"&amp;$A$4&amp;"'!"&amp;F$1&amp;$C314+1)-INDIRECT("'[dpc-covid19-ita-regioni.xlsx]"&amp;$A$4&amp;"'!"&amp;F$1&amp;$C314+$A$6+1))/$A$6</f>
        <v>0</v>
      </c>
      <c r="G314" s="3" cm="1">
        <f t="array" aca="1" ref="G314" ca="1">(INDIRECT("'[dpc-covid19-ita-regioni.xlsx]"&amp;$A$4&amp;"'!"&amp;G$1&amp;$C314+1)-INDIRECT("'[dpc-covid19-ita-regioni.xlsx]"&amp;$A$4&amp;"'!"&amp;G$1&amp;$C314+$A$6+1))/$A$6</f>
        <v>0</v>
      </c>
      <c r="H314" s="3" cm="1">
        <f t="array" aca="1" ref="H314" ca="1">(INDIRECT("'[dpc-covid19-ita-regioni.xlsx]"&amp;$A$4&amp;"'!"&amp;H$1&amp;$C314+1)-INDIRECT("'[dpc-covid19-ita-regioni.xlsx]"&amp;$A$4&amp;"'!"&amp;H$1&amp;$C314+$A$6+1))/$A$6</f>
        <v>0</v>
      </c>
    </row>
    <row r="315" spans="3:8" x14ac:dyDescent="0.25">
      <c r="C315">
        <f t="shared" si="34"/>
        <v>312</v>
      </c>
      <c r="D315" s="10" cm="1">
        <f t="array" aca="1" ref="D315" ca="1">INDIRECT("'[dpc-covid19-ita-regioni.xlsx]"&amp;$A$4&amp;"'!a"&amp;C315+1)</f>
        <v>0</v>
      </c>
      <c r="E315" s="3" cm="1">
        <f t="array" aca="1" ref="E315" ca="1">(INDIRECT("'[dpc-covid19-ita-regioni.xlsx]"&amp;$A$4&amp;"'!"&amp;E$1&amp;$C315+1)-INDIRECT("'[dpc-covid19-ita-regioni.xlsx]"&amp;$A$4&amp;"'!"&amp;E$1&amp;$C315+$A$6+1))/$A$6</f>
        <v>0</v>
      </c>
      <c r="F315" s="3" cm="1">
        <f t="array" aca="1" ref="F315" ca="1">(INDIRECT("'[dpc-covid19-ita-regioni.xlsx]"&amp;$A$4&amp;"'!"&amp;F$1&amp;$C315+1)-INDIRECT("'[dpc-covid19-ita-regioni.xlsx]"&amp;$A$4&amp;"'!"&amp;F$1&amp;$C315+$A$6+1))/$A$6</f>
        <v>0</v>
      </c>
      <c r="G315" s="3" cm="1">
        <f t="array" aca="1" ref="G315" ca="1">(INDIRECT("'[dpc-covid19-ita-regioni.xlsx]"&amp;$A$4&amp;"'!"&amp;G$1&amp;$C315+1)-INDIRECT("'[dpc-covid19-ita-regioni.xlsx]"&amp;$A$4&amp;"'!"&amp;G$1&amp;$C315+$A$6+1))/$A$6</f>
        <v>0</v>
      </c>
      <c r="H315" s="3" cm="1">
        <f t="array" aca="1" ref="H315" ca="1">(INDIRECT("'[dpc-covid19-ita-regioni.xlsx]"&amp;$A$4&amp;"'!"&amp;H$1&amp;$C315+1)-INDIRECT("'[dpc-covid19-ita-regioni.xlsx]"&amp;$A$4&amp;"'!"&amp;H$1&amp;$C315+$A$6+1))/$A$6</f>
        <v>0</v>
      </c>
    </row>
    <row r="316" spans="3:8" x14ac:dyDescent="0.25">
      <c r="C316">
        <f t="shared" si="34"/>
        <v>313</v>
      </c>
      <c r="D316" s="10" cm="1">
        <f t="array" aca="1" ref="D316" ca="1">INDIRECT("'[dpc-covid19-ita-regioni.xlsx]"&amp;$A$4&amp;"'!a"&amp;C316+1)</f>
        <v>0</v>
      </c>
      <c r="E316" s="3" cm="1">
        <f t="array" aca="1" ref="E316" ca="1">(INDIRECT("'[dpc-covid19-ita-regioni.xlsx]"&amp;$A$4&amp;"'!"&amp;E$1&amp;$C316+1)-INDIRECT("'[dpc-covid19-ita-regioni.xlsx]"&amp;$A$4&amp;"'!"&amp;E$1&amp;$C316+$A$6+1))/$A$6</f>
        <v>0</v>
      </c>
      <c r="F316" s="3" cm="1">
        <f t="array" aca="1" ref="F316" ca="1">(INDIRECT("'[dpc-covid19-ita-regioni.xlsx]"&amp;$A$4&amp;"'!"&amp;F$1&amp;$C316+1)-INDIRECT("'[dpc-covid19-ita-regioni.xlsx]"&amp;$A$4&amp;"'!"&amp;F$1&amp;$C316+$A$6+1))/$A$6</f>
        <v>0</v>
      </c>
      <c r="G316" s="3" cm="1">
        <f t="array" aca="1" ref="G316" ca="1">(INDIRECT("'[dpc-covid19-ita-regioni.xlsx]"&amp;$A$4&amp;"'!"&amp;G$1&amp;$C316+1)-INDIRECT("'[dpc-covid19-ita-regioni.xlsx]"&amp;$A$4&amp;"'!"&amp;G$1&amp;$C316+$A$6+1))/$A$6</f>
        <v>0</v>
      </c>
      <c r="H316" s="3" cm="1">
        <f t="array" aca="1" ref="H316" ca="1">(INDIRECT("'[dpc-covid19-ita-regioni.xlsx]"&amp;$A$4&amp;"'!"&amp;H$1&amp;$C316+1)-INDIRECT("'[dpc-covid19-ita-regioni.xlsx]"&amp;$A$4&amp;"'!"&amp;H$1&amp;$C316+$A$6+1))/$A$6</f>
        <v>0</v>
      </c>
    </row>
    <row r="317" spans="3:8" x14ac:dyDescent="0.25">
      <c r="C317">
        <f t="shared" si="34"/>
        <v>314</v>
      </c>
      <c r="D317" s="10" cm="1">
        <f t="array" aca="1" ref="D317" ca="1">INDIRECT("'[dpc-covid19-ita-regioni.xlsx]"&amp;$A$4&amp;"'!a"&amp;C317+1)</f>
        <v>0</v>
      </c>
      <c r="E317" s="3" cm="1">
        <f t="array" aca="1" ref="E317" ca="1">(INDIRECT("'[dpc-covid19-ita-regioni.xlsx]"&amp;$A$4&amp;"'!"&amp;E$1&amp;$C317+1)-INDIRECT("'[dpc-covid19-ita-regioni.xlsx]"&amp;$A$4&amp;"'!"&amp;E$1&amp;$C317+$A$6+1))/$A$6</f>
        <v>0</v>
      </c>
      <c r="F317" s="3" cm="1">
        <f t="array" aca="1" ref="F317" ca="1">(INDIRECT("'[dpc-covid19-ita-regioni.xlsx]"&amp;$A$4&amp;"'!"&amp;F$1&amp;$C317+1)-INDIRECT("'[dpc-covid19-ita-regioni.xlsx]"&amp;$A$4&amp;"'!"&amp;F$1&amp;$C317+$A$6+1))/$A$6</f>
        <v>0</v>
      </c>
      <c r="G317" s="3" cm="1">
        <f t="array" aca="1" ref="G317" ca="1">(INDIRECT("'[dpc-covid19-ita-regioni.xlsx]"&amp;$A$4&amp;"'!"&amp;G$1&amp;$C317+1)-INDIRECT("'[dpc-covid19-ita-regioni.xlsx]"&amp;$A$4&amp;"'!"&amp;G$1&amp;$C317+$A$6+1))/$A$6</f>
        <v>0</v>
      </c>
      <c r="H317" s="3" cm="1">
        <f t="array" aca="1" ref="H317" ca="1">(INDIRECT("'[dpc-covid19-ita-regioni.xlsx]"&amp;$A$4&amp;"'!"&amp;H$1&amp;$C317+1)-INDIRECT("'[dpc-covid19-ita-regioni.xlsx]"&amp;$A$4&amp;"'!"&amp;H$1&amp;$C317+$A$6+1))/$A$6</f>
        <v>0</v>
      </c>
    </row>
    <row r="318" spans="3:8" x14ac:dyDescent="0.25">
      <c r="C318">
        <f t="shared" si="34"/>
        <v>315</v>
      </c>
      <c r="D318" s="10" cm="1">
        <f t="array" aca="1" ref="D318" ca="1">INDIRECT("'[dpc-covid19-ita-regioni.xlsx]"&amp;$A$4&amp;"'!a"&amp;C318+1)</f>
        <v>0</v>
      </c>
      <c r="E318" s="3" cm="1">
        <f t="array" aca="1" ref="E318" ca="1">(INDIRECT("'[dpc-covid19-ita-regioni.xlsx]"&amp;$A$4&amp;"'!"&amp;E$1&amp;$C318+1)-INDIRECT("'[dpc-covid19-ita-regioni.xlsx]"&amp;$A$4&amp;"'!"&amp;E$1&amp;$C318+$A$6+1))/$A$6</f>
        <v>0</v>
      </c>
      <c r="F318" s="3" cm="1">
        <f t="array" aca="1" ref="F318" ca="1">(INDIRECT("'[dpc-covid19-ita-regioni.xlsx]"&amp;$A$4&amp;"'!"&amp;F$1&amp;$C318+1)-INDIRECT("'[dpc-covid19-ita-regioni.xlsx]"&amp;$A$4&amp;"'!"&amp;F$1&amp;$C318+$A$6+1))/$A$6</f>
        <v>0</v>
      </c>
      <c r="G318" s="3" cm="1">
        <f t="array" aca="1" ref="G318" ca="1">(INDIRECT("'[dpc-covid19-ita-regioni.xlsx]"&amp;$A$4&amp;"'!"&amp;G$1&amp;$C318+1)-INDIRECT("'[dpc-covid19-ita-regioni.xlsx]"&amp;$A$4&amp;"'!"&amp;G$1&amp;$C318+$A$6+1))/$A$6</f>
        <v>0</v>
      </c>
      <c r="H318" s="3" cm="1">
        <f t="array" aca="1" ref="H318" ca="1">(INDIRECT("'[dpc-covid19-ita-regioni.xlsx]"&amp;$A$4&amp;"'!"&amp;H$1&amp;$C318+1)-INDIRECT("'[dpc-covid19-ita-regioni.xlsx]"&amp;$A$4&amp;"'!"&amp;H$1&amp;$C318+$A$6+1))/$A$6</f>
        <v>0</v>
      </c>
    </row>
    <row r="319" spans="3:8" x14ac:dyDescent="0.25">
      <c r="C319">
        <f t="shared" si="34"/>
        <v>316</v>
      </c>
      <c r="D319" s="10" cm="1">
        <f t="array" aca="1" ref="D319" ca="1">INDIRECT("'[dpc-covid19-ita-regioni.xlsx]"&amp;$A$4&amp;"'!a"&amp;C319+1)</f>
        <v>0</v>
      </c>
      <c r="E319" s="3" cm="1">
        <f t="array" aca="1" ref="E319" ca="1">(INDIRECT("'[dpc-covid19-ita-regioni.xlsx]"&amp;$A$4&amp;"'!"&amp;E$1&amp;$C319+1)-INDIRECT("'[dpc-covid19-ita-regioni.xlsx]"&amp;$A$4&amp;"'!"&amp;E$1&amp;$C319+$A$6+1))/$A$6</f>
        <v>0</v>
      </c>
      <c r="F319" s="3" cm="1">
        <f t="array" aca="1" ref="F319" ca="1">(INDIRECT("'[dpc-covid19-ita-regioni.xlsx]"&amp;$A$4&amp;"'!"&amp;F$1&amp;$C319+1)-INDIRECT("'[dpc-covid19-ita-regioni.xlsx]"&amp;$A$4&amp;"'!"&amp;F$1&amp;$C319+$A$6+1))/$A$6</f>
        <v>0</v>
      </c>
      <c r="G319" s="3" cm="1">
        <f t="array" aca="1" ref="G319" ca="1">(INDIRECT("'[dpc-covid19-ita-regioni.xlsx]"&amp;$A$4&amp;"'!"&amp;G$1&amp;$C319+1)-INDIRECT("'[dpc-covid19-ita-regioni.xlsx]"&amp;$A$4&amp;"'!"&amp;G$1&amp;$C319+$A$6+1))/$A$6</f>
        <v>0</v>
      </c>
      <c r="H319" s="3" cm="1">
        <f t="array" aca="1" ref="H319" ca="1">(INDIRECT("'[dpc-covid19-ita-regioni.xlsx]"&amp;$A$4&amp;"'!"&amp;H$1&amp;$C319+1)-INDIRECT("'[dpc-covid19-ita-regioni.xlsx]"&amp;$A$4&amp;"'!"&amp;H$1&amp;$C319+$A$6+1))/$A$6</f>
        <v>0</v>
      </c>
    </row>
    <row r="320" spans="3:8" x14ac:dyDescent="0.25">
      <c r="C320">
        <f t="shared" si="34"/>
        <v>317</v>
      </c>
      <c r="D320" s="10" cm="1">
        <f t="array" aca="1" ref="D320" ca="1">INDIRECT("'[dpc-covid19-ita-regioni.xlsx]"&amp;$A$4&amp;"'!a"&amp;C320+1)</f>
        <v>0</v>
      </c>
      <c r="E320" s="3" cm="1">
        <f t="array" aca="1" ref="E320" ca="1">(INDIRECT("'[dpc-covid19-ita-regioni.xlsx]"&amp;$A$4&amp;"'!"&amp;E$1&amp;$C320+1)-INDIRECT("'[dpc-covid19-ita-regioni.xlsx]"&amp;$A$4&amp;"'!"&amp;E$1&amp;$C320+$A$6+1))/$A$6</f>
        <v>0</v>
      </c>
      <c r="F320" s="3" cm="1">
        <f t="array" aca="1" ref="F320" ca="1">(INDIRECT("'[dpc-covid19-ita-regioni.xlsx]"&amp;$A$4&amp;"'!"&amp;F$1&amp;$C320+1)-INDIRECT("'[dpc-covid19-ita-regioni.xlsx]"&amp;$A$4&amp;"'!"&amp;F$1&amp;$C320+$A$6+1))/$A$6</f>
        <v>0</v>
      </c>
      <c r="G320" s="3" cm="1">
        <f t="array" aca="1" ref="G320" ca="1">(INDIRECT("'[dpc-covid19-ita-regioni.xlsx]"&amp;$A$4&amp;"'!"&amp;G$1&amp;$C320+1)-INDIRECT("'[dpc-covid19-ita-regioni.xlsx]"&amp;$A$4&amp;"'!"&amp;G$1&amp;$C320+$A$6+1))/$A$6</f>
        <v>0</v>
      </c>
      <c r="H320" s="3" cm="1">
        <f t="array" aca="1" ref="H320" ca="1">(INDIRECT("'[dpc-covid19-ita-regioni.xlsx]"&amp;$A$4&amp;"'!"&amp;H$1&amp;$C320+1)-INDIRECT("'[dpc-covid19-ita-regioni.xlsx]"&amp;$A$4&amp;"'!"&amp;H$1&amp;$C320+$A$6+1))/$A$6</f>
        <v>0</v>
      </c>
    </row>
    <row r="321" spans="3:8" x14ac:dyDescent="0.25">
      <c r="C321">
        <f t="shared" si="34"/>
        <v>318</v>
      </c>
      <c r="D321" s="10" cm="1">
        <f t="array" aca="1" ref="D321" ca="1">INDIRECT("'[dpc-covid19-ita-regioni.xlsx]"&amp;$A$4&amp;"'!a"&amp;C321+1)</f>
        <v>0</v>
      </c>
      <c r="E321" s="3" cm="1">
        <f t="array" aca="1" ref="E321" ca="1">(INDIRECT("'[dpc-covid19-ita-regioni.xlsx]"&amp;$A$4&amp;"'!"&amp;E$1&amp;$C321+1)-INDIRECT("'[dpc-covid19-ita-regioni.xlsx]"&amp;$A$4&amp;"'!"&amp;E$1&amp;$C321+$A$6+1))/$A$6</f>
        <v>0</v>
      </c>
      <c r="F321" s="3" cm="1">
        <f t="array" aca="1" ref="F321" ca="1">(INDIRECT("'[dpc-covid19-ita-regioni.xlsx]"&amp;$A$4&amp;"'!"&amp;F$1&amp;$C321+1)-INDIRECT("'[dpc-covid19-ita-regioni.xlsx]"&amp;$A$4&amp;"'!"&amp;F$1&amp;$C321+$A$6+1))/$A$6</f>
        <v>0</v>
      </c>
      <c r="G321" s="3" cm="1">
        <f t="array" aca="1" ref="G321" ca="1">(INDIRECT("'[dpc-covid19-ita-regioni.xlsx]"&amp;$A$4&amp;"'!"&amp;G$1&amp;$C321+1)-INDIRECT("'[dpc-covid19-ita-regioni.xlsx]"&amp;$A$4&amp;"'!"&amp;G$1&amp;$C321+$A$6+1))/$A$6</f>
        <v>0</v>
      </c>
      <c r="H321" s="3" cm="1">
        <f t="array" aca="1" ref="H321" ca="1">(INDIRECT("'[dpc-covid19-ita-regioni.xlsx]"&amp;$A$4&amp;"'!"&amp;H$1&amp;$C321+1)-INDIRECT("'[dpc-covid19-ita-regioni.xlsx]"&amp;$A$4&amp;"'!"&amp;H$1&amp;$C321+$A$6+1))/$A$6</f>
        <v>0</v>
      </c>
    </row>
    <row r="322" spans="3:8" x14ac:dyDescent="0.25">
      <c r="C322">
        <f t="shared" si="34"/>
        <v>319</v>
      </c>
      <c r="D322" s="10" cm="1">
        <f t="array" aca="1" ref="D322" ca="1">INDIRECT("'[dpc-covid19-ita-regioni.xlsx]"&amp;$A$4&amp;"'!a"&amp;C322+1)</f>
        <v>0</v>
      </c>
      <c r="E322" s="3" cm="1">
        <f t="array" aca="1" ref="E322" ca="1">(INDIRECT("'[dpc-covid19-ita-regioni.xlsx]"&amp;$A$4&amp;"'!"&amp;E$1&amp;$C322+1)-INDIRECT("'[dpc-covid19-ita-regioni.xlsx]"&amp;$A$4&amp;"'!"&amp;E$1&amp;$C322+$A$6+1))/$A$6</f>
        <v>0</v>
      </c>
      <c r="F322" s="3" cm="1">
        <f t="array" aca="1" ref="F322" ca="1">(INDIRECT("'[dpc-covid19-ita-regioni.xlsx]"&amp;$A$4&amp;"'!"&amp;F$1&amp;$C322+1)-INDIRECT("'[dpc-covid19-ita-regioni.xlsx]"&amp;$A$4&amp;"'!"&amp;F$1&amp;$C322+$A$6+1))/$A$6</f>
        <v>0</v>
      </c>
      <c r="G322" s="3" cm="1">
        <f t="array" aca="1" ref="G322" ca="1">(INDIRECT("'[dpc-covid19-ita-regioni.xlsx]"&amp;$A$4&amp;"'!"&amp;G$1&amp;$C322+1)-INDIRECT("'[dpc-covid19-ita-regioni.xlsx]"&amp;$A$4&amp;"'!"&amp;G$1&amp;$C322+$A$6+1))/$A$6</f>
        <v>0</v>
      </c>
      <c r="H322" s="3" cm="1">
        <f t="array" aca="1" ref="H322" ca="1">(INDIRECT("'[dpc-covid19-ita-regioni.xlsx]"&amp;$A$4&amp;"'!"&amp;H$1&amp;$C322+1)-INDIRECT("'[dpc-covid19-ita-regioni.xlsx]"&amp;$A$4&amp;"'!"&amp;H$1&amp;$C322+$A$6+1))/$A$6</f>
        <v>0</v>
      </c>
    </row>
    <row r="323" spans="3:8" x14ac:dyDescent="0.25">
      <c r="C323">
        <f t="shared" si="34"/>
        <v>320</v>
      </c>
      <c r="D323" s="10" cm="1">
        <f t="array" aca="1" ref="D323" ca="1">INDIRECT("'[dpc-covid19-ita-regioni.xlsx]"&amp;$A$4&amp;"'!a"&amp;C323+1)</f>
        <v>0</v>
      </c>
      <c r="E323" s="3" cm="1">
        <f t="array" aca="1" ref="E323" ca="1">(INDIRECT("'[dpc-covid19-ita-regioni.xlsx]"&amp;$A$4&amp;"'!"&amp;E$1&amp;$C323+1)-INDIRECT("'[dpc-covid19-ita-regioni.xlsx]"&amp;$A$4&amp;"'!"&amp;E$1&amp;$C323+$A$6+1))/$A$6</f>
        <v>0</v>
      </c>
      <c r="F323" s="3" cm="1">
        <f t="array" aca="1" ref="F323" ca="1">(INDIRECT("'[dpc-covid19-ita-regioni.xlsx]"&amp;$A$4&amp;"'!"&amp;F$1&amp;$C323+1)-INDIRECT("'[dpc-covid19-ita-regioni.xlsx]"&amp;$A$4&amp;"'!"&amp;F$1&amp;$C323+$A$6+1))/$A$6</f>
        <v>0</v>
      </c>
      <c r="G323" s="3" cm="1">
        <f t="array" aca="1" ref="G323" ca="1">(INDIRECT("'[dpc-covid19-ita-regioni.xlsx]"&amp;$A$4&amp;"'!"&amp;G$1&amp;$C323+1)-INDIRECT("'[dpc-covid19-ita-regioni.xlsx]"&amp;$A$4&amp;"'!"&amp;G$1&amp;$C323+$A$6+1))/$A$6</f>
        <v>0</v>
      </c>
      <c r="H323" s="3" cm="1">
        <f t="array" aca="1" ref="H323" ca="1">(INDIRECT("'[dpc-covid19-ita-regioni.xlsx]"&amp;$A$4&amp;"'!"&amp;H$1&amp;$C323+1)-INDIRECT("'[dpc-covid19-ita-regioni.xlsx]"&amp;$A$4&amp;"'!"&amp;H$1&amp;$C323+$A$6+1))/$A$6</f>
        <v>0</v>
      </c>
    </row>
    <row r="324" spans="3:8" x14ac:dyDescent="0.25">
      <c r="C324">
        <f t="shared" si="34"/>
        <v>321</v>
      </c>
      <c r="D324" s="10" cm="1">
        <f t="array" aca="1" ref="D324" ca="1">INDIRECT("'[dpc-covid19-ita-regioni.xlsx]"&amp;$A$4&amp;"'!a"&amp;C324+1)</f>
        <v>0</v>
      </c>
      <c r="E324" s="3" cm="1">
        <f t="array" aca="1" ref="E324" ca="1">(INDIRECT("'[dpc-covid19-ita-regioni.xlsx]"&amp;$A$4&amp;"'!"&amp;E$1&amp;$C324+1)-INDIRECT("'[dpc-covid19-ita-regioni.xlsx]"&amp;$A$4&amp;"'!"&amp;E$1&amp;$C324+$A$6+1))/$A$6</f>
        <v>0</v>
      </c>
      <c r="F324" s="3" cm="1">
        <f t="array" aca="1" ref="F324" ca="1">(INDIRECT("'[dpc-covid19-ita-regioni.xlsx]"&amp;$A$4&amp;"'!"&amp;F$1&amp;$C324+1)-INDIRECT("'[dpc-covid19-ita-regioni.xlsx]"&amp;$A$4&amp;"'!"&amp;F$1&amp;$C324+$A$6+1))/$A$6</f>
        <v>0</v>
      </c>
      <c r="G324" s="3" cm="1">
        <f t="array" aca="1" ref="G324" ca="1">(INDIRECT("'[dpc-covid19-ita-regioni.xlsx]"&amp;$A$4&amp;"'!"&amp;G$1&amp;$C324+1)-INDIRECT("'[dpc-covid19-ita-regioni.xlsx]"&amp;$A$4&amp;"'!"&amp;G$1&amp;$C324+$A$6+1))/$A$6</f>
        <v>0</v>
      </c>
      <c r="H324" s="3" cm="1">
        <f t="array" aca="1" ref="H324" ca="1">(INDIRECT("'[dpc-covid19-ita-regioni.xlsx]"&amp;$A$4&amp;"'!"&amp;H$1&amp;$C324+1)-INDIRECT("'[dpc-covid19-ita-regioni.xlsx]"&amp;$A$4&amp;"'!"&amp;H$1&amp;$C324+$A$6+1))/$A$6</f>
        <v>0</v>
      </c>
    </row>
    <row r="325" spans="3:8" x14ac:dyDescent="0.25">
      <c r="C325">
        <f t="shared" si="34"/>
        <v>322</v>
      </c>
      <c r="D325" s="10" cm="1">
        <f t="array" aca="1" ref="D325" ca="1">INDIRECT("'[dpc-covid19-ita-regioni.xlsx]"&amp;$A$4&amp;"'!a"&amp;C325+1)</f>
        <v>0</v>
      </c>
      <c r="E325" s="3" cm="1">
        <f t="array" aca="1" ref="E325" ca="1">(INDIRECT("'[dpc-covid19-ita-regioni.xlsx]"&amp;$A$4&amp;"'!"&amp;E$1&amp;$C325+1)-INDIRECT("'[dpc-covid19-ita-regioni.xlsx]"&amp;$A$4&amp;"'!"&amp;E$1&amp;$C325+$A$6+1))/$A$6</f>
        <v>0</v>
      </c>
      <c r="F325" s="3" cm="1">
        <f t="array" aca="1" ref="F325" ca="1">(INDIRECT("'[dpc-covid19-ita-regioni.xlsx]"&amp;$A$4&amp;"'!"&amp;F$1&amp;$C325+1)-INDIRECT("'[dpc-covid19-ita-regioni.xlsx]"&amp;$A$4&amp;"'!"&amp;F$1&amp;$C325+$A$6+1))/$A$6</f>
        <v>0</v>
      </c>
      <c r="G325" s="3" cm="1">
        <f t="array" aca="1" ref="G325" ca="1">(INDIRECT("'[dpc-covid19-ita-regioni.xlsx]"&amp;$A$4&amp;"'!"&amp;G$1&amp;$C325+1)-INDIRECT("'[dpc-covid19-ita-regioni.xlsx]"&amp;$A$4&amp;"'!"&amp;G$1&amp;$C325+$A$6+1))/$A$6</f>
        <v>0</v>
      </c>
      <c r="H325" s="3" cm="1">
        <f t="array" aca="1" ref="H325" ca="1">(INDIRECT("'[dpc-covid19-ita-regioni.xlsx]"&amp;$A$4&amp;"'!"&amp;H$1&amp;$C325+1)-INDIRECT("'[dpc-covid19-ita-regioni.xlsx]"&amp;$A$4&amp;"'!"&amp;H$1&amp;$C325+$A$6+1))/$A$6</f>
        <v>0</v>
      </c>
    </row>
    <row r="326" spans="3:8" x14ac:dyDescent="0.25">
      <c r="C326">
        <f t="shared" ref="C326:C389" si="35">C325+1</f>
        <v>323</v>
      </c>
      <c r="D326" s="10" cm="1">
        <f t="array" aca="1" ref="D326" ca="1">INDIRECT("'[dpc-covid19-ita-regioni.xlsx]"&amp;$A$4&amp;"'!a"&amp;C326+1)</f>
        <v>0</v>
      </c>
      <c r="E326" s="3" cm="1">
        <f t="array" aca="1" ref="E326" ca="1">(INDIRECT("'[dpc-covid19-ita-regioni.xlsx]"&amp;$A$4&amp;"'!"&amp;E$1&amp;$C326+1)-INDIRECT("'[dpc-covid19-ita-regioni.xlsx]"&amp;$A$4&amp;"'!"&amp;E$1&amp;$C326+$A$6+1))/$A$6</f>
        <v>0</v>
      </c>
      <c r="F326" s="3" cm="1">
        <f t="array" aca="1" ref="F326" ca="1">(INDIRECT("'[dpc-covid19-ita-regioni.xlsx]"&amp;$A$4&amp;"'!"&amp;F$1&amp;$C326+1)-INDIRECT("'[dpc-covid19-ita-regioni.xlsx]"&amp;$A$4&amp;"'!"&amp;F$1&amp;$C326+$A$6+1))/$A$6</f>
        <v>0</v>
      </c>
      <c r="G326" s="3" cm="1">
        <f t="array" aca="1" ref="G326" ca="1">(INDIRECT("'[dpc-covid19-ita-regioni.xlsx]"&amp;$A$4&amp;"'!"&amp;G$1&amp;$C326+1)-INDIRECT("'[dpc-covid19-ita-regioni.xlsx]"&amp;$A$4&amp;"'!"&amp;G$1&amp;$C326+$A$6+1))/$A$6</f>
        <v>0</v>
      </c>
      <c r="H326" s="3" cm="1">
        <f t="array" aca="1" ref="H326" ca="1">(INDIRECT("'[dpc-covid19-ita-regioni.xlsx]"&amp;$A$4&amp;"'!"&amp;H$1&amp;$C326+1)-INDIRECT("'[dpc-covid19-ita-regioni.xlsx]"&amp;$A$4&amp;"'!"&amp;H$1&amp;$C326+$A$6+1))/$A$6</f>
        <v>0</v>
      </c>
    </row>
    <row r="327" spans="3:8" x14ac:dyDescent="0.25">
      <c r="C327">
        <f t="shared" si="35"/>
        <v>324</v>
      </c>
      <c r="D327" s="10" cm="1">
        <f t="array" aca="1" ref="D327" ca="1">INDIRECT("'[dpc-covid19-ita-regioni.xlsx]"&amp;$A$4&amp;"'!a"&amp;C327+1)</f>
        <v>0</v>
      </c>
      <c r="E327" s="3" cm="1">
        <f t="array" aca="1" ref="E327" ca="1">(INDIRECT("'[dpc-covid19-ita-regioni.xlsx]"&amp;$A$4&amp;"'!"&amp;E$1&amp;$C327+1)-INDIRECT("'[dpc-covid19-ita-regioni.xlsx]"&amp;$A$4&amp;"'!"&amp;E$1&amp;$C327+$A$6+1))/$A$6</f>
        <v>0</v>
      </c>
      <c r="F327" s="3" cm="1">
        <f t="array" aca="1" ref="F327" ca="1">(INDIRECT("'[dpc-covid19-ita-regioni.xlsx]"&amp;$A$4&amp;"'!"&amp;F$1&amp;$C327+1)-INDIRECT("'[dpc-covid19-ita-regioni.xlsx]"&amp;$A$4&amp;"'!"&amp;F$1&amp;$C327+$A$6+1))/$A$6</f>
        <v>0</v>
      </c>
      <c r="G327" s="3" cm="1">
        <f t="array" aca="1" ref="G327" ca="1">(INDIRECT("'[dpc-covid19-ita-regioni.xlsx]"&amp;$A$4&amp;"'!"&amp;G$1&amp;$C327+1)-INDIRECT("'[dpc-covid19-ita-regioni.xlsx]"&amp;$A$4&amp;"'!"&amp;G$1&amp;$C327+$A$6+1))/$A$6</f>
        <v>0</v>
      </c>
      <c r="H327" s="3" cm="1">
        <f t="array" aca="1" ref="H327" ca="1">(INDIRECT("'[dpc-covid19-ita-regioni.xlsx]"&amp;$A$4&amp;"'!"&amp;H$1&amp;$C327+1)-INDIRECT("'[dpc-covid19-ita-regioni.xlsx]"&amp;$A$4&amp;"'!"&amp;H$1&amp;$C327+$A$6+1))/$A$6</f>
        <v>0</v>
      </c>
    </row>
    <row r="328" spans="3:8" x14ac:dyDescent="0.25">
      <c r="C328">
        <f t="shared" si="35"/>
        <v>325</v>
      </c>
      <c r="D328" s="10" cm="1">
        <f t="array" aca="1" ref="D328" ca="1">INDIRECT("'[dpc-covid19-ita-regioni.xlsx]"&amp;$A$4&amp;"'!a"&amp;C328+1)</f>
        <v>0</v>
      </c>
      <c r="E328" s="3" cm="1">
        <f t="array" aca="1" ref="E328" ca="1">(INDIRECT("'[dpc-covid19-ita-regioni.xlsx]"&amp;$A$4&amp;"'!"&amp;E$1&amp;$C328+1)-INDIRECT("'[dpc-covid19-ita-regioni.xlsx]"&amp;$A$4&amp;"'!"&amp;E$1&amp;$C328+$A$6+1))/$A$6</f>
        <v>0</v>
      </c>
      <c r="F328" s="3" cm="1">
        <f t="array" aca="1" ref="F328" ca="1">(INDIRECT("'[dpc-covid19-ita-regioni.xlsx]"&amp;$A$4&amp;"'!"&amp;F$1&amp;$C328+1)-INDIRECT("'[dpc-covid19-ita-regioni.xlsx]"&amp;$A$4&amp;"'!"&amp;F$1&amp;$C328+$A$6+1))/$A$6</f>
        <v>0</v>
      </c>
      <c r="G328" s="3" cm="1">
        <f t="array" aca="1" ref="G328" ca="1">(INDIRECT("'[dpc-covid19-ita-regioni.xlsx]"&amp;$A$4&amp;"'!"&amp;G$1&amp;$C328+1)-INDIRECT("'[dpc-covid19-ita-regioni.xlsx]"&amp;$A$4&amp;"'!"&amp;G$1&amp;$C328+$A$6+1))/$A$6</f>
        <v>0</v>
      </c>
      <c r="H328" s="3" cm="1">
        <f t="array" aca="1" ref="H328" ca="1">(INDIRECT("'[dpc-covid19-ita-regioni.xlsx]"&amp;$A$4&amp;"'!"&amp;H$1&amp;$C328+1)-INDIRECT("'[dpc-covid19-ita-regioni.xlsx]"&amp;$A$4&amp;"'!"&amp;H$1&amp;$C328+$A$6+1))/$A$6</f>
        <v>0</v>
      </c>
    </row>
    <row r="329" spans="3:8" x14ac:dyDescent="0.25">
      <c r="C329">
        <f t="shared" si="35"/>
        <v>326</v>
      </c>
      <c r="D329" s="10" cm="1">
        <f t="array" aca="1" ref="D329" ca="1">INDIRECT("'[dpc-covid19-ita-regioni.xlsx]"&amp;$A$4&amp;"'!a"&amp;C329+1)</f>
        <v>0</v>
      </c>
      <c r="E329" s="3" cm="1">
        <f t="array" aca="1" ref="E329" ca="1">(INDIRECT("'[dpc-covid19-ita-regioni.xlsx]"&amp;$A$4&amp;"'!"&amp;E$1&amp;$C329+1)-INDIRECT("'[dpc-covid19-ita-regioni.xlsx]"&amp;$A$4&amp;"'!"&amp;E$1&amp;$C329+$A$6+1))/$A$6</f>
        <v>0</v>
      </c>
      <c r="F329" s="3" cm="1">
        <f t="array" aca="1" ref="F329" ca="1">(INDIRECT("'[dpc-covid19-ita-regioni.xlsx]"&amp;$A$4&amp;"'!"&amp;F$1&amp;$C329+1)-INDIRECT("'[dpc-covid19-ita-regioni.xlsx]"&amp;$A$4&amp;"'!"&amp;F$1&amp;$C329+$A$6+1))/$A$6</f>
        <v>0</v>
      </c>
      <c r="G329" s="3" cm="1">
        <f t="array" aca="1" ref="G329" ca="1">(INDIRECT("'[dpc-covid19-ita-regioni.xlsx]"&amp;$A$4&amp;"'!"&amp;G$1&amp;$C329+1)-INDIRECT("'[dpc-covid19-ita-regioni.xlsx]"&amp;$A$4&amp;"'!"&amp;G$1&amp;$C329+$A$6+1))/$A$6</f>
        <v>0</v>
      </c>
      <c r="H329" s="3" cm="1">
        <f t="array" aca="1" ref="H329" ca="1">(INDIRECT("'[dpc-covid19-ita-regioni.xlsx]"&amp;$A$4&amp;"'!"&amp;H$1&amp;$C329+1)-INDIRECT("'[dpc-covid19-ita-regioni.xlsx]"&amp;$A$4&amp;"'!"&amp;H$1&amp;$C329+$A$6+1))/$A$6</f>
        <v>0</v>
      </c>
    </row>
    <row r="330" spans="3:8" x14ac:dyDescent="0.25">
      <c r="C330">
        <f t="shared" si="35"/>
        <v>327</v>
      </c>
      <c r="D330" s="10" cm="1">
        <f t="array" aca="1" ref="D330" ca="1">INDIRECT("'[dpc-covid19-ita-regioni.xlsx]"&amp;$A$4&amp;"'!a"&amp;C330+1)</f>
        <v>0</v>
      </c>
      <c r="E330" s="3" cm="1">
        <f t="array" aca="1" ref="E330" ca="1">(INDIRECT("'[dpc-covid19-ita-regioni.xlsx]"&amp;$A$4&amp;"'!"&amp;E$1&amp;$C330+1)-INDIRECT("'[dpc-covid19-ita-regioni.xlsx]"&amp;$A$4&amp;"'!"&amp;E$1&amp;$C330+$A$6+1))/$A$6</f>
        <v>0</v>
      </c>
      <c r="F330" s="3" cm="1">
        <f t="array" aca="1" ref="F330" ca="1">(INDIRECT("'[dpc-covid19-ita-regioni.xlsx]"&amp;$A$4&amp;"'!"&amp;F$1&amp;$C330+1)-INDIRECT("'[dpc-covid19-ita-regioni.xlsx]"&amp;$A$4&amp;"'!"&amp;F$1&amp;$C330+$A$6+1))/$A$6</f>
        <v>0</v>
      </c>
      <c r="G330" s="3" cm="1">
        <f t="array" aca="1" ref="G330" ca="1">(INDIRECT("'[dpc-covid19-ita-regioni.xlsx]"&amp;$A$4&amp;"'!"&amp;G$1&amp;$C330+1)-INDIRECT("'[dpc-covid19-ita-regioni.xlsx]"&amp;$A$4&amp;"'!"&amp;G$1&amp;$C330+$A$6+1))/$A$6</f>
        <v>0</v>
      </c>
      <c r="H330" s="3" cm="1">
        <f t="array" aca="1" ref="H330" ca="1">(INDIRECT("'[dpc-covid19-ita-regioni.xlsx]"&amp;$A$4&amp;"'!"&amp;H$1&amp;$C330+1)-INDIRECT("'[dpc-covid19-ita-regioni.xlsx]"&amp;$A$4&amp;"'!"&amp;H$1&amp;$C330+$A$6+1))/$A$6</f>
        <v>0</v>
      </c>
    </row>
    <row r="331" spans="3:8" x14ac:dyDescent="0.25">
      <c r="C331">
        <f t="shared" si="35"/>
        <v>328</v>
      </c>
      <c r="D331" s="10" cm="1">
        <f t="array" aca="1" ref="D331" ca="1">INDIRECT("'[dpc-covid19-ita-regioni.xlsx]"&amp;$A$4&amp;"'!a"&amp;C331+1)</f>
        <v>0</v>
      </c>
      <c r="E331" s="3" cm="1">
        <f t="array" aca="1" ref="E331" ca="1">(INDIRECT("'[dpc-covid19-ita-regioni.xlsx]"&amp;$A$4&amp;"'!"&amp;E$1&amp;$C331+1)-INDIRECT("'[dpc-covid19-ita-regioni.xlsx]"&amp;$A$4&amp;"'!"&amp;E$1&amp;$C331+$A$6+1))/$A$6</f>
        <v>0</v>
      </c>
      <c r="F331" s="3" cm="1">
        <f t="array" aca="1" ref="F331" ca="1">(INDIRECT("'[dpc-covid19-ita-regioni.xlsx]"&amp;$A$4&amp;"'!"&amp;F$1&amp;$C331+1)-INDIRECT("'[dpc-covid19-ita-regioni.xlsx]"&amp;$A$4&amp;"'!"&amp;F$1&amp;$C331+$A$6+1))/$A$6</f>
        <v>0</v>
      </c>
      <c r="G331" s="3" cm="1">
        <f t="array" aca="1" ref="G331" ca="1">(INDIRECT("'[dpc-covid19-ita-regioni.xlsx]"&amp;$A$4&amp;"'!"&amp;G$1&amp;$C331+1)-INDIRECT("'[dpc-covid19-ita-regioni.xlsx]"&amp;$A$4&amp;"'!"&amp;G$1&amp;$C331+$A$6+1))/$A$6</f>
        <v>0</v>
      </c>
      <c r="H331" s="3" cm="1">
        <f t="array" aca="1" ref="H331" ca="1">(INDIRECT("'[dpc-covid19-ita-regioni.xlsx]"&amp;$A$4&amp;"'!"&amp;H$1&amp;$C331+1)-INDIRECT("'[dpc-covid19-ita-regioni.xlsx]"&amp;$A$4&amp;"'!"&amp;H$1&amp;$C331+$A$6+1))/$A$6</f>
        <v>0</v>
      </c>
    </row>
    <row r="332" spans="3:8" x14ac:dyDescent="0.25">
      <c r="C332">
        <f t="shared" si="35"/>
        <v>329</v>
      </c>
      <c r="D332" s="10" cm="1">
        <f t="array" aca="1" ref="D332" ca="1">INDIRECT("'[dpc-covid19-ita-regioni.xlsx]"&amp;$A$4&amp;"'!a"&amp;C332+1)</f>
        <v>0</v>
      </c>
      <c r="E332" s="3" cm="1">
        <f t="array" aca="1" ref="E332" ca="1">(INDIRECT("'[dpc-covid19-ita-regioni.xlsx]"&amp;$A$4&amp;"'!"&amp;E$1&amp;$C332+1)-INDIRECT("'[dpc-covid19-ita-regioni.xlsx]"&amp;$A$4&amp;"'!"&amp;E$1&amp;$C332+$A$6+1))/$A$6</f>
        <v>0</v>
      </c>
      <c r="F332" s="3" cm="1">
        <f t="array" aca="1" ref="F332" ca="1">(INDIRECT("'[dpc-covid19-ita-regioni.xlsx]"&amp;$A$4&amp;"'!"&amp;F$1&amp;$C332+1)-INDIRECT("'[dpc-covid19-ita-regioni.xlsx]"&amp;$A$4&amp;"'!"&amp;F$1&amp;$C332+$A$6+1))/$A$6</f>
        <v>0</v>
      </c>
      <c r="G332" s="3" cm="1">
        <f t="array" aca="1" ref="G332" ca="1">(INDIRECT("'[dpc-covid19-ita-regioni.xlsx]"&amp;$A$4&amp;"'!"&amp;G$1&amp;$C332+1)-INDIRECT("'[dpc-covid19-ita-regioni.xlsx]"&amp;$A$4&amp;"'!"&amp;G$1&amp;$C332+$A$6+1))/$A$6</f>
        <v>0</v>
      </c>
      <c r="H332" s="3" cm="1">
        <f t="array" aca="1" ref="H332" ca="1">(INDIRECT("'[dpc-covid19-ita-regioni.xlsx]"&amp;$A$4&amp;"'!"&amp;H$1&amp;$C332+1)-INDIRECT("'[dpc-covid19-ita-regioni.xlsx]"&amp;$A$4&amp;"'!"&amp;H$1&amp;$C332+$A$6+1))/$A$6</f>
        <v>0</v>
      </c>
    </row>
    <row r="333" spans="3:8" x14ac:dyDescent="0.25">
      <c r="C333">
        <f t="shared" si="35"/>
        <v>330</v>
      </c>
      <c r="D333" s="10" cm="1">
        <f t="array" aca="1" ref="D333" ca="1">INDIRECT("'[dpc-covid19-ita-regioni.xlsx]"&amp;$A$4&amp;"'!a"&amp;C333+1)</f>
        <v>0</v>
      </c>
      <c r="E333" s="3" cm="1">
        <f t="array" aca="1" ref="E333" ca="1">(INDIRECT("'[dpc-covid19-ita-regioni.xlsx]"&amp;$A$4&amp;"'!"&amp;E$1&amp;$C333+1)-INDIRECT("'[dpc-covid19-ita-regioni.xlsx]"&amp;$A$4&amp;"'!"&amp;E$1&amp;$C333+$A$6+1))/$A$6</f>
        <v>0</v>
      </c>
      <c r="F333" s="3" cm="1">
        <f t="array" aca="1" ref="F333" ca="1">(INDIRECT("'[dpc-covid19-ita-regioni.xlsx]"&amp;$A$4&amp;"'!"&amp;F$1&amp;$C333+1)-INDIRECT("'[dpc-covid19-ita-regioni.xlsx]"&amp;$A$4&amp;"'!"&amp;F$1&amp;$C333+$A$6+1))/$A$6</f>
        <v>0</v>
      </c>
      <c r="G333" s="3" cm="1">
        <f t="array" aca="1" ref="G333" ca="1">(INDIRECT("'[dpc-covid19-ita-regioni.xlsx]"&amp;$A$4&amp;"'!"&amp;G$1&amp;$C333+1)-INDIRECT("'[dpc-covid19-ita-regioni.xlsx]"&amp;$A$4&amp;"'!"&amp;G$1&amp;$C333+$A$6+1))/$A$6</f>
        <v>0</v>
      </c>
      <c r="H333" s="3" cm="1">
        <f t="array" aca="1" ref="H333" ca="1">(INDIRECT("'[dpc-covid19-ita-regioni.xlsx]"&amp;$A$4&amp;"'!"&amp;H$1&amp;$C333+1)-INDIRECT("'[dpc-covid19-ita-regioni.xlsx]"&amp;$A$4&amp;"'!"&amp;H$1&amp;$C333+$A$6+1))/$A$6</f>
        <v>0</v>
      </c>
    </row>
    <row r="334" spans="3:8" x14ac:dyDescent="0.25">
      <c r="C334">
        <f t="shared" si="35"/>
        <v>331</v>
      </c>
      <c r="D334" s="10" cm="1">
        <f t="array" aca="1" ref="D334" ca="1">INDIRECT("'[dpc-covid19-ita-regioni.xlsx]"&amp;$A$4&amp;"'!a"&amp;C334+1)</f>
        <v>0</v>
      </c>
      <c r="E334" s="3" cm="1">
        <f t="array" aca="1" ref="E334" ca="1">(INDIRECT("'[dpc-covid19-ita-regioni.xlsx]"&amp;$A$4&amp;"'!"&amp;E$1&amp;$C334+1)-INDIRECT("'[dpc-covid19-ita-regioni.xlsx]"&amp;$A$4&amp;"'!"&amp;E$1&amp;$C334+$A$6+1))/$A$6</f>
        <v>0</v>
      </c>
      <c r="F334" s="3" cm="1">
        <f t="array" aca="1" ref="F334" ca="1">(INDIRECT("'[dpc-covid19-ita-regioni.xlsx]"&amp;$A$4&amp;"'!"&amp;F$1&amp;$C334+1)-INDIRECT("'[dpc-covid19-ita-regioni.xlsx]"&amp;$A$4&amp;"'!"&amp;F$1&amp;$C334+$A$6+1))/$A$6</f>
        <v>0</v>
      </c>
      <c r="G334" s="3" cm="1">
        <f t="array" aca="1" ref="G334" ca="1">(INDIRECT("'[dpc-covid19-ita-regioni.xlsx]"&amp;$A$4&amp;"'!"&amp;G$1&amp;$C334+1)-INDIRECT("'[dpc-covid19-ita-regioni.xlsx]"&amp;$A$4&amp;"'!"&amp;G$1&amp;$C334+$A$6+1))/$A$6</f>
        <v>0</v>
      </c>
      <c r="H334" s="3" cm="1">
        <f t="array" aca="1" ref="H334" ca="1">(INDIRECT("'[dpc-covid19-ita-regioni.xlsx]"&amp;$A$4&amp;"'!"&amp;H$1&amp;$C334+1)-INDIRECT("'[dpc-covid19-ita-regioni.xlsx]"&amp;$A$4&amp;"'!"&amp;H$1&amp;$C334+$A$6+1))/$A$6</f>
        <v>0</v>
      </c>
    </row>
    <row r="335" spans="3:8" x14ac:dyDescent="0.25">
      <c r="C335">
        <f t="shared" si="35"/>
        <v>332</v>
      </c>
      <c r="D335" s="10" cm="1">
        <f t="array" aca="1" ref="D335" ca="1">INDIRECT("'[dpc-covid19-ita-regioni.xlsx]"&amp;$A$4&amp;"'!a"&amp;C335+1)</f>
        <v>0</v>
      </c>
      <c r="E335" s="3" cm="1">
        <f t="array" aca="1" ref="E335" ca="1">(INDIRECT("'[dpc-covid19-ita-regioni.xlsx]"&amp;$A$4&amp;"'!"&amp;E$1&amp;$C335+1)-INDIRECT("'[dpc-covid19-ita-regioni.xlsx]"&amp;$A$4&amp;"'!"&amp;E$1&amp;$C335+$A$6+1))/$A$6</f>
        <v>0</v>
      </c>
      <c r="F335" s="3" cm="1">
        <f t="array" aca="1" ref="F335" ca="1">(INDIRECT("'[dpc-covid19-ita-regioni.xlsx]"&amp;$A$4&amp;"'!"&amp;F$1&amp;$C335+1)-INDIRECT("'[dpc-covid19-ita-regioni.xlsx]"&amp;$A$4&amp;"'!"&amp;F$1&amp;$C335+$A$6+1))/$A$6</f>
        <v>0</v>
      </c>
      <c r="G335" s="3" cm="1">
        <f t="array" aca="1" ref="G335" ca="1">(INDIRECT("'[dpc-covid19-ita-regioni.xlsx]"&amp;$A$4&amp;"'!"&amp;G$1&amp;$C335+1)-INDIRECT("'[dpc-covid19-ita-regioni.xlsx]"&amp;$A$4&amp;"'!"&amp;G$1&amp;$C335+$A$6+1))/$A$6</f>
        <v>0</v>
      </c>
      <c r="H335" s="3" cm="1">
        <f t="array" aca="1" ref="H335" ca="1">(INDIRECT("'[dpc-covid19-ita-regioni.xlsx]"&amp;$A$4&amp;"'!"&amp;H$1&amp;$C335+1)-INDIRECT("'[dpc-covid19-ita-regioni.xlsx]"&amp;$A$4&amp;"'!"&amp;H$1&amp;$C335+$A$6+1))/$A$6</f>
        <v>0</v>
      </c>
    </row>
    <row r="336" spans="3:8" x14ac:dyDescent="0.25">
      <c r="C336">
        <f t="shared" si="35"/>
        <v>333</v>
      </c>
      <c r="D336" s="10" cm="1">
        <f t="array" aca="1" ref="D336" ca="1">INDIRECT("'[dpc-covid19-ita-regioni.xlsx]"&amp;$A$4&amp;"'!a"&amp;C336+1)</f>
        <v>0</v>
      </c>
      <c r="E336" s="3" cm="1">
        <f t="array" aca="1" ref="E336" ca="1">(INDIRECT("'[dpc-covid19-ita-regioni.xlsx]"&amp;$A$4&amp;"'!"&amp;E$1&amp;$C336+1)-INDIRECT("'[dpc-covid19-ita-regioni.xlsx]"&amp;$A$4&amp;"'!"&amp;E$1&amp;$C336+$A$6+1))/$A$6</f>
        <v>0</v>
      </c>
      <c r="F336" s="3" cm="1">
        <f t="array" aca="1" ref="F336" ca="1">(INDIRECT("'[dpc-covid19-ita-regioni.xlsx]"&amp;$A$4&amp;"'!"&amp;F$1&amp;$C336+1)-INDIRECT("'[dpc-covid19-ita-regioni.xlsx]"&amp;$A$4&amp;"'!"&amp;F$1&amp;$C336+$A$6+1))/$A$6</f>
        <v>0</v>
      </c>
      <c r="G336" s="3" cm="1">
        <f t="array" aca="1" ref="G336" ca="1">(INDIRECT("'[dpc-covid19-ita-regioni.xlsx]"&amp;$A$4&amp;"'!"&amp;G$1&amp;$C336+1)-INDIRECT("'[dpc-covid19-ita-regioni.xlsx]"&amp;$A$4&amp;"'!"&amp;G$1&amp;$C336+$A$6+1))/$A$6</f>
        <v>0</v>
      </c>
      <c r="H336" s="3" cm="1">
        <f t="array" aca="1" ref="H336" ca="1">(INDIRECT("'[dpc-covid19-ita-regioni.xlsx]"&amp;$A$4&amp;"'!"&amp;H$1&amp;$C336+1)-INDIRECT("'[dpc-covid19-ita-regioni.xlsx]"&amp;$A$4&amp;"'!"&amp;H$1&amp;$C336+$A$6+1))/$A$6</f>
        <v>0</v>
      </c>
    </row>
    <row r="337" spans="3:8" x14ac:dyDescent="0.25">
      <c r="C337">
        <f t="shared" si="35"/>
        <v>334</v>
      </c>
      <c r="D337" s="10" cm="1">
        <f t="array" aca="1" ref="D337" ca="1">INDIRECT("'[dpc-covid19-ita-regioni.xlsx]"&amp;$A$4&amp;"'!a"&amp;C337+1)</f>
        <v>0</v>
      </c>
      <c r="E337" s="3" cm="1">
        <f t="array" aca="1" ref="E337" ca="1">(INDIRECT("'[dpc-covid19-ita-regioni.xlsx]"&amp;$A$4&amp;"'!"&amp;E$1&amp;$C337+1)-INDIRECT("'[dpc-covid19-ita-regioni.xlsx]"&amp;$A$4&amp;"'!"&amp;E$1&amp;$C337+$A$6+1))/$A$6</f>
        <v>0</v>
      </c>
      <c r="F337" s="3" cm="1">
        <f t="array" aca="1" ref="F337" ca="1">(INDIRECT("'[dpc-covid19-ita-regioni.xlsx]"&amp;$A$4&amp;"'!"&amp;F$1&amp;$C337+1)-INDIRECT("'[dpc-covid19-ita-regioni.xlsx]"&amp;$A$4&amp;"'!"&amp;F$1&amp;$C337+$A$6+1))/$A$6</f>
        <v>0</v>
      </c>
      <c r="G337" s="3" cm="1">
        <f t="array" aca="1" ref="G337" ca="1">(INDIRECT("'[dpc-covid19-ita-regioni.xlsx]"&amp;$A$4&amp;"'!"&amp;G$1&amp;$C337+1)-INDIRECT("'[dpc-covid19-ita-regioni.xlsx]"&amp;$A$4&amp;"'!"&amp;G$1&amp;$C337+$A$6+1))/$A$6</f>
        <v>0</v>
      </c>
      <c r="H337" s="3" cm="1">
        <f t="array" aca="1" ref="H337" ca="1">(INDIRECT("'[dpc-covid19-ita-regioni.xlsx]"&amp;$A$4&amp;"'!"&amp;H$1&amp;$C337+1)-INDIRECT("'[dpc-covid19-ita-regioni.xlsx]"&amp;$A$4&amp;"'!"&amp;H$1&amp;$C337+$A$6+1))/$A$6</f>
        <v>0</v>
      </c>
    </row>
    <row r="338" spans="3:8" x14ac:dyDescent="0.25">
      <c r="C338">
        <f t="shared" si="35"/>
        <v>335</v>
      </c>
      <c r="D338" s="10" cm="1">
        <f t="array" aca="1" ref="D338" ca="1">INDIRECT("'[dpc-covid19-ita-regioni.xlsx]"&amp;$A$4&amp;"'!a"&amp;C338+1)</f>
        <v>0</v>
      </c>
      <c r="E338" s="3" cm="1">
        <f t="array" aca="1" ref="E338" ca="1">(INDIRECT("'[dpc-covid19-ita-regioni.xlsx]"&amp;$A$4&amp;"'!"&amp;E$1&amp;$C338+1)-INDIRECT("'[dpc-covid19-ita-regioni.xlsx]"&amp;$A$4&amp;"'!"&amp;E$1&amp;$C338+$A$6+1))/$A$6</f>
        <v>0</v>
      </c>
      <c r="F338" s="3" cm="1">
        <f t="array" aca="1" ref="F338" ca="1">(INDIRECT("'[dpc-covid19-ita-regioni.xlsx]"&amp;$A$4&amp;"'!"&amp;F$1&amp;$C338+1)-INDIRECT("'[dpc-covid19-ita-regioni.xlsx]"&amp;$A$4&amp;"'!"&amp;F$1&amp;$C338+$A$6+1))/$A$6</f>
        <v>0</v>
      </c>
      <c r="G338" s="3" cm="1">
        <f t="array" aca="1" ref="G338" ca="1">(INDIRECT("'[dpc-covid19-ita-regioni.xlsx]"&amp;$A$4&amp;"'!"&amp;G$1&amp;$C338+1)-INDIRECT("'[dpc-covid19-ita-regioni.xlsx]"&amp;$A$4&amp;"'!"&amp;G$1&amp;$C338+$A$6+1))/$A$6</f>
        <v>0</v>
      </c>
      <c r="H338" s="3" cm="1">
        <f t="array" aca="1" ref="H338" ca="1">(INDIRECT("'[dpc-covid19-ita-regioni.xlsx]"&amp;$A$4&amp;"'!"&amp;H$1&amp;$C338+1)-INDIRECT("'[dpc-covid19-ita-regioni.xlsx]"&amp;$A$4&amp;"'!"&amp;H$1&amp;$C338+$A$6+1))/$A$6</f>
        <v>0</v>
      </c>
    </row>
    <row r="339" spans="3:8" x14ac:dyDescent="0.25">
      <c r="C339">
        <f t="shared" si="35"/>
        <v>336</v>
      </c>
      <c r="D339" s="10" cm="1">
        <f t="array" aca="1" ref="D339" ca="1">INDIRECT("'[dpc-covid19-ita-regioni.xlsx]"&amp;$A$4&amp;"'!a"&amp;C339+1)</f>
        <v>0</v>
      </c>
      <c r="E339" s="3" cm="1">
        <f t="array" aca="1" ref="E339" ca="1">(INDIRECT("'[dpc-covid19-ita-regioni.xlsx]"&amp;$A$4&amp;"'!"&amp;E$1&amp;$C339+1)-INDIRECT("'[dpc-covid19-ita-regioni.xlsx]"&amp;$A$4&amp;"'!"&amp;E$1&amp;$C339+$A$6+1))/$A$6</f>
        <v>0</v>
      </c>
      <c r="F339" s="3" cm="1">
        <f t="array" aca="1" ref="F339" ca="1">(INDIRECT("'[dpc-covid19-ita-regioni.xlsx]"&amp;$A$4&amp;"'!"&amp;F$1&amp;$C339+1)-INDIRECT("'[dpc-covid19-ita-regioni.xlsx]"&amp;$A$4&amp;"'!"&amp;F$1&amp;$C339+$A$6+1))/$A$6</f>
        <v>0</v>
      </c>
      <c r="G339" s="3" cm="1">
        <f t="array" aca="1" ref="G339" ca="1">(INDIRECT("'[dpc-covid19-ita-regioni.xlsx]"&amp;$A$4&amp;"'!"&amp;G$1&amp;$C339+1)-INDIRECT("'[dpc-covid19-ita-regioni.xlsx]"&amp;$A$4&amp;"'!"&amp;G$1&amp;$C339+$A$6+1))/$A$6</f>
        <v>0</v>
      </c>
      <c r="H339" s="3" cm="1">
        <f t="array" aca="1" ref="H339" ca="1">(INDIRECT("'[dpc-covid19-ita-regioni.xlsx]"&amp;$A$4&amp;"'!"&amp;H$1&amp;$C339+1)-INDIRECT("'[dpc-covid19-ita-regioni.xlsx]"&amp;$A$4&amp;"'!"&amp;H$1&amp;$C339+$A$6+1))/$A$6</f>
        <v>0</v>
      </c>
    </row>
    <row r="340" spans="3:8" x14ac:dyDescent="0.25">
      <c r="C340">
        <f t="shared" si="35"/>
        <v>337</v>
      </c>
      <c r="D340" s="10" cm="1">
        <f t="array" aca="1" ref="D340" ca="1">INDIRECT("'[dpc-covid19-ita-regioni.xlsx]"&amp;$A$4&amp;"'!a"&amp;C340+1)</f>
        <v>0</v>
      </c>
      <c r="E340" s="3" cm="1">
        <f t="array" aca="1" ref="E340" ca="1">(INDIRECT("'[dpc-covid19-ita-regioni.xlsx]"&amp;$A$4&amp;"'!"&amp;E$1&amp;$C340+1)-INDIRECT("'[dpc-covid19-ita-regioni.xlsx]"&amp;$A$4&amp;"'!"&amp;E$1&amp;$C340+$A$6+1))/$A$6</f>
        <v>0</v>
      </c>
      <c r="F340" s="3" cm="1">
        <f t="array" aca="1" ref="F340" ca="1">(INDIRECT("'[dpc-covid19-ita-regioni.xlsx]"&amp;$A$4&amp;"'!"&amp;F$1&amp;$C340+1)-INDIRECT("'[dpc-covid19-ita-regioni.xlsx]"&amp;$A$4&amp;"'!"&amp;F$1&amp;$C340+$A$6+1))/$A$6</f>
        <v>0</v>
      </c>
      <c r="G340" s="3" cm="1">
        <f t="array" aca="1" ref="G340" ca="1">(INDIRECT("'[dpc-covid19-ita-regioni.xlsx]"&amp;$A$4&amp;"'!"&amp;G$1&amp;$C340+1)-INDIRECT("'[dpc-covid19-ita-regioni.xlsx]"&amp;$A$4&amp;"'!"&amp;G$1&amp;$C340+$A$6+1))/$A$6</f>
        <v>0</v>
      </c>
      <c r="H340" s="3" cm="1">
        <f t="array" aca="1" ref="H340" ca="1">(INDIRECT("'[dpc-covid19-ita-regioni.xlsx]"&amp;$A$4&amp;"'!"&amp;H$1&amp;$C340+1)-INDIRECT("'[dpc-covid19-ita-regioni.xlsx]"&amp;$A$4&amp;"'!"&amp;H$1&amp;$C340+$A$6+1))/$A$6</f>
        <v>0</v>
      </c>
    </row>
    <row r="341" spans="3:8" x14ac:dyDescent="0.25">
      <c r="C341">
        <f t="shared" si="35"/>
        <v>338</v>
      </c>
      <c r="D341" s="10" cm="1">
        <f t="array" aca="1" ref="D341" ca="1">INDIRECT("'[dpc-covid19-ita-regioni.xlsx]"&amp;$A$4&amp;"'!a"&amp;C341+1)</f>
        <v>0</v>
      </c>
      <c r="E341" s="3" cm="1">
        <f t="array" aca="1" ref="E341" ca="1">(INDIRECT("'[dpc-covid19-ita-regioni.xlsx]"&amp;$A$4&amp;"'!"&amp;E$1&amp;$C341+1)-INDIRECT("'[dpc-covid19-ita-regioni.xlsx]"&amp;$A$4&amp;"'!"&amp;E$1&amp;$C341+$A$6+1))/$A$6</f>
        <v>0</v>
      </c>
      <c r="F341" s="3" cm="1">
        <f t="array" aca="1" ref="F341" ca="1">(INDIRECT("'[dpc-covid19-ita-regioni.xlsx]"&amp;$A$4&amp;"'!"&amp;F$1&amp;$C341+1)-INDIRECT("'[dpc-covid19-ita-regioni.xlsx]"&amp;$A$4&amp;"'!"&amp;F$1&amp;$C341+$A$6+1))/$A$6</f>
        <v>0</v>
      </c>
      <c r="G341" s="3" cm="1">
        <f t="array" aca="1" ref="G341" ca="1">(INDIRECT("'[dpc-covid19-ita-regioni.xlsx]"&amp;$A$4&amp;"'!"&amp;G$1&amp;$C341+1)-INDIRECT("'[dpc-covid19-ita-regioni.xlsx]"&amp;$A$4&amp;"'!"&amp;G$1&amp;$C341+$A$6+1))/$A$6</f>
        <v>0</v>
      </c>
      <c r="H341" s="3" cm="1">
        <f t="array" aca="1" ref="H341" ca="1">(INDIRECT("'[dpc-covid19-ita-regioni.xlsx]"&amp;$A$4&amp;"'!"&amp;H$1&amp;$C341+1)-INDIRECT("'[dpc-covid19-ita-regioni.xlsx]"&amp;$A$4&amp;"'!"&amp;H$1&amp;$C341+$A$6+1))/$A$6</f>
        <v>0</v>
      </c>
    </row>
    <row r="342" spans="3:8" x14ac:dyDescent="0.25">
      <c r="C342">
        <f t="shared" si="35"/>
        <v>339</v>
      </c>
      <c r="D342" s="10" cm="1">
        <f t="array" aca="1" ref="D342" ca="1">INDIRECT("'[dpc-covid19-ita-regioni.xlsx]"&amp;$A$4&amp;"'!a"&amp;C342+1)</f>
        <v>0</v>
      </c>
      <c r="E342" s="3" cm="1">
        <f t="array" aca="1" ref="E342" ca="1">(INDIRECT("'[dpc-covid19-ita-regioni.xlsx]"&amp;$A$4&amp;"'!"&amp;E$1&amp;$C342+1)-INDIRECT("'[dpc-covid19-ita-regioni.xlsx]"&amp;$A$4&amp;"'!"&amp;E$1&amp;$C342+$A$6+1))/$A$6</f>
        <v>0</v>
      </c>
      <c r="F342" s="3" cm="1">
        <f t="array" aca="1" ref="F342" ca="1">(INDIRECT("'[dpc-covid19-ita-regioni.xlsx]"&amp;$A$4&amp;"'!"&amp;F$1&amp;$C342+1)-INDIRECT("'[dpc-covid19-ita-regioni.xlsx]"&amp;$A$4&amp;"'!"&amp;F$1&amp;$C342+$A$6+1))/$A$6</f>
        <v>0</v>
      </c>
      <c r="G342" s="3" cm="1">
        <f t="array" aca="1" ref="G342" ca="1">(INDIRECT("'[dpc-covid19-ita-regioni.xlsx]"&amp;$A$4&amp;"'!"&amp;G$1&amp;$C342+1)-INDIRECT("'[dpc-covid19-ita-regioni.xlsx]"&amp;$A$4&amp;"'!"&amp;G$1&amp;$C342+$A$6+1))/$A$6</f>
        <v>0</v>
      </c>
      <c r="H342" s="3" cm="1">
        <f t="array" aca="1" ref="H342" ca="1">(INDIRECT("'[dpc-covid19-ita-regioni.xlsx]"&amp;$A$4&amp;"'!"&amp;H$1&amp;$C342+1)-INDIRECT("'[dpc-covid19-ita-regioni.xlsx]"&amp;$A$4&amp;"'!"&amp;H$1&amp;$C342+$A$6+1))/$A$6</f>
        <v>0</v>
      </c>
    </row>
    <row r="343" spans="3:8" x14ac:dyDescent="0.25">
      <c r="C343">
        <f t="shared" si="35"/>
        <v>340</v>
      </c>
      <c r="D343" s="10" cm="1">
        <f t="array" aca="1" ref="D343" ca="1">INDIRECT("'[dpc-covid19-ita-regioni.xlsx]"&amp;$A$4&amp;"'!a"&amp;C343+1)</f>
        <v>0</v>
      </c>
      <c r="E343" s="3" cm="1">
        <f t="array" aca="1" ref="E343" ca="1">(INDIRECT("'[dpc-covid19-ita-regioni.xlsx]"&amp;$A$4&amp;"'!"&amp;E$1&amp;$C343+1)-INDIRECT("'[dpc-covid19-ita-regioni.xlsx]"&amp;$A$4&amp;"'!"&amp;E$1&amp;$C343+$A$6+1))/$A$6</f>
        <v>0</v>
      </c>
      <c r="F343" s="3" cm="1">
        <f t="array" aca="1" ref="F343" ca="1">(INDIRECT("'[dpc-covid19-ita-regioni.xlsx]"&amp;$A$4&amp;"'!"&amp;F$1&amp;$C343+1)-INDIRECT("'[dpc-covid19-ita-regioni.xlsx]"&amp;$A$4&amp;"'!"&amp;F$1&amp;$C343+$A$6+1))/$A$6</f>
        <v>0</v>
      </c>
      <c r="G343" s="3" cm="1">
        <f t="array" aca="1" ref="G343" ca="1">(INDIRECT("'[dpc-covid19-ita-regioni.xlsx]"&amp;$A$4&amp;"'!"&amp;G$1&amp;$C343+1)-INDIRECT("'[dpc-covid19-ita-regioni.xlsx]"&amp;$A$4&amp;"'!"&amp;G$1&amp;$C343+$A$6+1))/$A$6</f>
        <v>0</v>
      </c>
      <c r="H343" s="3" cm="1">
        <f t="array" aca="1" ref="H343" ca="1">(INDIRECT("'[dpc-covid19-ita-regioni.xlsx]"&amp;$A$4&amp;"'!"&amp;H$1&amp;$C343+1)-INDIRECT("'[dpc-covid19-ita-regioni.xlsx]"&amp;$A$4&amp;"'!"&amp;H$1&amp;$C343+$A$6+1))/$A$6</f>
        <v>0</v>
      </c>
    </row>
    <row r="344" spans="3:8" x14ac:dyDescent="0.25">
      <c r="C344">
        <f t="shared" si="35"/>
        <v>341</v>
      </c>
      <c r="D344" s="10" cm="1">
        <f t="array" aca="1" ref="D344" ca="1">INDIRECT("'[dpc-covid19-ita-regioni.xlsx]"&amp;$A$4&amp;"'!a"&amp;C344+1)</f>
        <v>0</v>
      </c>
      <c r="E344" s="3" cm="1">
        <f t="array" aca="1" ref="E344" ca="1">(INDIRECT("'[dpc-covid19-ita-regioni.xlsx]"&amp;$A$4&amp;"'!"&amp;E$1&amp;$C344+1)-INDIRECT("'[dpc-covid19-ita-regioni.xlsx]"&amp;$A$4&amp;"'!"&amp;E$1&amp;$C344+$A$6+1))/$A$6</f>
        <v>0</v>
      </c>
      <c r="F344" s="3" cm="1">
        <f t="array" aca="1" ref="F344" ca="1">(INDIRECT("'[dpc-covid19-ita-regioni.xlsx]"&amp;$A$4&amp;"'!"&amp;F$1&amp;$C344+1)-INDIRECT("'[dpc-covid19-ita-regioni.xlsx]"&amp;$A$4&amp;"'!"&amp;F$1&amp;$C344+$A$6+1))/$A$6</f>
        <v>0</v>
      </c>
      <c r="G344" s="3" cm="1">
        <f t="array" aca="1" ref="G344" ca="1">(INDIRECT("'[dpc-covid19-ita-regioni.xlsx]"&amp;$A$4&amp;"'!"&amp;G$1&amp;$C344+1)-INDIRECT("'[dpc-covid19-ita-regioni.xlsx]"&amp;$A$4&amp;"'!"&amp;G$1&amp;$C344+$A$6+1))/$A$6</f>
        <v>0</v>
      </c>
      <c r="H344" s="3" cm="1">
        <f t="array" aca="1" ref="H344" ca="1">(INDIRECT("'[dpc-covid19-ita-regioni.xlsx]"&amp;$A$4&amp;"'!"&amp;H$1&amp;$C344+1)-INDIRECT("'[dpc-covid19-ita-regioni.xlsx]"&amp;$A$4&amp;"'!"&amp;H$1&amp;$C344+$A$6+1))/$A$6</f>
        <v>0</v>
      </c>
    </row>
    <row r="345" spans="3:8" x14ac:dyDescent="0.25">
      <c r="C345">
        <f t="shared" si="35"/>
        <v>342</v>
      </c>
      <c r="D345" s="10" cm="1">
        <f t="array" aca="1" ref="D345" ca="1">INDIRECT("'[dpc-covid19-ita-regioni.xlsx]"&amp;$A$4&amp;"'!a"&amp;C345+1)</f>
        <v>0</v>
      </c>
      <c r="E345" s="3" cm="1">
        <f t="array" aca="1" ref="E345" ca="1">(INDIRECT("'[dpc-covid19-ita-regioni.xlsx]"&amp;$A$4&amp;"'!"&amp;E$1&amp;$C345+1)-INDIRECT("'[dpc-covid19-ita-regioni.xlsx]"&amp;$A$4&amp;"'!"&amp;E$1&amp;$C345+$A$6+1))/$A$6</f>
        <v>0</v>
      </c>
      <c r="F345" s="3" cm="1">
        <f t="array" aca="1" ref="F345" ca="1">(INDIRECT("'[dpc-covid19-ita-regioni.xlsx]"&amp;$A$4&amp;"'!"&amp;F$1&amp;$C345+1)-INDIRECT("'[dpc-covid19-ita-regioni.xlsx]"&amp;$A$4&amp;"'!"&amp;F$1&amp;$C345+$A$6+1))/$A$6</f>
        <v>0</v>
      </c>
      <c r="G345" s="3" cm="1">
        <f t="array" aca="1" ref="G345" ca="1">(INDIRECT("'[dpc-covid19-ita-regioni.xlsx]"&amp;$A$4&amp;"'!"&amp;G$1&amp;$C345+1)-INDIRECT("'[dpc-covid19-ita-regioni.xlsx]"&amp;$A$4&amp;"'!"&amp;G$1&amp;$C345+$A$6+1))/$A$6</f>
        <v>0</v>
      </c>
      <c r="H345" s="3" cm="1">
        <f t="array" aca="1" ref="H345" ca="1">(INDIRECT("'[dpc-covid19-ita-regioni.xlsx]"&amp;$A$4&amp;"'!"&amp;H$1&amp;$C345+1)-INDIRECT("'[dpc-covid19-ita-regioni.xlsx]"&amp;$A$4&amp;"'!"&amp;H$1&amp;$C345+$A$6+1))/$A$6</f>
        <v>0</v>
      </c>
    </row>
    <row r="346" spans="3:8" x14ac:dyDescent="0.25">
      <c r="C346">
        <f t="shared" si="35"/>
        <v>343</v>
      </c>
      <c r="D346" s="10" cm="1">
        <f t="array" aca="1" ref="D346" ca="1">INDIRECT("'[dpc-covid19-ita-regioni.xlsx]"&amp;$A$4&amp;"'!a"&amp;C346+1)</f>
        <v>0</v>
      </c>
      <c r="E346" s="3" cm="1">
        <f t="array" aca="1" ref="E346" ca="1">(INDIRECT("'[dpc-covid19-ita-regioni.xlsx]"&amp;$A$4&amp;"'!"&amp;E$1&amp;$C346+1)-INDIRECT("'[dpc-covid19-ita-regioni.xlsx]"&amp;$A$4&amp;"'!"&amp;E$1&amp;$C346+$A$6+1))/$A$6</f>
        <v>0</v>
      </c>
      <c r="F346" s="3" cm="1">
        <f t="array" aca="1" ref="F346" ca="1">(INDIRECT("'[dpc-covid19-ita-regioni.xlsx]"&amp;$A$4&amp;"'!"&amp;F$1&amp;$C346+1)-INDIRECT("'[dpc-covid19-ita-regioni.xlsx]"&amp;$A$4&amp;"'!"&amp;F$1&amp;$C346+$A$6+1))/$A$6</f>
        <v>0</v>
      </c>
      <c r="G346" s="3" cm="1">
        <f t="array" aca="1" ref="G346" ca="1">(INDIRECT("'[dpc-covid19-ita-regioni.xlsx]"&amp;$A$4&amp;"'!"&amp;G$1&amp;$C346+1)-INDIRECT("'[dpc-covid19-ita-regioni.xlsx]"&amp;$A$4&amp;"'!"&amp;G$1&amp;$C346+$A$6+1))/$A$6</f>
        <v>0</v>
      </c>
      <c r="H346" s="3" cm="1">
        <f t="array" aca="1" ref="H346" ca="1">(INDIRECT("'[dpc-covid19-ita-regioni.xlsx]"&amp;$A$4&amp;"'!"&amp;H$1&amp;$C346+1)-INDIRECT("'[dpc-covid19-ita-regioni.xlsx]"&amp;$A$4&amp;"'!"&amp;H$1&amp;$C346+$A$6+1))/$A$6</f>
        <v>0</v>
      </c>
    </row>
    <row r="347" spans="3:8" x14ac:dyDescent="0.25">
      <c r="C347">
        <f t="shared" si="35"/>
        <v>344</v>
      </c>
      <c r="D347" s="10" cm="1">
        <f t="array" aca="1" ref="D347" ca="1">INDIRECT("'[dpc-covid19-ita-regioni.xlsx]"&amp;$A$4&amp;"'!a"&amp;C347+1)</f>
        <v>0</v>
      </c>
      <c r="E347" s="3" cm="1">
        <f t="array" aca="1" ref="E347" ca="1">(INDIRECT("'[dpc-covid19-ita-regioni.xlsx]"&amp;$A$4&amp;"'!"&amp;E$1&amp;$C347+1)-INDIRECT("'[dpc-covid19-ita-regioni.xlsx]"&amp;$A$4&amp;"'!"&amp;E$1&amp;$C347+$A$6+1))/$A$6</f>
        <v>0</v>
      </c>
      <c r="F347" s="3" cm="1">
        <f t="array" aca="1" ref="F347" ca="1">(INDIRECT("'[dpc-covid19-ita-regioni.xlsx]"&amp;$A$4&amp;"'!"&amp;F$1&amp;$C347+1)-INDIRECT("'[dpc-covid19-ita-regioni.xlsx]"&amp;$A$4&amp;"'!"&amp;F$1&amp;$C347+$A$6+1))/$A$6</f>
        <v>0</v>
      </c>
      <c r="G347" s="3" cm="1">
        <f t="array" aca="1" ref="G347" ca="1">(INDIRECT("'[dpc-covid19-ita-regioni.xlsx]"&amp;$A$4&amp;"'!"&amp;G$1&amp;$C347+1)-INDIRECT("'[dpc-covid19-ita-regioni.xlsx]"&amp;$A$4&amp;"'!"&amp;G$1&amp;$C347+$A$6+1))/$A$6</f>
        <v>0</v>
      </c>
      <c r="H347" s="3" cm="1">
        <f t="array" aca="1" ref="H347" ca="1">(INDIRECT("'[dpc-covid19-ita-regioni.xlsx]"&amp;$A$4&amp;"'!"&amp;H$1&amp;$C347+1)-INDIRECT("'[dpc-covid19-ita-regioni.xlsx]"&amp;$A$4&amp;"'!"&amp;H$1&amp;$C347+$A$6+1))/$A$6</f>
        <v>0</v>
      </c>
    </row>
    <row r="348" spans="3:8" x14ac:dyDescent="0.25">
      <c r="C348">
        <f t="shared" si="35"/>
        <v>345</v>
      </c>
      <c r="D348" s="10" cm="1">
        <f t="array" aca="1" ref="D348" ca="1">INDIRECT("'[dpc-covid19-ita-regioni.xlsx]"&amp;$A$4&amp;"'!a"&amp;C348+1)</f>
        <v>0</v>
      </c>
      <c r="E348" s="3" cm="1">
        <f t="array" aca="1" ref="E348" ca="1">(INDIRECT("'[dpc-covid19-ita-regioni.xlsx]"&amp;$A$4&amp;"'!"&amp;E$1&amp;$C348+1)-INDIRECT("'[dpc-covid19-ita-regioni.xlsx]"&amp;$A$4&amp;"'!"&amp;E$1&amp;$C348+$A$6+1))/$A$6</f>
        <v>0</v>
      </c>
      <c r="F348" s="3" cm="1">
        <f t="array" aca="1" ref="F348" ca="1">(INDIRECT("'[dpc-covid19-ita-regioni.xlsx]"&amp;$A$4&amp;"'!"&amp;F$1&amp;$C348+1)-INDIRECT("'[dpc-covid19-ita-regioni.xlsx]"&amp;$A$4&amp;"'!"&amp;F$1&amp;$C348+$A$6+1))/$A$6</f>
        <v>0</v>
      </c>
      <c r="G348" s="3" cm="1">
        <f t="array" aca="1" ref="G348" ca="1">(INDIRECT("'[dpc-covid19-ita-regioni.xlsx]"&amp;$A$4&amp;"'!"&amp;G$1&amp;$C348+1)-INDIRECT("'[dpc-covid19-ita-regioni.xlsx]"&amp;$A$4&amp;"'!"&amp;G$1&amp;$C348+$A$6+1))/$A$6</f>
        <v>0</v>
      </c>
      <c r="H348" s="3" cm="1">
        <f t="array" aca="1" ref="H348" ca="1">(INDIRECT("'[dpc-covid19-ita-regioni.xlsx]"&amp;$A$4&amp;"'!"&amp;H$1&amp;$C348+1)-INDIRECT("'[dpc-covid19-ita-regioni.xlsx]"&amp;$A$4&amp;"'!"&amp;H$1&amp;$C348+$A$6+1))/$A$6</f>
        <v>0</v>
      </c>
    </row>
    <row r="349" spans="3:8" x14ac:dyDescent="0.25">
      <c r="C349">
        <f t="shared" si="35"/>
        <v>346</v>
      </c>
      <c r="D349" s="10" cm="1">
        <f t="array" aca="1" ref="D349" ca="1">INDIRECT("'[dpc-covid19-ita-regioni.xlsx]"&amp;$A$4&amp;"'!a"&amp;C349+1)</f>
        <v>0</v>
      </c>
      <c r="E349" s="3" cm="1">
        <f t="array" aca="1" ref="E349" ca="1">(INDIRECT("'[dpc-covid19-ita-regioni.xlsx]"&amp;$A$4&amp;"'!"&amp;E$1&amp;$C349+1)-INDIRECT("'[dpc-covid19-ita-regioni.xlsx]"&amp;$A$4&amp;"'!"&amp;E$1&amp;$C349+$A$6+1))/$A$6</f>
        <v>0</v>
      </c>
      <c r="F349" s="3" cm="1">
        <f t="array" aca="1" ref="F349" ca="1">(INDIRECT("'[dpc-covid19-ita-regioni.xlsx]"&amp;$A$4&amp;"'!"&amp;F$1&amp;$C349+1)-INDIRECT("'[dpc-covid19-ita-regioni.xlsx]"&amp;$A$4&amp;"'!"&amp;F$1&amp;$C349+$A$6+1))/$A$6</f>
        <v>0</v>
      </c>
      <c r="G349" s="3" cm="1">
        <f t="array" aca="1" ref="G349" ca="1">(INDIRECT("'[dpc-covid19-ita-regioni.xlsx]"&amp;$A$4&amp;"'!"&amp;G$1&amp;$C349+1)-INDIRECT("'[dpc-covid19-ita-regioni.xlsx]"&amp;$A$4&amp;"'!"&amp;G$1&amp;$C349+$A$6+1))/$A$6</f>
        <v>0</v>
      </c>
      <c r="H349" s="3" cm="1">
        <f t="array" aca="1" ref="H349" ca="1">(INDIRECT("'[dpc-covid19-ita-regioni.xlsx]"&amp;$A$4&amp;"'!"&amp;H$1&amp;$C349+1)-INDIRECT("'[dpc-covid19-ita-regioni.xlsx]"&amp;$A$4&amp;"'!"&amp;H$1&amp;$C349+$A$6+1))/$A$6</f>
        <v>0</v>
      </c>
    </row>
    <row r="350" spans="3:8" x14ac:dyDescent="0.25">
      <c r="C350">
        <f t="shared" si="35"/>
        <v>347</v>
      </c>
      <c r="D350" s="10" cm="1">
        <f t="array" aca="1" ref="D350" ca="1">INDIRECT("'[dpc-covid19-ita-regioni.xlsx]"&amp;$A$4&amp;"'!a"&amp;C350+1)</f>
        <v>0</v>
      </c>
      <c r="E350" s="3" cm="1">
        <f t="array" aca="1" ref="E350" ca="1">(INDIRECT("'[dpc-covid19-ita-regioni.xlsx]"&amp;$A$4&amp;"'!"&amp;E$1&amp;$C350+1)-INDIRECT("'[dpc-covid19-ita-regioni.xlsx]"&amp;$A$4&amp;"'!"&amp;E$1&amp;$C350+$A$6+1))/$A$6</f>
        <v>0</v>
      </c>
      <c r="F350" s="3" cm="1">
        <f t="array" aca="1" ref="F350" ca="1">(INDIRECT("'[dpc-covid19-ita-regioni.xlsx]"&amp;$A$4&amp;"'!"&amp;F$1&amp;$C350+1)-INDIRECT("'[dpc-covid19-ita-regioni.xlsx]"&amp;$A$4&amp;"'!"&amp;F$1&amp;$C350+$A$6+1))/$A$6</f>
        <v>0</v>
      </c>
      <c r="G350" s="3" cm="1">
        <f t="array" aca="1" ref="G350" ca="1">(INDIRECT("'[dpc-covid19-ita-regioni.xlsx]"&amp;$A$4&amp;"'!"&amp;G$1&amp;$C350+1)-INDIRECT("'[dpc-covid19-ita-regioni.xlsx]"&amp;$A$4&amp;"'!"&amp;G$1&amp;$C350+$A$6+1))/$A$6</f>
        <v>0</v>
      </c>
      <c r="H350" s="3" cm="1">
        <f t="array" aca="1" ref="H350" ca="1">(INDIRECT("'[dpc-covid19-ita-regioni.xlsx]"&amp;$A$4&amp;"'!"&amp;H$1&amp;$C350+1)-INDIRECT("'[dpc-covid19-ita-regioni.xlsx]"&amp;$A$4&amp;"'!"&amp;H$1&amp;$C350+$A$6+1))/$A$6</f>
        <v>0</v>
      </c>
    </row>
    <row r="351" spans="3:8" x14ac:dyDescent="0.25">
      <c r="C351">
        <f t="shared" si="35"/>
        <v>348</v>
      </c>
      <c r="D351" s="10" cm="1">
        <f t="array" aca="1" ref="D351" ca="1">INDIRECT("'[dpc-covid19-ita-regioni.xlsx]"&amp;$A$4&amp;"'!a"&amp;C351+1)</f>
        <v>0</v>
      </c>
      <c r="E351" s="3" cm="1">
        <f t="array" aca="1" ref="E351" ca="1">(INDIRECT("'[dpc-covid19-ita-regioni.xlsx]"&amp;$A$4&amp;"'!"&amp;E$1&amp;$C351+1)-INDIRECT("'[dpc-covid19-ita-regioni.xlsx]"&amp;$A$4&amp;"'!"&amp;E$1&amp;$C351+$A$6+1))/$A$6</f>
        <v>0</v>
      </c>
      <c r="F351" s="3" cm="1">
        <f t="array" aca="1" ref="F351" ca="1">(INDIRECT("'[dpc-covid19-ita-regioni.xlsx]"&amp;$A$4&amp;"'!"&amp;F$1&amp;$C351+1)-INDIRECT("'[dpc-covid19-ita-regioni.xlsx]"&amp;$A$4&amp;"'!"&amp;F$1&amp;$C351+$A$6+1))/$A$6</f>
        <v>0</v>
      </c>
      <c r="G351" s="3" cm="1">
        <f t="array" aca="1" ref="G351" ca="1">(INDIRECT("'[dpc-covid19-ita-regioni.xlsx]"&amp;$A$4&amp;"'!"&amp;G$1&amp;$C351+1)-INDIRECT("'[dpc-covid19-ita-regioni.xlsx]"&amp;$A$4&amp;"'!"&amp;G$1&amp;$C351+$A$6+1))/$A$6</f>
        <v>0</v>
      </c>
      <c r="H351" s="3" cm="1">
        <f t="array" aca="1" ref="H351" ca="1">(INDIRECT("'[dpc-covid19-ita-regioni.xlsx]"&amp;$A$4&amp;"'!"&amp;H$1&amp;$C351+1)-INDIRECT("'[dpc-covid19-ita-regioni.xlsx]"&amp;$A$4&amp;"'!"&amp;H$1&amp;$C351+$A$6+1))/$A$6</f>
        <v>0</v>
      </c>
    </row>
    <row r="352" spans="3:8" x14ac:dyDescent="0.25">
      <c r="C352">
        <f t="shared" si="35"/>
        <v>349</v>
      </c>
      <c r="D352" s="10" cm="1">
        <f t="array" aca="1" ref="D352" ca="1">INDIRECT("'[dpc-covid19-ita-regioni.xlsx]"&amp;$A$4&amp;"'!a"&amp;C352+1)</f>
        <v>0</v>
      </c>
      <c r="E352" s="3" cm="1">
        <f t="array" aca="1" ref="E352" ca="1">(INDIRECT("'[dpc-covid19-ita-regioni.xlsx]"&amp;$A$4&amp;"'!"&amp;E$1&amp;$C352+1)-INDIRECT("'[dpc-covid19-ita-regioni.xlsx]"&amp;$A$4&amp;"'!"&amp;E$1&amp;$C352+$A$6+1))/$A$6</f>
        <v>0</v>
      </c>
      <c r="F352" s="3" cm="1">
        <f t="array" aca="1" ref="F352" ca="1">(INDIRECT("'[dpc-covid19-ita-regioni.xlsx]"&amp;$A$4&amp;"'!"&amp;F$1&amp;$C352+1)-INDIRECT("'[dpc-covid19-ita-regioni.xlsx]"&amp;$A$4&amp;"'!"&amp;F$1&amp;$C352+$A$6+1))/$A$6</f>
        <v>0</v>
      </c>
      <c r="G352" s="3" cm="1">
        <f t="array" aca="1" ref="G352" ca="1">(INDIRECT("'[dpc-covid19-ita-regioni.xlsx]"&amp;$A$4&amp;"'!"&amp;G$1&amp;$C352+1)-INDIRECT("'[dpc-covid19-ita-regioni.xlsx]"&amp;$A$4&amp;"'!"&amp;G$1&amp;$C352+$A$6+1))/$A$6</f>
        <v>0</v>
      </c>
      <c r="H352" s="3" cm="1">
        <f t="array" aca="1" ref="H352" ca="1">(INDIRECT("'[dpc-covid19-ita-regioni.xlsx]"&amp;$A$4&amp;"'!"&amp;H$1&amp;$C352+1)-INDIRECT("'[dpc-covid19-ita-regioni.xlsx]"&amp;$A$4&amp;"'!"&amp;H$1&amp;$C352+$A$6+1))/$A$6</f>
        <v>0</v>
      </c>
    </row>
    <row r="353" spans="3:8" x14ac:dyDescent="0.25">
      <c r="C353">
        <f t="shared" si="35"/>
        <v>350</v>
      </c>
      <c r="D353" s="10" cm="1">
        <f t="array" aca="1" ref="D353" ca="1">INDIRECT("'[dpc-covid19-ita-regioni.xlsx]"&amp;$A$4&amp;"'!a"&amp;C353+1)</f>
        <v>0</v>
      </c>
      <c r="E353" s="3" cm="1">
        <f t="array" aca="1" ref="E353" ca="1">(INDIRECT("'[dpc-covid19-ita-regioni.xlsx]"&amp;$A$4&amp;"'!"&amp;E$1&amp;$C353+1)-INDIRECT("'[dpc-covid19-ita-regioni.xlsx]"&amp;$A$4&amp;"'!"&amp;E$1&amp;$C353+$A$6+1))/$A$6</f>
        <v>0</v>
      </c>
      <c r="F353" s="3" cm="1">
        <f t="array" aca="1" ref="F353" ca="1">(INDIRECT("'[dpc-covid19-ita-regioni.xlsx]"&amp;$A$4&amp;"'!"&amp;F$1&amp;$C353+1)-INDIRECT("'[dpc-covid19-ita-regioni.xlsx]"&amp;$A$4&amp;"'!"&amp;F$1&amp;$C353+$A$6+1))/$A$6</f>
        <v>0</v>
      </c>
      <c r="G353" s="3" cm="1">
        <f t="array" aca="1" ref="G353" ca="1">(INDIRECT("'[dpc-covid19-ita-regioni.xlsx]"&amp;$A$4&amp;"'!"&amp;G$1&amp;$C353+1)-INDIRECT("'[dpc-covid19-ita-regioni.xlsx]"&amp;$A$4&amp;"'!"&amp;G$1&amp;$C353+$A$6+1))/$A$6</f>
        <v>0</v>
      </c>
      <c r="H353" s="3" cm="1">
        <f t="array" aca="1" ref="H353" ca="1">(INDIRECT("'[dpc-covid19-ita-regioni.xlsx]"&amp;$A$4&amp;"'!"&amp;H$1&amp;$C353+1)-INDIRECT("'[dpc-covid19-ita-regioni.xlsx]"&amp;$A$4&amp;"'!"&amp;H$1&amp;$C353+$A$6+1))/$A$6</f>
        <v>0</v>
      </c>
    </row>
    <row r="354" spans="3:8" x14ac:dyDescent="0.25">
      <c r="C354">
        <f t="shared" si="35"/>
        <v>351</v>
      </c>
      <c r="D354" s="10" cm="1">
        <f t="array" aca="1" ref="D354" ca="1">INDIRECT("'[dpc-covid19-ita-regioni.xlsx]"&amp;$A$4&amp;"'!a"&amp;C354+1)</f>
        <v>0</v>
      </c>
      <c r="E354" s="3" cm="1">
        <f t="array" aca="1" ref="E354" ca="1">(INDIRECT("'[dpc-covid19-ita-regioni.xlsx]"&amp;$A$4&amp;"'!"&amp;E$1&amp;$C354+1)-INDIRECT("'[dpc-covid19-ita-regioni.xlsx]"&amp;$A$4&amp;"'!"&amp;E$1&amp;$C354+$A$6+1))/$A$6</f>
        <v>0</v>
      </c>
      <c r="F354" s="3" cm="1">
        <f t="array" aca="1" ref="F354" ca="1">(INDIRECT("'[dpc-covid19-ita-regioni.xlsx]"&amp;$A$4&amp;"'!"&amp;F$1&amp;$C354+1)-INDIRECT("'[dpc-covid19-ita-regioni.xlsx]"&amp;$A$4&amp;"'!"&amp;F$1&amp;$C354+$A$6+1))/$A$6</f>
        <v>0</v>
      </c>
      <c r="G354" s="3" cm="1">
        <f t="array" aca="1" ref="G354" ca="1">(INDIRECT("'[dpc-covid19-ita-regioni.xlsx]"&amp;$A$4&amp;"'!"&amp;G$1&amp;$C354+1)-INDIRECT("'[dpc-covid19-ita-regioni.xlsx]"&amp;$A$4&amp;"'!"&amp;G$1&amp;$C354+$A$6+1))/$A$6</f>
        <v>0</v>
      </c>
      <c r="H354" s="3" cm="1">
        <f t="array" aca="1" ref="H354" ca="1">(INDIRECT("'[dpc-covid19-ita-regioni.xlsx]"&amp;$A$4&amp;"'!"&amp;H$1&amp;$C354+1)-INDIRECT("'[dpc-covid19-ita-regioni.xlsx]"&amp;$A$4&amp;"'!"&amp;H$1&amp;$C354+$A$6+1))/$A$6</f>
        <v>0</v>
      </c>
    </row>
    <row r="355" spans="3:8" x14ac:dyDescent="0.25">
      <c r="C355">
        <f t="shared" si="35"/>
        <v>352</v>
      </c>
      <c r="D355" s="10" cm="1">
        <f t="array" aca="1" ref="D355" ca="1">INDIRECT("'[dpc-covid19-ita-regioni.xlsx]"&amp;$A$4&amp;"'!a"&amp;C355+1)</f>
        <v>0</v>
      </c>
      <c r="E355" s="3" cm="1">
        <f t="array" aca="1" ref="E355" ca="1">(INDIRECT("'[dpc-covid19-ita-regioni.xlsx]"&amp;$A$4&amp;"'!"&amp;E$1&amp;$C355+1)-INDIRECT("'[dpc-covid19-ita-regioni.xlsx]"&amp;$A$4&amp;"'!"&amp;E$1&amp;$C355+$A$6+1))/$A$6</f>
        <v>0</v>
      </c>
      <c r="F355" s="3" cm="1">
        <f t="array" aca="1" ref="F355" ca="1">(INDIRECT("'[dpc-covid19-ita-regioni.xlsx]"&amp;$A$4&amp;"'!"&amp;F$1&amp;$C355+1)-INDIRECT("'[dpc-covid19-ita-regioni.xlsx]"&amp;$A$4&amp;"'!"&amp;F$1&amp;$C355+$A$6+1))/$A$6</f>
        <v>0</v>
      </c>
      <c r="G355" s="3" cm="1">
        <f t="array" aca="1" ref="G355" ca="1">(INDIRECT("'[dpc-covid19-ita-regioni.xlsx]"&amp;$A$4&amp;"'!"&amp;G$1&amp;$C355+1)-INDIRECT("'[dpc-covid19-ita-regioni.xlsx]"&amp;$A$4&amp;"'!"&amp;G$1&amp;$C355+$A$6+1))/$A$6</f>
        <v>0</v>
      </c>
      <c r="H355" s="3" cm="1">
        <f t="array" aca="1" ref="H355" ca="1">(INDIRECT("'[dpc-covid19-ita-regioni.xlsx]"&amp;$A$4&amp;"'!"&amp;H$1&amp;$C355+1)-INDIRECT("'[dpc-covid19-ita-regioni.xlsx]"&amp;$A$4&amp;"'!"&amp;H$1&amp;$C355+$A$6+1))/$A$6</f>
        <v>0</v>
      </c>
    </row>
    <row r="356" spans="3:8" x14ac:dyDescent="0.25">
      <c r="C356">
        <f t="shared" si="35"/>
        <v>353</v>
      </c>
      <c r="D356" s="10" cm="1">
        <f t="array" aca="1" ref="D356" ca="1">INDIRECT("'[dpc-covid19-ita-regioni.xlsx]"&amp;$A$4&amp;"'!a"&amp;C356+1)</f>
        <v>0</v>
      </c>
      <c r="E356" s="3" cm="1">
        <f t="array" aca="1" ref="E356" ca="1">(INDIRECT("'[dpc-covid19-ita-regioni.xlsx]"&amp;$A$4&amp;"'!"&amp;E$1&amp;$C356+1)-INDIRECT("'[dpc-covid19-ita-regioni.xlsx]"&amp;$A$4&amp;"'!"&amp;E$1&amp;$C356+$A$6+1))/$A$6</f>
        <v>0</v>
      </c>
      <c r="F356" s="3" cm="1">
        <f t="array" aca="1" ref="F356" ca="1">(INDIRECT("'[dpc-covid19-ita-regioni.xlsx]"&amp;$A$4&amp;"'!"&amp;F$1&amp;$C356+1)-INDIRECT("'[dpc-covid19-ita-regioni.xlsx]"&amp;$A$4&amp;"'!"&amp;F$1&amp;$C356+$A$6+1))/$A$6</f>
        <v>0</v>
      </c>
      <c r="G356" s="3" cm="1">
        <f t="array" aca="1" ref="G356" ca="1">(INDIRECT("'[dpc-covid19-ita-regioni.xlsx]"&amp;$A$4&amp;"'!"&amp;G$1&amp;$C356+1)-INDIRECT("'[dpc-covid19-ita-regioni.xlsx]"&amp;$A$4&amp;"'!"&amp;G$1&amp;$C356+$A$6+1))/$A$6</f>
        <v>0</v>
      </c>
      <c r="H356" s="3" cm="1">
        <f t="array" aca="1" ref="H356" ca="1">(INDIRECT("'[dpc-covid19-ita-regioni.xlsx]"&amp;$A$4&amp;"'!"&amp;H$1&amp;$C356+1)-INDIRECT("'[dpc-covid19-ita-regioni.xlsx]"&amp;$A$4&amp;"'!"&amp;H$1&amp;$C356+$A$6+1))/$A$6</f>
        <v>0</v>
      </c>
    </row>
    <row r="357" spans="3:8" x14ac:dyDescent="0.25">
      <c r="C357">
        <f t="shared" si="35"/>
        <v>354</v>
      </c>
      <c r="D357" s="10" cm="1">
        <f t="array" aca="1" ref="D357" ca="1">INDIRECT("'[dpc-covid19-ita-regioni.xlsx]"&amp;$A$4&amp;"'!a"&amp;C357+1)</f>
        <v>0</v>
      </c>
      <c r="E357" s="3" cm="1">
        <f t="array" aca="1" ref="E357" ca="1">(INDIRECT("'[dpc-covid19-ita-regioni.xlsx]"&amp;$A$4&amp;"'!"&amp;E$1&amp;$C357+1)-INDIRECT("'[dpc-covid19-ita-regioni.xlsx]"&amp;$A$4&amp;"'!"&amp;E$1&amp;$C357+$A$6+1))/$A$6</f>
        <v>0</v>
      </c>
      <c r="F357" s="3" cm="1">
        <f t="array" aca="1" ref="F357" ca="1">(INDIRECT("'[dpc-covid19-ita-regioni.xlsx]"&amp;$A$4&amp;"'!"&amp;F$1&amp;$C357+1)-INDIRECT("'[dpc-covid19-ita-regioni.xlsx]"&amp;$A$4&amp;"'!"&amp;F$1&amp;$C357+$A$6+1))/$A$6</f>
        <v>0</v>
      </c>
      <c r="G357" s="3" cm="1">
        <f t="array" aca="1" ref="G357" ca="1">(INDIRECT("'[dpc-covid19-ita-regioni.xlsx]"&amp;$A$4&amp;"'!"&amp;G$1&amp;$C357+1)-INDIRECT("'[dpc-covid19-ita-regioni.xlsx]"&amp;$A$4&amp;"'!"&amp;G$1&amp;$C357+$A$6+1))/$A$6</f>
        <v>0</v>
      </c>
      <c r="H357" s="3" cm="1">
        <f t="array" aca="1" ref="H357" ca="1">(INDIRECT("'[dpc-covid19-ita-regioni.xlsx]"&amp;$A$4&amp;"'!"&amp;H$1&amp;$C357+1)-INDIRECT("'[dpc-covid19-ita-regioni.xlsx]"&amp;$A$4&amp;"'!"&amp;H$1&amp;$C357+$A$6+1))/$A$6</f>
        <v>0</v>
      </c>
    </row>
    <row r="358" spans="3:8" x14ac:dyDescent="0.25">
      <c r="C358">
        <f t="shared" si="35"/>
        <v>355</v>
      </c>
      <c r="D358" s="10" cm="1">
        <f t="array" aca="1" ref="D358" ca="1">INDIRECT("'[dpc-covid19-ita-regioni.xlsx]"&amp;$A$4&amp;"'!a"&amp;C358+1)</f>
        <v>0</v>
      </c>
      <c r="E358" s="3" cm="1">
        <f t="array" aca="1" ref="E358" ca="1">(INDIRECT("'[dpc-covid19-ita-regioni.xlsx]"&amp;$A$4&amp;"'!"&amp;E$1&amp;$C358+1)-INDIRECT("'[dpc-covid19-ita-regioni.xlsx]"&amp;$A$4&amp;"'!"&amp;E$1&amp;$C358+$A$6+1))/$A$6</f>
        <v>0</v>
      </c>
      <c r="F358" s="3" cm="1">
        <f t="array" aca="1" ref="F358" ca="1">(INDIRECT("'[dpc-covid19-ita-regioni.xlsx]"&amp;$A$4&amp;"'!"&amp;F$1&amp;$C358+1)-INDIRECT("'[dpc-covid19-ita-regioni.xlsx]"&amp;$A$4&amp;"'!"&amp;F$1&amp;$C358+$A$6+1))/$A$6</f>
        <v>0</v>
      </c>
      <c r="G358" s="3" cm="1">
        <f t="array" aca="1" ref="G358" ca="1">(INDIRECT("'[dpc-covid19-ita-regioni.xlsx]"&amp;$A$4&amp;"'!"&amp;G$1&amp;$C358+1)-INDIRECT("'[dpc-covid19-ita-regioni.xlsx]"&amp;$A$4&amp;"'!"&amp;G$1&amp;$C358+$A$6+1))/$A$6</f>
        <v>0</v>
      </c>
      <c r="H358" s="3" cm="1">
        <f t="array" aca="1" ref="H358" ca="1">(INDIRECT("'[dpc-covid19-ita-regioni.xlsx]"&amp;$A$4&amp;"'!"&amp;H$1&amp;$C358+1)-INDIRECT("'[dpc-covid19-ita-regioni.xlsx]"&amp;$A$4&amp;"'!"&amp;H$1&amp;$C358+$A$6+1))/$A$6</f>
        <v>0</v>
      </c>
    </row>
    <row r="359" spans="3:8" x14ac:dyDescent="0.25">
      <c r="C359">
        <f t="shared" si="35"/>
        <v>356</v>
      </c>
      <c r="D359" s="10" cm="1">
        <f t="array" aca="1" ref="D359" ca="1">INDIRECT("'[dpc-covid19-ita-regioni.xlsx]"&amp;$A$4&amp;"'!a"&amp;C359+1)</f>
        <v>0</v>
      </c>
      <c r="E359" s="3" cm="1">
        <f t="array" aca="1" ref="E359" ca="1">(INDIRECT("'[dpc-covid19-ita-regioni.xlsx]"&amp;$A$4&amp;"'!"&amp;E$1&amp;$C359+1)-INDIRECT("'[dpc-covid19-ita-regioni.xlsx]"&amp;$A$4&amp;"'!"&amp;E$1&amp;$C359+$A$6+1))/$A$6</f>
        <v>0</v>
      </c>
      <c r="F359" s="3" cm="1">
        <f t="array" aca="1" ref="F359" ca="1">(INDIRECT("'[dpc-covid19-ita-regioni.xlsx]"&amp;$A$4&amp;"'!"&amp;F$1&amp;$C359+1)-INDIRECT("'[dpc-covid19-ita-regioni.xlsx]"&amp;$A$4&amp;"'!"&amp;F$1&amp;$C359+$A$6+1))/$A$6</f>
        <v>0</v>
      </c>
      <c r="G359" s="3" cm="1">
        <f t="array" aca="1" ref="G359" ca="1">(INDIRECT("'[dpc-covid19-ita-regioni.xlsx]"&amp;$A$4&amp;"'!"&amp;G$1&amp;$C359+1)-INDIRECT("'[dpc-covid19-ita-regioni.xlsx]"&amp;$A$4&amp;"'!"&amp;G$1&amp;$C359+$A$6+1))/$A$6</f>
        <v>0</v>
      </c>
      <c r="H359" s="3" cm="1">
        <f t="array" aca="1" ref="H359" ca="1">(INDIRECT("'[dpc-covid19-ita-regioni.xlsx]"&amp;$A$4&amp;"'!"&amp;H$1&amp;$C359+1)-INDIRECT("'[dpc-covid19-ita-regioni.xlsx]"&amp;$A$4&amp;"'!"&amp;H$1&amp;$C359+$A$6+1))/$A$6</f>
        <v>0</v>
      </c>
    </row>
    <row r="360" spans="3:8" x14ac:dyDescent="0.25">
      <c r="C360">
        <f t="shared" si="35"/>
        <v>357</v>
      </c>
      <c r="D360" s="10" cm="1">
        <f t="array" aca="1" ref="D360" ca="1">INDIRECT("'[dpc-covid19-ita-regioni.xlsx]"&amp;$A$4&amp;"'!a"&amp;C360+1)</f>
        <v>0</v>
      </c>
      <c r="E360" s="3" cm="1">
        <f t="array" aca="1" ref="E360" ca="1">(INDIRECT("'[dpc-covid19-ita-regioni.xlsx]"&amp;$A$4&amp;"'!"&amp;E$1&amp;$C360+1)-INDIRECT("'[dpc-covid19-ita-regioni.xlsx]"&amp;$A$4&amp;"'!"&amp;E$1&amp;$C360+$A$6+1))/$A$6</f>
        <v>0</v>
      </c>
      <c r="F360" s="3" cm="1">
        <f t="array" aca="1" ref="F360" ca="1">(INDIRECT("'[dpc-covid19-ita-regioni.xlsx]"&amp;$A$4&amp;"'!"&amp;F$1&amp;$C360+1)-INDIRECT("'[dpc-covid19-ita-regioni.xlsx]"&amp;$A$4&amp;"'!"&amp;F$1&amp;$C360+$A$6+1))/$A$6</f>
        <v>0</v>
      </c>
      <c r="G360" s="3" cm="1">
        <f t="array" aca="1" ref="G360" ca="1">(INDIRECT("'[dpc-covid19-ita-regioni.xlsx]"&amp;$A$4&amp;"'!"&amp;G$1&amp;$C360+1)-INDIRECT("'[dpc-covid19-ita-regioni.xlsx]"&amp;$A$4&amp;"'!"&amp;G$1&amp;$C360+$A$6+1))/$A$6</f>
        <v>0</v>
      </c>
      <c r="H360" s="3" cm="1">
        <f t="array" aca="1" ref="H360" ca="1">(INDIRECT("'[dpc-covid19-ita-regioni.xlsx]"&amp;$A$4&amp;"'!"&amp;H$1&amp;$C360+1)-INDIRECT("'[dpc-covid19-ita-regioni.xlsx]"&amp;$A$4&amp;"'!"&amp;H$1&amp;$C360+$A$6+1))/$A$6</f>
        <v>0</v>
      </c>
    </row>
    <row r="361" spans="3:8" x14ac:dyDescent="0.25">
      <c r="C361">
        <f t="shared" si="35"/>
        <v>358</v>
      </c>
      <c r="D361" s="10" cm="1">
        <f t="array" aca="1" ref="D361" ca="1">INDIRECT("'[dpc-covid19-ita-regioni.xlsx]"&amp;$A$4&amp;"'!a"&amp;C361+1)</f>
        <v>0</v>
      </c>
      <c r="E361" s="3" cm="1">
        <f t="array" aca="1" ref="E361" ca="1">(INDIRECT("'[dpc-covid19-ita-regioni.xlsx]"&amp;$A$4&amp;"'!"&amp;E$1&amp;$C361+1)-INDIRECT("'[dpc-covid19-ita-regioni.xlsx]"&amp;$A$4&amp;"'!"&amp;E$1&amp;$C361+$A$6+1))/$A$6</f>
        <v>0</v>
      </c>
      <c r="F361" s="3" cm="1">
        <f t="array" aca="1" ref="F361" ca="1">(INDIRECT("'[dpc-covid19-ita-regioni.xlsx]"&amp;$A$4&amp;"'!"&amp;F$1&amp;$C361+1)-INDIRECT("'[dpc-covid19-ita-regioni.xlsx]"&amp;$A$4&amp;"'!"&amp;F$1&amp;$C361+$A$6+1))/$A$6</f>
        <v>0</v>
      </c>
      <c r="G361" s="3" cm="1">
        <f t="array" aca="1" ref="G361" ca="1">(INDIRECT("'[dpc-covid19-ita-regioni.xlsx]"&amp;$A$4&amp;"'!"&amp;G$1&amp;$C361+1)-INDIRECT("'[dpc-covid19-ita-regioni.xlsx]"&amp;$A$4&amp;"'!"&amp;G$1&amp;$C361+$A$6+1))/$A$6</f>
        <v>0</v>
      </c>
      <c r="H361" s="3" cm="1">
        <f t="array" aca="1" ref="H361" ca="1">(INDIRECT("'[dpc-covid19-ita-regioni.xlsx]"&amp;$A$4&amp;"'!"&amp;H$1&amp;$C361+1)-INDIRECT("'[dpc-covid19-ita-regioni.xlsx]"&amp;$A$4&amp;"'!"&amp;H$1&amp;$C361+$A$6+1))/$A$6</f>
        <v>0</v>
      </c>
    </row>
    <row r="362" spans="3:8" x14ac:dyDescent="0.25">
      <c r="C362">
        <f t="shared" si="35"/>
        <v>359</v>
      </c>
      <c r="D362" s="10" cm="1">
        <f t="array" aca="1" ref="D362" ca="1">INDIRECT("'[dpc-covid19-ita-regioni.xlsx]"&amp;$A$4&amp;"'!a"&amp;C362+1)</f>
        <v>0</v>
      </c>
      <c r="E362" s="3" cm="1">
        <f t="array" aca="1" ref="E362" ca="1">(INDIRECT("'[dpc-covid19-ita-regioni.xlsx]"&amp;$A$4&amp;"'!"&amp;E$1&amp;$C362+1)-INDIRECT("'[dpc-covid19-ita-regioni.xlsx]"&amp;$A$4&amp;"'!"&amp;E$1&amp;$C362+$A$6+1))/$A$6</f>
        <v>0</v>
      </c>
      <c r="F362" s="3" cm="1">
        <f t="array" aca="1" ref="F362" ca="1">(INDIRECT("'[dpc-covid19-ita-regioni.xlsx]"&amp;$A$4&amp;"'!"&amp;F$1&amp;$C362+1)-INDIRECT("'[dpc-covid19-ita-regioni.xlsx]"&amp;$A$4&amp;"'!"&amp;F$1&amp;$C362+$A$6+1))/$A$6</f>
        <v>0</v>
      </c>
      <c r="G362" s="3" cm="1">
        <f t="array" aca="1" ref="G362" ca="1">(INDIRECT("'[dpc-covid19-ita-regioni.xlsx]"&amp;$A$4&amp;"'!"&amp;G$1&amp;$C362+1)-INDIRECT("'[dpc-covid19-ita-regioni.xlsx]"&amp;$A$4&amp;"'!"&amp;G$1&amp;$C362+$A$6+1))/$A$6</f>
        <v>0</v>
      </c>
      <c r="H362" s="3" cm="1">
        <f t="array" aca="1" ref="H362" ca="1">(INDIRECT("'[dpc-covid19-ita-regioni.xlsx]"&amp;$A$4&amp;"'!"&amp;H$1&amp;$C362+1)-INDIRECT("'[dpc-covid19-ita-regioni.xlsx]"&amp;$A$4&amp;"'!"&amp;H$1&amp;$C362+$A$6+1))/$A$6</f>
        <v>0</v>
      </c>
    </row>
    <row r="363" spans="3:8" x14ac:dyDescent="0.25">
      <c r="C363">
        <f t="shared" si="35"/>
        <v>360</v>
      </c>
      <c r="D363" s="10" cm="1">
        <f t="array" aca="1" ref="D363" ca="1">INDIRECT("'[dpc-covid19-ita-regioni.xlsx]"&amp;$A$4&amp;"'!a"&amp;C363+1)</f>
        <v>0</v>
      </c>
      <c r="E363" s="3" cm="1">
        <f t="array" aca="1" ref="E363" ca="1">(INDIRECT("'[dpc-covid19-ita-regioni.xlsx]"&amp;$A$4&amp;"'!"&amp;E$1&amp;$C363+1)-INDIRECT("'[dpc-covid19-ita-regioni.xlsx]"&amp;$A$4&amp;"'!"&amp;E$1&amp;$C363+$A$6+1))/$A$6</f>
        <v>0</v>
      </c>
      <c r="F363" s="3" cm="1">
        <f t="array" aca="1" ref="F363" ca="1">(INDIRECT("'[dpc-covid19-ita-regioni.xlsx]"&amp;$A$4&amp;"'!"&amp;F$1&amp;$C363+1)-INDIRECT("'[dpc-covid19-ita-regioni.xlsx]"&amp;$A$4&amp;"'!"&amp;F$1&amp;$C363+$A$6+1))/$A$6</f>
        <v>0</v>
      </c>
      <c r="G363" s="3" cm="1">
        <f t="array" aca="1" ref="G363" ca="1">(INDIRECT("'[dpc-covid19-ita-regioni.xlsx]"&amp;$A$4&amp;"'!"&amp;G$1&amp;$C363+1)-INDIRECT("'[dpc-covid19-ita-regioni.xlsx]"&amp;$A$4&amp;"'!"&amp;G$1&amp;$C363+$A$6+1))/$A$6</f>
        <v>0</v>
      </c>
      <c r="H363" s="3" cm="1">
        <f t="array" aca="1" ref="H363" ca="1">(INDIRECT("'[dpc-covid19-ita-regioni.xlsx]"&amp;$A$4&amp;"'!"&amp;H$1&amp;$C363+1)-INDIRECT("'[dpc-covid19-ita-regioni.xlsx]"&amp;$A$4&amp;"'!"&amp;H$1&amp;$C363+$A$6+1))/$A$6</f>
        <v>0</v>
      </c>
    </row>
    <row r="364" spans="3:8" x14ac:dyDescent="0.25">
      <c r="C364">
        <f t="shared" si="35"/>
        <v>361</v>
      </c>
      <c r="D364" s="10" cm="1">
        <f t="array" aca="1" ref="D364" ca="1">INDIRECT("'[dpc-covid19-ita-regioni.xlsx]"&amp;$A$4&amp;"'!a"&amp;C364+1)</f>
        <v>0</v>
      </c>
      <c r="E364" s="3" cm="1">
        <f t="array" aca="1" ref="E364" ca="1">(INDIRECT("'[dpc-covid19-ita-regioni.xlsx]"&amp;$A$4&amp;"'!"&amp;E$1&amp;$C364+1)-INDIRECT("'[dpc-covid19-ita-regioni.xlsx]"&amp;$A$4&amp;"'!"&amp;E$1&amp;$C364+$A$6+1))/$A$6</f>
        <v>0</v>
      </c>
      <c r="F364" s="3" cm="1">
        <f t="array" aca="1" ref="F364" ca="1">(INDIRECT("'[dpc-covid19-ita-regioni.xlsx]"&amp;$A$4&amp;"'!"&amp;F$1&amp;$C364+1)-INDIRECT("'[dpc-covid19-ita-regioni.xlsx]"&amp;$A$4&amp;"'!"&amp;F$1&amp;$C364+$A$6+1))/$A$6</f>
        <v>0</v>
      </c>
      <c r="G364" s="3" cm="1">
        <f t="array" aca="1" ref="G364" ca="1">(INDIRECT("'[dpc-covid19-ita-regioni.xlsx]"&amp;$A$4&amp;"'!"&amp;G$1&amp;$C364+1)-INDIRECT("'[dpc-covid19-ita-regioni.xlsx]"&amp;$A$4&amp;"'!"&amp;G$1&amp;$C364+$A$6+1))/$A$6</f>
        <v>0</v>
      </c>
      <c r="H364" s="3" cm="1">
        <f t="array" aca="1" ref="H364" ca="1">(INDIRECT("'[dpc-covid19-ita-regioni.xlsx]"&amp;$A$4&amp;"'!"&amp;H$1&amp;$C364+1)-INDIRECT("'[dpc-covid19-ita-regioni.xlsx]"&amp;$A$4&amp;"'!"&amp;H$1&amp;$C364+$A$6+1))/$A$6</f>
        <v>0</v>
      </c>
    </row>
    <row r="365" spans="3:8" x14ac:dyDescent="0.25">
      <c r="C365">
        <f t="shared" si="35"/>
        <v>362</v>
      </c>
      <c r="D365" s="10" cm="1">
        <f t="array" aca="1" ref="D365" ca="1">INDIRECT("'[dpc-covid19-ita-regioni.xlsx]"&amp;$A$4&amp;"'!a"&amp;C365+1)</f>
        <v>0</v>
      </c>
      <c r="E365" s="3" cm="1">
        <f t="array" aca="1" ref="E365" ca="1">(INDIRECT("'[dpc-covid19-ita-regioni.xlsx]"&amp;$A$4&amp;"'!"&amp;E$1&amp;$C365+1)-INDIRECT("'[dpc-covid19-ita-regioni.xlsx]"&amp;$A$4&amp;"'!"&amp;E$1&amp;$C365+$A$6+1))/$A$6</f>
        <v>0</v>
      </c>
      <c r="F365" s="3" cm="1">
        <f t="array" aca="1" ref="F365" ca="1">(INDIRECT("'[dpc-covid19-ita-regioni.xlsx]"&amp;$A$4&amp;"'!"&amp;F$1&amp;$C365+1)-INDIRECT("'[dpc-covid19-ita-regioni.xlsx]"&amp;$A$4&amp;"'!"&amp;F$1&amp;$C365+$A$6+1))/$A$6</f>
        <v>0</v>
      </c>
      <c r="G365" s="3" cm="1">
        <f t="array" aca="1" ref="G365" ca="1">(INDIRECT("'[dpc-covid19-ita-regioni.xlsx]"&amp;$A$4&amp;"'!"&amp;G$1&amp;$C365+1)-INDIRECT("'[dpc-covid19-ita-regioni.xlsx]"&amp;$A$4&amp;"'!"&amp;G$1&amp;$C365+$A$6+1))/$A$6</f>
        <v>0</v>
      </c>
      <c r="H365" s="3" cm="1">
        <f t="array" aca="1" ref="H365" ca="1">(INDIRECT("'[dpc-covid19-ita-regioni.xlsx]"&amp;$A$4&amp;"'!"&amp;H$1&amp;$C365+1)-INDIRECT("'[dpc-covid19-ita-regioni.xlsx]"&amp;$A$4&amp;"'!"&amp;H$1&amp;$C365+$A$6+1))/$A$6</f>
        <v>0</v>
      </c>
    </row>
    <row r="366" spans="3:8" x14ac:dyDescent="0.25">
      <c r="C366">
        <f t="shared" si="35"/>
        <v>363</v>
      </c>
      <c r="D366" s="10" cm="1">
        <f t="array" aca="1" ref="D366" ca="1">INDIRECT("'[dpc-covid19-ita-regioni.xlsx]"&amp;$A$4&amp;"'!a"&amp;C366+1)</f>
        <v>0</v>
      </c>
      <c r="E366" s="3" cm="1">
        <f t="array" aca="1" ref="E366" ca="1">(INDIRECT("'[dpc-covid19-ita-regioni.xlsx]"&amp;$A$4&amp;"'!"&amp;E$1&amp;$C366+1)-INDIRECT("'[dpc-covid19-ita-regioni.xlsx]"&amp;$A$4&amp;"'!"&amp;E$1&amp;$C366+$A$6+1))/$A$6</f>
        <v>0</v>
      </c>
      <c r="F366" s="3" cm="1">
        <f t="array" aca="1" ref="F366" ca="1">(INDIRECT("'[dpc-covid19-ita-regioni.xlsx]"&amp;$A$4&amp;"'!"&amp;F$1&amp;$C366+1)-INDIRECT("'[dpc-covid19-ita-regioni.xlsx]"&amp;$A$4&amp;"'!"&amp;F$1&amp;$C366+$A$6+1))/$A$6</f>
        <v>0</v>
      </c>
      <c r="G366" s="3" cm="1">
        <f t="array" aca="1" ref="G366" ca="1">(INDIRECT("'[dpc-covid19-ita-regioni.xlsx]"&amp;$A$4&amp;"'!"&amp;G$1&amp;$C366+1)-INDIRECT("'[dpc-covid19-ita-regioni.xlsx]"&amp;$A$4&amp;"'!"&amp;G$1&amp;$C366+$A$6+1))/$A$6</f>
        <v>0</v>
      </c>
      <c r="H366" s="3" cm="1">
        <f t="array" aca="1" ref="H366" ca="1">(INDIRECT("'[dpc-covid19-ita-regioni.xlsx]"&amp;$A$4&amp;"'!"&amp;H$1&amp;$C366+1)-INDIRECT("'[dpc-covid19-ita-regioni.xlsx]"&amp;$A$4&amp;"'!"&amp;H$1&amp;$C366+$A$6+1))/$A$6</f>
        <v>0</v>
      </c>
    </row>
    <row r="367" spans="3:8" x14ac:dyDescent="0.25">
      <c r="C367">
        <f t="shared" si="35"/>
        <v>364</v>
      </c>
      <c r="D367" s="10" cm="1">
        <f t="array" aca="1" ref="D367" ca="1">INDIRECT("'[dpc-covid19-ita-regioni.xlsx]"&amp;$A$4&amp;"'!a"&amp;C367+1)</f>
        <v>0</v>
      </c>
      <c r="E367" s="3" cm="1">
        <f t="array" aca="1" ref="E367" ca="1">(INDIRECT("'[dpc-covid19-ita-regioni.xlsx]"&amp;$A$4&amp;"'!"&amp;E$1&amp;$C367+1)-INDIRECT("'[dpc-covid19-ita-regioni.xlsx]"&amp;$A$4&amp;"'!"&amp;E$1&amp;$C367+$A$6+1))/$A$6</f>
        <v>0</v>
      </c>
      <c r="F367" s="3" cm="1">
        <f t="array" aca="1" ref="F367" ca="1">(INDIRECT("'[dpc-covid19-ita-regioni.xlsx]"&amp;$A$4&amp;"'!"&amp;F$1&amp;$C367+1)-INDIRECT("'[dpc-covid19-ita-regioni.xlsx]"&amp;$A$4&amp;"'!"&amp;F$1&amp;$C367+$A$6+1))/$A$6</f>
        <v>0</v>
      </c>
      <c r="G367" s="3" cm="1">
        <f t="array" aca="1" ref="G367" ca="1">(INDIRECT("'[dpc-covid19-ita-regioni.xlsx]"&amp;$A$4&amp;"'!"&amp;G$1&amp;$C367+1)-INDIRECT("'[dpc-covid19-ita-regioni.xlsx]"&amp;$A$4&amp;"'!"&amp;G$1&amp;$C367+$A$6+1))/$A$6</f>
        <v>0</v>
      </c>
      <c r="H367" s="3" cm="1">
        <f t="array" aca="1" ref="H367" ca="1">(INDIRECT("'[dpc-covid19-ita-regioni.xlsx]"&amp;$A$4&amp;"'!"&amp;H$1&amp;$C367+1)-INDIRECT("'[dpc-covid19-ita-regioni.xlsx]"&amp;$A$4&amp;"'!"&amp;H$1&amp;$C367+$A$6+1))/$A$6</f>
        <v>0</v>
      </c>
    </row>
    <row r="368" spans="3:8" x14ac:dyDescent="0.25">
      <c r="C368">
        <f t="shared" si="35"/>
        <v>365</v>
      </c>
      <c r="D368" s="10" cm="1">
        <f t="array" aca="1" ref="D368" ca="1">INDIRECT("'[dpc-covid19-ita-regioni.xlsx]"&amp;$A$4&amp;"'!a"&amp;C368+1)</f>
        <v>0</v>
      </c>
      <c r="E368" s="3" cm="1">
        <f t="array" aca="1" ref="E368" ca="1">(INDIRECT("'[dpc-covid19-ita-regioni.xlsx]"&amp;$A$4&amp;"'!"&amp;E$1&amp;$C368+1)-INDIRECT("'[dpc-covid19-ita-regioni.xlsx]"&amp;$A$4&amp;"'!"&amp;E$1&amp;$C368+$A$6+1))/$A$6</f>
        <v>0</v>
      </c>
      <c r="F368" s="3" cm="1">
        <f t="array" aca="1" ref="F368" ca="1">(INDIRECT("'[dpc-covid19-ita-regioni.xlsx]"&amp;$A$4&amp;"'!"&amp;F$1&amp;$C368+1)-INDIRECT("'[dpc-covid19-ita-regioni.xlsx]"&amp;$A$4&amp;"'!"&amp;F$1&amp;$C368+$A$6+1))/$A$6</f>
        <v>0</v>
      </c>
      <c r="G368" s="3" cm="1">
        <f t="array" aca="1" ref="G368" ca="1">(INDIRECT("'[dpc-covid19-ita-regioni.xlsx]"&amp;$A$4&amp;"'!"&amp;G$1&amp;$C368+1)-INDIRECT("'[dpc-covid19-ita-regioni.xlsx]"&amp;$A$4&amp;"'!"&amp;G$1&amp;$C368+$A$6+1))/$A$6</f>
        <v>0</v>
      </c>
      <c r="H368" s="3" cm="1">
        <f t="array" aca="1" ref="H368" ca="1">(INDIRECT("'[dpc-covid19-ita-regioni.xlsx]"&amp;$A$4&amp;"'!"&amp;H$1&amp;$C368+1)-INDIRECT("'[dpc-covid19-ita-regioni.xlsx]"&amp;$A$4&amp;"'!"&amp;H$1&amp;$C368+$A$6+1))/$A$6</f>
        <v>0</v>
      </c>
    </row>
    <row r="369" spans="3:8" x14ac:dyDescent="0.25">
      <c r="C369">
        <f t="shared" si="35"/>
        <v>366</v>
      </c>
      <c r="D369" s="10" cm="1">
        <f t="array" aca="1" ref="D369" ca="1">INDIRECT("'[dpc-covid19-ita-regioni.xlsx]"&amp;$A$4&amp;"'!a"&amp;C369+1)</f>
        <v>0</v>
      </c>
      <c r="E369" s="3" cm="1">
        <f t="array" aca="1" ref="E369" ca="1">(INDIRECT("'[dpc-covid19-ita-regioni.xlsx]"&amp;$A$4&amp;"'!"&amp;E$1&amp;$C369+1)-INDIRECT("'[dpc-covid19-ita-regioni.xlsx]"&amp;$A$4&amp;"'!"&amp;E$1&amp;$C369+$A$6+1))/$A$6</f>
        <v>0</v>
      </c>
      <c r="F369" s="3" cm="1">
        <f t="array" aca="1" ref="F369" ca="1">(INDIRECT("'[dpc-covid19-ita-regioni.xlsx]"&amp;$A$4&amp;"'!"&amp;F$1&amp;$C369+1)-INDIRECT("'[dpc-covid19-ita-regioni.xlsx]"&amp;$A$4&amp;"'!"&amp;F$1&amp;$C369+$A$6+1))/$A$6</f>
        <v>0</v>
      </c>
      <c r="G369" s="3" cm="1">
        <f t="array" aca="1" ref="G369" ca="1">(INDIRECT("'[dpc-covid19-ita-regioni.xlsx]"&amp;$A$4&amp;"'!"&amp;G$1&amp;$C369+1)-INDIRECT("'[dpc-covid19-ita-regioni.xlsx]"&amp;$A$4&amp;"'!"&amp;G$1&amp;$C369+$A$6+1))/$A$6</f>
        <v>0</v>
      </c>
      <c r="H369" s="3" cm="1">
        <f t="array" aca="1" ref="H369" ca="1">(INDIRECT("'[dpc-covid19-ita-regioni.xlsx]"&amp;$A$4&amp;"'!"&amp;H$1&amp;$C369+1)-INDIRECT("'[dpc-covid19-ita-regioni.xlsx]"&amp;$A$4&amp;"'!"&amp;H$1&amp;$C369+$A$6+1))/$A$6</f>
        <v>0</v>
      </c>
    </row>
    <row r="370" spans="3:8" x14ac:dyDescent="0.25">
      <c r="C370">
        <f t="shared" si="35"/>
        <v>367</v>
      </c>
      <c r="D370" s="10" cm="1">
        <f t="array" aca="1" ref="D370" ca="1">INDIRECT("'[dpc-covid19-ita-regioni.xlsx]"&amp;$A$4&amp;"'!a"&amp;C370+1)</f>
        <v>0</v>
      </c>
      <c r="E370" s="3" cm="1">
        <f t="array" aca="1" ref="E370" ca="1">(INDIRECT("'[dpc-covid19-ita-regioni.xlsx]"&amp;$A$4&amp;"'!"&amp;E$1&amp;$C370+1)-INDIRECT("'[dpc-covid19-ita-regioni.xlsx]"&amp;$A$4&amp;"'!"&amp;E$1&amp;$C370+$A$6+1))/$A$6</f>
        <v>0</v>
      </c>
      <c r="F370" s="3" cm="1">
        <f t="array" aca="1" ref="F370" ca="1">(INDIRECT("'[dpc-covid19-ita-regioni.xlsx]"&amp;$A$4&amp;"'!"&amp;F$1&amp;$C370+1)-INDIRECT("'[dpc-covid19-ita-regioni.xlsx]"&amp;$A$4&amp;"'!"&amp;F$1&amp;$C370+$A$6+1))/$A$6</f>
        <v>0</v>
      </c>
      <c r="G370" s="3" cm="1">
        <f t="array" aca="1" ref="G370" ca="1">(INDIRECT("'[dpc-covid19-ita-regioni.xlsx]"&amp;$A$4&amp;"'!"&amp;G$1&amp;$C370+1)-INDIRECT("'[dpc-covid19-ita-regioni.xlsx]"&amp;$A$4&amp;"'!"&amp;G$1&amp;$C370+$A$6+1))/$A$6</f>
        <v>0</v>
      </c>
      <c r="H370" s="3" cm="1">
        <f t="array" aca="1" ref="H370" ca="1">(INDIRECT("'[dpc-covid19-ita-regioni.xlsx]"&amp;$A$4&amp;"'!"&amp;H$1&amp;$C370+1)-INDIRECT("'[dpc-covid19-ita-regioni.xlsx]"&amp;$A$4&amp;"'!"&amp;H$1&amp;$C370+$A$6+1))/$A$6</f>
        <v>0</v>
      </c>
    </row>
    <row r="371" spans="3:8" x14ac:dyDescent="0.25">
      <c r="C371">
        <f t="shared" si="35"/>
        <v>368</v>
      </c>
      <c r="D371" s="10" cm="1">
        <f t="array" aca="1" ref="D371" ca="1">INDIRECT("'[dpc-covid19-ita-regioni.xlsx]"&amp;$A$4&amp;"'!a"&amp;C371+1)</f>
        <v>0</v>
      </c>
      <c r="E371" s="3" cm="1">
        <f t="array" aca="1" ref="E371" ca="1">(INDIRECT("'[dpc-covid19-ita-regioni.xlsx]"&amp;$A$4&amp;"'!"&amp;E$1&amp;$C371+1)-INDIRECT("'[dpc-covid19-ita-regioni.xlsx]"&amp;$A$4&amp;"'!"&amp;E$1&amp;$C371+$A$6+1))/$A$6</f>
        <v>0</v>
      </c>
      <c r="F371" s="3" cm="1">
        <f t="array" aca="1" ref="F371" ca="1">(INDIRECT("'[dpc-covid19-ita-regioni.xlsx]"&amp;$A$4&amp;"'!"&amp;F$1&amp;$C371+1)-INDIRECT("'[dpc-covid19-ita-regioni.xlsx]"&amp;$A$4&amp;"'!"&amp;F$1&amp;$C371+$A$6+1))/$A$6</f>
        <v>0</v>
      </c>
      <c r="G371" s="3" cm="1">
        <f t="array" aca="1" ref="G371" ca="1">(INDIRECT("'[dpc-covid19-ita-regioni.xlsx]"&amp;$A$4&amp;"'!"&amp;G$1&amp;$C371+1)-INDIRECT("'[dpc-covid19-ita-regioni.xlsx]"&amp;$A$4&amp;"'!"&amp;G$1&amp;$C371+$A$6+1))/$A$6</f>
        <v>0</v>
      </c>
      <c r="H371" s="3" cm="1">
        <f t="array" aca="1" ref="H371" ca="1">(INDIRECT("'[dpc-covid19-ita-regioni.xlsx]"&amp;$A$4&amp;"'!"&amp;H$1&amp;$C371+1)-INDIRECT("'[dpc-covid19-ita-regioni.xlsx]"&amp;$A$4&amp;"'!"&amp;H$1&amp;$C371+$A$6+1))/$A$6</f>
        <v>0</v>
      </c>
    </row>
    <row r="372" spans="3:8" x14ac:dyDescent="0.25">
      <c r="C372">
        <f t="shared" si="35"/>
        <v>369</v>
      </c>
      <c r="D372" s="10" cm="1">
        <f t="array" aca="1" ref="D372" ca="1">INDIRECT("'[dpc-covid19-ita-regioni.xlsx]"&amp;$A$4&amp;"'!a"&amp;C372+1)</f>
        <v>0</v>
      </c>
      <c r="E372" s="3" cm="1">
        <f t="array" aca="1" ref="E372" ca="1">(INDIRECT("'[dpc-covid19-ita-regioni.xlsx]"&amp;$A$4&amp;"'!"&amp;E$1&amp;$C372+1)-INDIRECT("'[dpc-covid19-ita-regioni.xlsx]"&amp;$A$4&amp;"'!"&amp;E$1&amp;$C372+$A$6+1))/$A$6</f>
        <v>0</v>
      </c>
      <c r="F372" s="3" cm="1">
        <f t="array" aca="1" ref="F372" ca="1">(INDIRECT("'[dpc-covid19-ita-regioni.xlsx]"&amp;$A$4&amp;"'!"&amp;F$1&amp;$C372+1)-INDIRECT("'[dpc-covid19-ita-regioni.xlsx]"&amp;$A$4&amp;"'!"&amp;F$1&amp;$C372+$A$6+1))/$A$6</f>
        <v>0</v>
      </c>
      <c r="G372" s="3" cm="1">
        <f t="array" aca="1" ref="G372" ca="1">(INDIRECT("'[dpc-covid19-ita-regioni.xlsx]"&amp;$A$4&amp;"'!"&amp;G$1&amp;$C372+1)-INDIRECT("'[dpc-covid19-ita-regioni.xlsx]"&amp;$A$4&amp;"'!"&amp;G$1&amp;$C372+$A$6+1))/$A$6</f>
        <v>0</v>
      </c>
      <c r="H372" s="3" cm="1">
        <f t="array" aca="1" ref="H372" ca="1">(INDIRECT("'[dpc-covid19-ita-regioni.xlsx]"&amp;$A$4&amp;"'!"&amp;H$1&amp;$C372+1)-INDIRECT("'[dpc-covid19-ita-regioni.xlsx]"&amp;$A$4&amp;"'!"&amp;H$1&amp;$C372+$A$6+1))/$A$6</f>
        <v>0</v>
      </c>
    </row>
    <row r="373" spans="3:8" x14ac:dyDescent="0.25">
      <c r="C373">
        <f t="shared" si="35"/>
        <v>370</v>
      </c>
      <c r="D373" s="10" cm="1">
        <f t="array" aca="1" ref="D373" ca="1">INDIRECT("'[dpc-covid19-ita-regioni.xlsx]"&amp;$A$4&amp;"'!a"&amp;C373+1)</f>
        <v>0</v>
      </c>
      <c r="E373" s="3" cm="1">
        <f t="array" aca="1" ref="E373" ca="1">(INDIRECT("'[dpc-covid19-ita-regioni.xlsx]"&amp;$A$4&amp;"'!"&amp;E$1&amp;$C373+1)-INDIRECT("'[dpc-covid19-ita-regioni.xlsx]"&amp;$A$4&amp;"'!"&amp;E$1&amp;$C373+$A$6+1))/$A$6</f>
        <v>0</v>
      </c>
      <c r="F373" s="3" cm="1">
        <f t="array" aca="1" ref="F373" ca="1">(INDIRECT("'[dpc-covid19-ita-regioni.xlsx]"&amp;$A$4&amp;"'!"&amp;F$1&amp;$C373+1)-INDIRECT("'[dpc-covid19-ita-regioni.xlsx]"&amp;$A$4&amp;"'!"&amp;F$1&amp;$C373+$A$6+1))/$A$6</f>
        <v>0</v>
      </c>
      <c r="G373" s="3" cm="1">
        <f t="array" aca="1" ref="G373" ca="1">(INDIRECT("'[dpc-covid19-ita-regioni.xlsx]"&amp;$A$4&amp;"'!"&amp;G$1&amp;$C373+1)-INDIRECT("'[dpc-covid19-ita-regioni.xlsx]"&amp;$A$4&amp;"'!"&amp;G$1&amp;$C373+$A$6+1))/$A$6</f>
        <v>0</v>
      </c>
      <c r="H373" s="3" cm="1">
        <f t="array" aca="1" ref="H373" ca="1">(INDIRECT("'[dpc-covid19-ita-regioni.xlsx]"&amp;$A$4&amp;"'!"&amp;H$1&amp;$C373+1)-INDIRECT("'[dpc-covid19-ita-regioni.xlsx]"&amp;$A$4&amp;"'!"&amp;H$1&amp;$C373+$A$6+1))/$A$6</f>
        <v>0</v>
      </c>
    </row>
    <row r="374" spans="3:8" x14ac:dyDescent="0.25">
      <c r="C374">
        <f t="shared" si="35"/>
        <v>371</v>
      </c>
      <c r="D374" s="10" cm="1">
        <f t="array" aca="1" ref="D374" ca="1">INDIRECT("'[dpc-covid19-ita-regioni.xlsx]"&amp;$A$4&amp;"'!a"&amp;C374+1)</f>
        <v>0</v>
      </c>
      <c r="E374" s="3" cm="1">
        <f t="array" aca="1" ref="E374" ca="1">(INDIRECT("'[dpc-covid19-ita-regioni.xlsx]"&amp;$A$4&amp;"'!"&amp;E$1&amp;$C374+1)-INDIRECT("'[dpc-covid19-ita-regioni.xlsx]"&amp;$A$4&amp;"'!"&amp;E$1&amp;$C374+$A$6+1))/$A$6</f>
        <v>0</v>
      </c>
      <c r="F374" s="3" cm="1">
        <f t="array" aca="1" ref="F374" ca="1">(INDIRECT("'[dpc-covid19-ita-regioni.xlsx]"&amp;$A$4&amp;"'!"&amp;F$1&amp;$C374+1)-INDIRECT("'[dpc-covid19-ita-regioni.xlsx]"&amp;$A$4&amp;"'!"&amp;F$1&amp;$C374+$A$6+1))/$A$6</f>
        <v>0</v>
      </c>
      <c r="G374" s="3" cm="1">
        <f t="array" aca="1" ref="G374" ca="1">(INDIRECT("'[dpc-covid19-ita-regioni.xlsx]"&amp;$A$4&amp;"'!"&amp;G$1&amp;$C374+1)-INDIRECT("'[dpc-covid19-ita-regioni.xlsx]"&amp;$A$4&amp;"'!"&amp;G$1&amp;$C374+$A$6+1))/$A$6</f>
        <v>0</v>
      </c>
      <c r="H374" s="3" cm="1">
        <f t="array" aca="1" ref="H374" ca="1">(INDIRECT("'[dpc-covid19-ita-regioni.xlsx]"&amp;$A$4&amp;"'!"&amp;H$1&amp;$C374+1)-INDIRECT("'[dpc-covid19-ita-regioni.xlsx]"&amp;$A$4&amp;"'!"&amp;H$1&amp;$C374+$A$6+1))/$A$6</f>
        <v>0</v>
      </c>
    </row>
    <row r="375" spans="3:8" x14ac:dyDescent="0.25">
      <c r="C375">
        <f t="shared" si="35"/>
        <v>372</v>
      </c>
      <c r="D375" s="10" cm="1">
        <f t="array" aca="1" ref="D375" ca="1">INDIRECT("'[dpc-covid19-ita-regioni.xlsx]"&amp;$A$4&amp;"'!a"&amp;C375+1)</f>
        <v>0</v>
      </c>
      <c r="E375" s="3" cm="1">
        <f t="array" aca="1" ref="E375" ca="1">(INDIRECT("'[dpc-covid19-ita-regioni.xlsx]"&amp;$A$4&amp;"'!"&amp;E$1&amp;$C375+1)-INDIRECT("'[dpc-covid19-ita-regioni.xlsx]"&amp;$A$4&amp;"'!"&amp;E$1&amp;$C375+$A$6+1))/$A$6</f>
        <v>0</v>
      </c>
      <c r="F375" s="3" cm="1">
        <f t="array" aca="1" ref="F375" ca="1">(INDIRECT("'[dpc-covid19-ita-regioni.xlsx]"&amp;$A$4&amp;"'!"&amp;F$1&amp;$C375+1)-INDIRECT("'[dpc-covid19-ita-regioni.xlsx]"&amp;$A$4&amp;"'!"&amp;F$1&amp;$C375+$A$6+1))/$A$6</f>
        <v>0</v>
      </c>
      <c r="G375" s="3" cm="1">
        <f t="array" aca="1" ref="G375" ca="1">(INDIRECT("'[dpc-covid19-ita-regioni.xlsx]"&amp;$A$4&amp;"'!"&amp;G$1&amp;$C375+1)-INDIRECT("'[dpc-covid19-ita-regioni.xlsx]"&amp;$A$4&amp;"'!"&amp;G$1&amp;$C375+$A$6+1))/$A$6</f>
        <v>0</v>
      </c>
      <c r="H375" s="3" cm="1">
        <f t="array" aca="1" ref="H375" ca="1">(INDIRECT("'[dpc-covid19-ita-regioni.xlsx]"&amp;$A$4&amp;"'!"&amp;H$1&amp;$C375+1)-INDIRECT("'[dpc-covid19-ita-regioni.xlsx]"&amp;$A$4&amp;"'!"&amp;H$1&amp;$C375+$A$6+1))/$A$6</f>
        <v>0</v>
      </c>
    </row>
    <row r="376" spans="3:8" x14ac:dyDescent="0.25">
      <c r="C376">
        <f t="shared" si="35"/>
        <v>373</v>
      </c>
      <c r="D376" s="10" cm="1">
        <f t="array" aca="1" ref="D376" ca="1">INDIRECT("'[dpc-covid19-ita-regioni.xlsx]"&amp;$A$4&amp;"'!a"&amp;C376+1)</f>
        <v>0</v>
      </c>
      <c r="E376" s="3" cm="1">
        <f t="array" aca="1" ref="E376" ca="1">(INDIRECT("'[dpc-covid19-ita-regioni.xlsx]"&amp;$A$4&amp;"'!"&amp;E$1&amp;$C376+1)-INDIRECT("'[dpc-covid19-ita-regioni.xlsx]"&amp;$A$4&amp;"'!"&amp;E$1&amp;$C376+$A$6+1))/$A$6</f>
        <v>0</v>
      </c>
      <c r="F376" s="3" cm="1">
        <f t="array" aca="1" ref="F376" ca="1">(INDIRECT("'[dpc-covid19-ita-regioni.xlsx]"&amp;$A$4&amp;"'!"&amp;F$1&amp;$C376+1)-INDIRECT("'[dpc-covid19-ita-regioni.xlsx]"&amp;$A$4&amp;"'!"&amp;F$1&amp;$C376+$A$6+1))/$A$6</f>
        <v>0</v>
      </c>
      <c r="G376" s="3" cm="1">
        <f t="array" aca="1" ref="G376" ca="1">(INDIRECT("'[dpc-covid19-ita-regioni.xlsx]"&amp;$A$4&amp;"'!"&amp;G$1&amp;$C376+1)-INDIRECT("'[dpc-covid19-ita-regioni.xlsx]"&amp;$A$4&amp;"'!"&amp;G$1&amp;$C376+$A$6+1))/$A$6</f>
        <v>0</v>
      </c>
      <c r="H376" s="3" cm="1">
        <f t="array" aca="1" ref="H376" ca="1">(INDIRECT("'[dpc-covid19-ita-regioni.xlsx]"&amp;$A$4&amp;"'!"&amp;H$1&amp;$C376+1)-INDIRECT("'[dpc-covid19-ita-regioni.xlsx]"&amp;$A$4&amp;"'!"&amp;H$1&amp;$C376+$A$6+1))/$A$6</f>
        <v>0</v>
      </c>
    </row>
    <row r="377" spans="3:8" x14ac:dyDescent="0.25">
      <c r="C377">
        <f t="shared" si="35"/>
        <v>374</v>
      </c>
      <c r="D377" s="10" cm="1">
        <f t="array" aca="1" ref="D377" ca="1">INDIRECT("'[dpc-covid19-ita-regioni.xlsx]"&amp;$A$4&amp;"'!a"&amp;C377+1)</f>
        <v>0</v>
      </c>
      <c r="E377" s="3" cm="1">
        <f t="array" aca="1" ref="E377" ca="1">(INDIRECT("'[dpc-covid19-ita-regioni.xlsx]"&amp;$A$4&amp;"'!"&amp;E$1&amp;$C377+1)-INDIRECT("'[dpc-covid19-ita-regioni.xlsx]"&amp;$A$4&amp;"'!"&amp;E$1&amp;$C377+$A$6+1))/$A$6</f>
        <v>0</v>
      </c>
      <c r="F377" s="3" cm="1">
        <f t="array" aca="1" ref="F377" ca="1">(INDIRECT("'[dpc-covid19-ita-regioni.xlsx]"&amp;$A$4&amp;"'!"&amp;F$1&amp;$C377+1)-INDIRECT("'[dpc-covid19-ita-regioni.xlsx]"&amp;$A$4&amp;"'!"&amp;F$1&amp;$C377+$A$6+1))/$A$6</f>
        <v>0</v>
      </c>
      <c r="G377" s="3" cm="1">
        <f t="array" aca="1" ref="G377" ca="1">(INDIRECT("'[dpc-covid19-ita-regioni.xlsx]"&amp;$A$4&amp;"'!"&amp;G$1&amp;$C377+1)-INDIRECT("'[dpc-covid19-ita-regioni.xlsx]"&amp;$A$4&amp;"'!"&amp;G$1&amp;$C377+$A$6+1))/$A$6</f>
        <v>0</v>
      </c>
      <c r="H377" s="3" cm="1">
        <f t="array" aca="1" ref="H377" ca="1">(INDIRECT("'[dpc-covid19-ita-regioni.xlsx]"&amp;$A$4&amp;"'!"&amp;H$1&amp;$C377+1)-INDIRECT("'[dpc-covid19-ita-regioni.xlsx]"&amp;$A$4&amp;"'!"&amp;H$1&amp;$C377+$A$6+1))/$A$6</f>
        <v>0</v>
      </c>
    </row>
    <row r="378" spans="3:8" x14ac:dyDescent="0.25">
      <c r="C378">
        <f t="shared" si="35"/>
        <v>375</v>
      </c>
      <c r="D378" s="10" cm="1">
        <f t="array" aca="1" ref="D378" ca="1">INDIRECT("'[dpc-covid19-ita-regioni.xlsx]"&amp;$A$4&amp;"'!a"&amp;C378+1)</f>
        <v>0</v>
      </c>
      <c r="E378" s="3" cm="1">
        <f t="array" aca="1" ref="E378" ca="1">(INDIRECT("'[dpc-covid19-ita-regioni.xlsx]"&amp;$A$4&amp;"'!"&amp;E$1&amp;$C378+1)-INDIRECT("'[dpc-covid19-ita-regioni.xlsx]"&amp;$A$4&amp;"'!"&amp;E$1&amp;$C378+$A$6+1))/$A$6</f>
        <v>0</v>
      </c>
      <c r="F378" s="3" cm="1">
        <f t="array" aca="1" ref="F378" ca="1">(INDIRECT("'[dpc-covid19-ita-regioni.xlsx]"&amp;$A$4&amp;"'!"&amp;F$1&amp;$C378+1)-INDIRECT("'[dpc-covid19-ita-regioni.xlsx]"&amp;$A$4&amp;"'!"&amp;F$1&amp;$C378+$A$6+1))/$A$6</f>
        <v>0</v>
      </c>
      <c r="G378" s="3" cm="1">
        <f t="array" aca="1" ref="G378" ca="1">(INDIRECT("'[dpc-covid19-ita-regioni.xlsx]"&amp;$A$4&amp;"'!"&amp;G$1&amp;$C378+1)-INDIRECT("'[dpc-covid19-ita-regioni.xlsx]"&amp;$A$4&amp;"'!"&amp;G$1&amp;$C378+$A$6+1))/$A$6</f>
        <v>0</v>
      </c>
      <c r="H378" s="3" cm="1">
        <f t="array" aca="1" ref="H378" ca="1">(INDIRECT("'[dpc-covid19-ita-regioni.xlsx]"&amp;$A$4&amp;"'!"&amp;H$1&amp;$C378+1)-INDIRECT("'[dpc-covid19-ita-regioni.xlsx]"&amp;$A$4&amp;"'!"&amp;H$1&amp;$C378+$A$6+1))/$A$6</f>
        <v>0</v>
      </c>
    </row>
    <row r="379" spans="3:8" x14ac:dyDescent="0.25">
      <c r="C379">
        <f t="shared" si="35"/>
        <v>376</v>
      </c>
      <c r="D379" s="10" cm="1">
        <f t="array" aca="1" ref="D379" ca="1">INDIRECT("'[dpc-covid19-ita-regioni.xlsx]"&amp;$A$4&amp;"'!a"&amp;C379+1)</f>
        <v>0</v>
      </c>
      <c r="E379" s="3" cm="1">
        <f t="array" aca="1" ref="E379" ca="1">(INDIRECT("'[dpc-covid19-ita-regioni.xlsx]"&amp;$A$4&amp;"'!"&amp;E$1&amp;$C379+1)-INDIRECT("'[dpc-covid19-ita-regioni.xlsx]"&amp;$A$4&amp;"'!"&amp;E$1&amp;$C379+$A$6+1))/$A$6</f>
        <v>0</v>
      </c>
      <c r="F379" s="3" cm="1">
        <f t="array" aca="1" ref="F379" ca="1">(INDIRECT("'[dpc-covid19-ita-regioni.xlsx]"&amp;$A$4&amp;"'!"&amp;F$1&amp;$C379+1)-INDIRECT("'[dpc-covid19-ita-regioni.xlsx]"&amp;$A$4&amp;"'!"&amp;F$1&amp;$C379+$A$6+1))/$A$6</f>
        <v>0</v>
      </c>
      <c r="G379" s="3" cm="1">
        <f t="array" aca="1" ref="G379" ca="1">(INDIRECT("'[dpc-covid19-ita-regioni.xlsx]"&amp;$A$4&amp;"'!"&amp;G$1&amp;$C379+1)-INDIRECT("'[dpc-covid19-ita-regioni.xlsx]"&amp;$A$4&amp;"'!"&amp;G$1&amp;$C379+$A$6+1))/$A$6</f>
        <v>0</v>
      </c>
      <c r="H379" s="3" cm="1">
        <f t="array" aca="1" ref="H379" ca="1">(INDIRECT("'[dpc-covid19-ita-regioni.xlsx]"&amp;$A$4&amp;"'!"&amp;H$1&amp;$C379+1)-INDIRECT("'[dpc-covid19-ita-regioni.xlsx]"&amp;$A$4&amp;"'!"&amp;H$1&amp;$C379+$A$6+1))/$A$6</f>
        <v>0</v>
      </c>
    </row>
    <row r="380" spans="3:8" x14ac:dyDescent="0.25">
      <c r="C380">
        <f t="shared" si="35"/>
        <v>377</v>
      </c>
      <c r="D380" s="10" cm="1">
        <f t="array" aca="1" ref="D380" ca="1">INDIRECT("'[dpc-covid19-ita-regioni.xlsx]"&amp;$A$4&amp;"'!a"&amp;C380+1)</f>
        <v>0</v>
      </c>
      <c r="E380" s="3" cm="1">
        <f t="array" aca="1" ref="E380" ca="1">(INDIRECT("'[dpc-covid19-ita-regioni.xlsx]"&amp;$A$4&amp;"'!"&amp;E$1&amp;$C380+1)-INDIRECT("'[dpc-covid19-ita-regioni.xlsx]"&amp;$A$4&amp;"'!"&amp;E$1&amp;$C380+$A$6+1))/$A$6</f>
        <v>0</v>
      </c>
      <c r="F380" s="3" cm="1">
        <f t="array" aca="1" ref="F380" ca="1">(INDIRECT("'[dpc-covid19-ita-regioni.xlsx]"&amp;$A$4&amp;"'!"&amp;F$1&amp;$C380+1)-INDIRECT("'[dpc-covid19-ita-regioni.xlsx]"&amp;$A$4&amp;"'!"&amp;F$1&amp;$C380+$A$6+1))/$A$6</f>
        <v>0</v>
      </c>
      <c r="G380" s="3" cm="1">
        <f t="array" aca="1" ref="G380" ca="1">(INDIRECT("'[dpc-covid19-ita-regioni.xlsx]"&amp;$A$4&amp;"'!"&amp;G$1&amp;$C380+1)-INDIRECT("'[dpc-covid19-ita-regioni.xlsx]"&amp;$A$4&amp;"'!"&amp;G$1&amp;$C380+$A$6+1))/$A$6</f>
        <v>0</v>
      </c>
      <c r="H380" s="3" cm="1">
        <f t="array" aca="1" ref="H380" ca="1">(INDIRECT("'[dpc-covid19-ita-regioni.xlsx]"&amp;$A$4&amp;"'!"&amp;H$1&amp;$C380+1)-INDIRECT("'[dpc-covid19-ita-regioni.xlsx]"&amp;$A$4&amp;"'!"&amp;H$1&amp;$C380+$A$6+1))/$A$6</f>
        <v>0</v>
      </c>
    </row>
    <row r="381" spans="3:8" x14ac:dyDescent="0.25">
      <c r="C381">
        <f t="shared" si="35"/>
        <v>378</v>
      </c>
      <c r="D381" s="10" cm="1">
        <f t="array" aca="1" ref="D381" ca="1">INDIRECT("'[dpc-covid19-ita-regioni.xlsx]"&amp;$A$4&amp;"'!a"&amp;C381+1)</f>
        <v>0</v>
      </c>
      <c r="E381" s="3" cm="1">
        <f t="array" aca="1" ref="E381" ca="1">(INDIRECT("'[dpc-covid19-ita-regioni.xlsx]"&amp;$A$4&amp;"'!"&amp;E$1&amp;$C381+1)-INDIRECT("'[dpc-covid19-ita-regioni.xlsx]"&amp;$A$4&amp;"'!"&amp;E$1&amp;$C381+$A$6+1))/$A$6</f>
        <v>0</v>
      </c>
      <c r="F381" s="3" cm="1">
        <f t="array" aca="1" ref="F381" ca="1">(INDIRECT("'[dpc-covid19-ita-regioni.xlsx]"&amp;$A$4&amp;"'!"&amp;F$1&amp;$C381+1)-INDIRECT("'[dpc-covid19-ita-regioni.xlsx]"&amp;$A$4&amp;"'!"&amp;F$1&amp;$C381+$A$6+1))/$A$6</f>
        <v>0</v>
      </c>
      <c r="G381" s="3" cm="1">
        <f t="array" aca="1" ref="G381" ca="1">(INDIRECT("'[dpc-covid19-ita-regioni.xlsx]"&amp;$A$4&amp;"'!"&amp;G$1&amp;$C381+1)-INDIRECT("'[dpc-covid19-ita-regioni.xlsx]"&amp;$A$4&amp;"'!"&amp;G$1&amp;$C381+$A$6+1))/$A$6</f>
        <v>0</v>
      </c>
      <c r="H381" s="3" cm="1">
        <f t="array" aca="1" ref="H381" ca="1">(INDIRECT("'[dpc-covid19-ita-regioni.xlsx]"&amp;$A$4&amp;"'!"&amp;H$1&amp;$C381+1)-INDIRECT("'[dpc-covid19-ita-regioni.xlsx]"&amp;$A$4&amp;"'!"&amp;H$1&amp;$C381+$A$6+1))/$A$6</f>
        <v>0</v>
      </c>
    </row>
    <row r="382" spans="3:8" x14ac:dyDescent="0.25">
      <c r="C382">
        <f t="shared" si="35"/>
        <v>379</v>
      </c>
      <c r="D382" s="10" cm="1">
        <f t="array" aca="1" ref="D382" ca="1">INDIRECT("'[dpc-covid19-ita-regioni.xlsx]"&amp;$A$4&amp;"'!a"&amp;C382+1)</f>
        <v>0</v>
      </c>
      <c r="E382" s="3" cm="1">
        <f t="array" aca="1" ref="E382" ca="1">(INDIRECT("'[dpc-covid19-ita-regioni.xlsx]"&amp;$A$4&amp;"'!"&amp;E$1&amp;$C382+1)-INDIRECT("'[dpc-covid19-ita-regioni.xlsx]"&amp;$A$4&amp;"'!"&amp;E$1&amp;$C382+$A$6+1))/$A$6</f>
        <v>0</v>
      </c>
      <c r="F382" s="3" cm="1">
        <f t="array" aca="1" ref="F382" ca="1">(INDIRECT("'[dpc-covid19-ita-regioni.xlsx]"&amp;$A$4&amp;"'!"&amp;F$1&amp;$C382+1)-INDIRECT("'[dpc-covid19-ita-regioni.xlsx]"&amp;$A$4&amp;"'!"&amp;F$1&amp;$C382+$A$6+1))/$A$6</f>
        <v>0</v>
      </c>
      <c r="G382" s="3" cm="1">
        <f t="array" aca="1" ref="G382" ca="1">(INDIRECT("'[dpc-covid19-ita-regioni.xlsx]"&amp;$A$4&amp;"'!"&amp;G$1&amp;$C382+1)-INDIRECT("'[dpc-covid19-ita-regioni.xlsx]"&amp;$A$4&amp;"'!"&amp;G$1&amp;$C382+$A$6+1))/$A$6</f>
        <v>0</v>
      </c>
      <c r="H382" s="3" cm="1">
        <f t="array" aca="1" ref="H382" ca="1">(INDIRECT("'[dpc-covid19-ita-regioni.xlsx]"&amp;$A$4&amp;"'!"&amp;H$1&amp;$C382+1)-INDIRECT("'[dpc-covid19-ita-regioni.xlsx]"&amp;$A$4&amp;"'!"&amp;H$1&amp;$C382+$A$6+1))/$A$6</f>
        <v>0</v>
      </c>
    </row>
    <row r="383" spans="3:8" x14ac:dyDescent="0.25">
      <c r="C383">
        <f t="shared" si="35"/>
        <v>380</v>
      </c>
      <c r="D383" s="10" cm="1">
        <f t="array" aca="1" ref="D383" ca="1">INDIRECT("'[dpc-covid19-ita-regioni.xlsx]"&amp;$A$4&amp;"'!a"&amp;C383+1)</f>
        <v>0</v>
      </c>
      <c r="E383" s="3" cm="1">
        <f t="array" aca="1" ref="E383" ca="1">(INDIRECT("'[dpc-covid19-ita-regioni.xlsx]"&amp;$A$4&amp;"'!"&amp;E$1&amp;$C383+1)-INDIRECT("'[dpc-covid19-ita-regioni.xlsx]"&amp;$A$4&amp;"'!"&amp;E$1&amp;$C383+$A$6+1))/$A$6</f>
        <v>0</v>
      </c>
      <c r="F383" s="3" cm="1">
        <f t="array" aca="1" ref="F383" ca="1">(INDIRECT("'[dpc-covid19-ita-regioni.xlsx]"&amp;$A$4&amp;"'!"&amp;F$1&amp;$C383+1)-INDIRECT("'[dpc-covid19-ita-regioni.xlsx]"&amp;$A$4&amp;"'!"&amp;F$1&amp;$C383+$A$6+1))/$A$6</f>
        <v>0</v>
      </c>
      <c r="G383" s="3" cm="1">
        <f t="array" aca="1" ref="G383" ca="1">(INDIRECT("'[dpc-covid19-ita-regioni.xlsx]"&amp;$A$4&amp;"'!"&amp;G$1&amp;$C383+1)-INDIRECT("'[dpc-covid19-ita-regioni.xlsx]"&amp;$A$4&amp;"'!"&amp;G$1&amp;$C383+$A$6+1))/$A$6</f>
        <v>0</v>
      </c>
      <c r="H383" s="3" cm="1">
        <f t="array" aca="1" ref="H383" ca="1">(INDIRECT("'[dpc-covid19-ita-regioni.xlsx]"&amp;$A$4&amp;"'!"&amp;H$1&amp;$C383+1)-INDIRECT("'[dpc-covid19-ita-regioni.xlsx]"&amp;$A$4&amp;"'!"&amp;H$1&amp;$C383+$A$6+1))/$A$6</f>
        <v>0</v>
      </c>
    </row>
    <row r="384" spans="3:8" x14ac:dyDescent="0.25">
      <c r="C384">
        <f t="shared" si="35"/>
        <v>381</v>
      </c>
      <c r="D384" s="10" cm="1">
        <f t="array" aca="1" ref="D384" ca="1">INDIRECT("'[dpc-covid19-ita-regioni.xlsx]"&amp;$A$4&amp;"'!a"&amp;C384+1)</f>
        <v>0</v>
      </c>
      <c r="E384" s="3" cm="1">
        <f t="array" aca="1" ref="E384" ca="1">(INDIRECT("'[dpc-covid19-ita-regioni.xlsx]"&amp;$A$4&amp;"'!"&amp;E$1&amp;$C384+1)-INDIRECT("'[dpc-covid19-ita-regioni.xlsx]"&amp;$A$4&amp;"'!"&amp;E$1&amp;$C384+$A$6+1))/$A$6</f>
        <v>0</v>
      </c>
      <c r="F384" s="3" cm="1">
        <f t="array" aca="1" ref="F384" ca="1">(INDIRECT("'[dpc-covid19-ita-regioni.xlsx]"&amp;$A$4&amp;"'!"&amp;F$1&amp;$C384+1)-INDIRECT("'[dpc-covid19-ita-regioni.xlsx]"&amp;$A$4&amp;"'!"&amp;F$1&amp;$C384+$A$6+1))/$A$6</f>
        <v>0</v>
      </c>
      <c r="G384" s="3" cm="1">
        <f t="array" aca="1" ref="G384" ca="1">(INDIRECT("'[dpc-covid19-ita-regioni.xlsx]"&amp;$A$4&amp;"'!"&amp;G$1&amp;$C384+1)-INDIRECT("'[dpc-covid19-ita-regioni.xlsx]"&amp;$A$4&amp;"'!"&amp;G$1&amp;$C384+$A$6+1))/$A$6</f>
        <v>0</v>
      </c>
      <c r="H384" s="3" cm="1">
        <f t="array" aca="1" ref="H384" ca="1">(INDIRECT("'[dpc-covid19-ita-regioni.xlsx]"&amp;$A$4&amp;"'!"&amp;H$1&amp;$C384+1)-INDIRECT("'[dpc-covid19-ita-regioni.xlsx]"&amp;$A$4&amp;"'!"&amp;H$1&amp;$C384+$A$6+1))/$A$6</f>
        <v>0</v>
      </c>
    </row>
    <row r="385" spans="3:8" x14ac:dyDescent="0.25">
      <c r="C385">
        <f t="shared" si="35"/>
        <v>382</v>
      </c>
      <c r="D385" s="10" cm="1">
        <f t="array" aca="1" ref="D385" ca="1">INDIRECT("'[dpc-covid19-ita-regioni.xlsx]"&amp;$A$4&amp;"'!a"&amp;C385+1)</f>
        <v>0</v>
      </c>
      <c r="E385" s="3" cm="1">
        <f t="array" aca="1" ref="E385" ca="1">(INDIRECT("'[dpc-covid19-ita-regioni.xlsx]"&amp;$A$4&amp;"'!"&amp;E$1&amp;$C385+1)-INDIRECT("'[dpc-covid19-ita-regioni.xlsx]"&amp;$A$4&amp;"'!"&amp;E$1&amp;$C385+$A$6+1))/$A$6</f>
        <v>0</v>
      </c>
      <c r="F385" s="3" cm="1">
        <f t="array" aca="1" ref="F385" ca="1">(INDIRECT("'[dpc-covid19-ita-regioni.xlsx]"&amp;$A$4&amp;"'!"&amp;F$1&amp;$C385+1)-INDIRECT("'[dpc-covid19-ita-regioni.xlsx]"&amp;$A$4&amp;"'!"&amp;F$1&amp;$C385+$A$6+1))/$A$6</f>
        <v>0</v>
      </c>
      <c r="G385" s="3" cm="1">
        <f t="array" aca="1" ref="G385" ca="1">(INDIRECT("'[dpc-covid19-ita-regioni.xlsx]"&amp;$A$4&amp;"'!"&amp;G$1&amp;$C385+1)-INDIRECT("'[dpc-covid19-ita-regioni.xlsx]"&amp;$A$4&amp;"'!"&amp;G$1&amp;$C385+$A$6+1))/$A$6</f>
        <v>0</v>
      </c>
      <c r="H385" s="3" cm="1">
        <f t="array" aca="1" ref="H385" ca="1">(INDIRECT("'[dpc-covid19-ita-regioni.xlsx]"&amp;$A$4&amp;"'!"&amp;H$1&amp;$C385+1)-INDIRECT("'[dpc-covid19-ita-regioni.xlsx]"&amp;$A$4&amp;"'!"&amp;H$1&amp;$C385+$A$6+1))/$A$6</f>
        <v>0</v>
      </c>
    </row>
    <row r="386" spans="3:8" x14ac:dyDescent="0.25">
      <c r="C386">
        <f t="shared" si="35"/>
        <v>383</v>
      </c>
      <c r="D386" s="10" cm="1">
        <f t="array" aca="1" ref="D386" ca="1">INDIRECT("'[dpc-covid19-ita-regioni.xlsx]"&amp;$A$4&amp;"'!a"&amp;C386+1)</f>
        <v>0</v>
      </c>
      <c r="E386" s="3" cm="1">
        <f t="array" aca="1" ref="E386" ca="1">(INDIRECT("'[dpc-covid19-ita-regioni.xlsx]"&amp;$A$4&amp;"'!"&amp;E$1&amp;$C386+1)-INDIRECT("'[dpc-covid19-ita-regioni.xlsx]"&amp;$A$4&amp;"'!"&amp;E$1&amp;$C386+$A$6+1))/$A$6</f>
        <v>0</v>
      </c>
      <c r="F386" s="3" cm="1">
        <f t="array" aca="1" ref="F386" ca="1">(INDIRECT("'[dpc-covid19-ita-regioni.xlsx]"&amp;$A$4&amp;"'!"&amp;F$1&amp;$C386+1)-INDIRECT("'[dpc-covid19-ita-regioni.xlsx]"&amp;$A$4&amp;"'!"&amp;F$1&amp;$C386+$A$6+1))/$A$6</f>
        <v>0</v>
      </c>
      <c r="G386" s="3" cm="1">
        <f t="array" aca="1" ref="G386" ca="1">(INDIRECT("'[dpc-covid19-ita-regioni.xlsx]"&amp;$A$4&amp;"'!"&amp;G$1&amp;$C386+1)-INDIRECT("'[dpc-covid19-ita-regioni.xlsx]"&amp;$A$4&amp;"'!"&amp;G$1&amp;$C386+$A$6+1))/$A$6</f>
        <v>0</v>
      </c>
      <c r="H386" s="3" cm="1">
        <f t="array" aca="1" ref="H386" ca="1">(INDIRECT("'[dpc-covid19-ita-regioni.xlsx]"&amp;$A$4&amp;"'!"&amp;H$1&amp;$C386+1)-INDIRECT("'[dpc-covid19-ita-regioni.xlsx]"&amp;$A$4&amp;"'!"&amp;H$1&amp;$C386+$A$6+1))/$A$6</f>
        <v>0</v>
      </c>
    </row>
    <row r="387" spans="3:8" x14ac:dyDescent="0.25">
      <c r="C387">
        <f t="shared" si="35"/>
        <v>384</v>
      </c>
      <c r="D387" s="10" cm="1">
        <f t="array" aca="1" ref="D387" ca="1">INDIRECT("'[dpc-covid19-ita-regioni.xlsx]"&amp;$A$4&amp;"'!a"&amp;C387+1)</f>
        <v>0</v>
      </c>
      <c r="E387" s="3" cm="1">
        <f t="array" aca="1" ref="E387" ca="1">(INDIRECT("'[dpc-covid19-ita-regioni.xlsx]"&amp;$A$4&amp;"'!"&amp;E$1&amp;$C387+1)-INDIRECT("'[dpc-covid19-ita-regioni.xlsx]"&amp;$A$4&amp;"'!"&amp;E$1&amp;$C387+$A$6+1))/$A$6</f>
        <v>0</v>
      </c>
      <c r="F387" s="3" cm="1">
        <f t="array" aca="1" ref="F387" ca="1">(INDIRECT("'[dpc-covid19-ita-regioni.xlsx]"&amp;$A$4&amp;"'!"&amp;F$1&amp;$C387+1)-INDIRECT("'[dpc-covid19-ita-regioni.xlsx]"&amp;$A$4&amp;"'!"&amp;F$1&amp;$C387+$A$6+1))/$A$6</f>
        <v>0</v>
      </c>
      <c r="G387" s="3" cm="1">
        <f t="array" aca="1" ref="G387" ca="1">(INDIRECT("'[dpc-covid19-ita-regioni.xlsx]"&amp;$A$4&amp;"'!"&amp;G$1&amp;$C387+1)-INDIRECT("'[dpc-covid19-ita-regioni.xlsx]"&amp;$A$4&amp;"'!"&amp;G$1&amp;$C387+$A$6+1))/$A$6</f>
        <v>0</v>
      </c>
      <c r="H387" s="3" cm="1">
        <f t="array" aca="1" ref="H387" ca="1">(INDIRECT("'[dpc-covid19-ita-regioni.xlsx]"&amp;$A$4&amp;"'!"&amp;H$1&amp;$C387+1)-INDIRECT("'[dpc-covid19-ita-regioni.xlsx]"&amp;$A$4&amp;"'!"&amp;H$1&amp;$C387+$A$6+1))/$A$6</f>
        <v>0</v>
      </c>
    </row>
    <row r="388" spans="3:8" x14ac:dyDescent="0.25">
      <c r="C388">
        <f t="shared" si="35"/>
        <v>385</v>
      </c>
      <c r="D388" s="10" cm="1">
        <f t="array" aca="1" ref="D388" ca="1">INDIRECT("'[dpc-covid19-ita-regioni.xlsx]"&amp;$A$4&amp;"'!a"&amp;C388+1)</f>
        <v>0</v>
      </c>
      <c r="E388" s="3" cm="1">
        <f t="array" aca="1" ref="E388" ca="1">(INDIRECT("'[dpc-covid19-ita-regioni.xlsx]"&amp;$A$4&amp;"'!"&amp;E$1&amp;$C388+1)-INDIRECT("'[dpc-covid19-ita-regioni.xlsx]"&amp;$A$4&amp;"'!"&amp;E$1&amp;$C388+$A$6+1))/$A$6</f>
        <v>0</v>
      </c>
      <c r="F388" s="3" cm="1">
        <f t="array" aca="1" ref="F388" ca="1">(INDIRECT("'[dpc-covid19-ita-regioni.xlsx]"&amp;$A$4&amp;"'!"&amp;F$1&amp;$C388+1)-INDIRECT("'[dpc-covid19-ita-regioni.xlsx]"&amp;$A$4&amp;"'!"&amp;F$1&amp;$C388+$A$6+1))/$A$6</f>
        <v>0</v>
      </c>
      <c r="G388" s="3" cm="1">
        <f t="array" aca="1" ref="G388" ca="1">(INDIRECT("'[dpc-covid19-ita-regioni.xlsx]"&amp;$A$4&amp;"'!"&amp;G$1&amp;$C388+1)-INDIRECT("'[dpc-covid19-ita-regioni.xlsx]"&amp;$A$4&amp;"'!"&amp;G$1&amp;$C388+$A$6+1))/$A$6</f>
        <v>0</v>
      </c>
      <c r="H388" s="3" cm="1">
        <f t="array" aca="1" ref="H388" ca="1">(INDIRECT("'[dpc-covid19-ita-regioni.xlsx]"&amp;$A$4&amp;"'!"&amp;H$1&amp;$C388+1)-INDIRECT("'[dpc-covid19-ita-regioni.xlsx]"&amp;$A$4&amp;"'!"&amp;H$1&amp;$C388+$A$6+1))/$A$6</f>
        <v>0</v>
      </c>
    </row>
    <row r="389" spans="3:8" x14ac:dyDescent="0.25">
      <c r="C389">
        <f t="shared" si="35"/>
        <v>386</v>
      </c>
      <c r="D389" s="10" cm="1">
        <f t="array" aca="1" ref="D389" ca="1">INDIRECT("'[dpc-covid19-ita-regioni.xlsx]"&amp;$A$4&amp;"'!a"&amp;C389+1)</f>
        <v>0</v>
      </c>
      <c r="E389" s="3" cm="1">
        <f t="array" aca="1" ref="E389" ca="1">(INDIRECT("'[dpc-covid19-ita-regioni.xlsx]"&amp;$A$4&amp;"'!"&amp;E$1&amp;$C389+1)-INDIRECT("'[dpc-covid19-ita-regioni.xlsx]"&amp;$A$4&amp;"'!"&amp;E$1&amp;$C389+$A$6+1))/$A$6</f>
        <v>0</v>
      </c>
      <c r="F389" s="3" cm="1">
        <f t="array" aca="1" ref="F389" ca="1">(INDIRECT("'[dpc-covid19-ita-regioni.xlsx]"&amp;$A$4&amp;"'!"&amp;F$1&amp;$C389+1)-INDIRECT("'[dpc-covid19-ita-regioni.xlsx]"&amp;$A$4&amp;"'!"&amp;F$1&amp;$C389+$A$6+1))/$A$6</f>
        <v>0</v>
      </c>
      <c r="G389" s="3" cm="1">
        <f t="array" aca="1" ref="G389" ca="1">(INDIRECT("'[dpc-covid19-ita-regioni.xlsx]"&amp;$A$4&amp;"'!"&amp;G$1&amp;$C389+1)-INDIRECT("'[dpc-covid19-ita-regioni.xlsx]"&amp;$A$4&amp;"'!"&amp;G$1&amp;$C389+$A$6+1))/$A$6</f>
        <v>0</v>
      </c>
      <c r="H389" s="3" cm="1">
        <f t="array" aca="1" ref="H389" ca="1">(INDIRECT("'[dpc-covid19-ita-regioni.xlsx]"&amp;$A$4&amp;"'!"&amp;H$1&amp;$C389+1)-INDIRECT("'[dpc-covid19-ita-regioni.xlsx]"&amp;$A$4&amp;"'!"&amp;H$1&amp;$C389+$A$6+1))/$A$6</f>
        <v>0</v>
      </c>
    </row>
    <row r="390" spans="3:8" x14ac:dyDescent="0.25">
      <c r="C390">
        <f t="shared" ref="C390:C416" si="36">C389+1</f>
        <v>387</v>
      </c>
      <c r="D390" s="10" cm="1">
        <f t="array" aca="1" ref="D390" ca="1">INDIRECT("'[dpc-covid19-ita-regioni.xlsx]"&amp;$A$4&amp;"'!a"&amp;C390+1)</f>
        <v>0</v>
      </c>
      <c r="E390" s="3" cm="1">
        <f t="array" aca="1" ref="E390" ca="1">(INDIRECT("'[dpc-covid19-ita-regioni.xlsx]"&amp;$A$4&amp;"'!"&amp;E$1&amp;$C390+1)-INDIRECT("'[dpc-covid19-ita-regioni.xlsx]"&amp;$A$4&amp;"'!"&amp;E$1&amp;$C390+$A$6+1))/$A$6</f>
        <v>0</v>
      </c>
      <c r="F390" s="3" cm="1">
        <f t="array" aca="1" ref="F390" ca="1">(INDIRECT("'[dpc-covid19-ita-regioni.xlsx]"&amp;$A$4&amp;"'!"&amp;F$1&amp;$C390+1)-INDIRECT("'[dpc-covid19-ita-regioni.xlsx]"&amp;$A$4&amp;"'!"&amp;F$1&amp;$C390+$A$6+1))/$A$6</f>
        <v>0</v>
      </c>
      <c r="G390" s="3" cm="1">
        <f t="array" aca="1" ref="G390" ca="1">(INDIRECT("'[dpc-covid19-ita-regioni.xlsx]"&amp;$A$4&amp;"'!"&amp;G$1&amp;$C390+1)-INDIRECT("'[dpc-covid19-ita-regioni.xlsx]"&amp;$A$4&amp;"'!"&amp;G$1&amp;$C390+$A$6+1))/$A$6</f>
        <v>0</v>
      </c>
      <c r="H390" s="3" cm="1">
        <f t="array" aca="1" ref="H390" ca="1">(INDIRECT("'[dpc-covid19-ita-regioni.xlsx]"&amp;$A$4&amp;"'!"&amp;H$1&amp;$C390+1)-INDIRECT("'[dpc-covid19-ita-regioni.xlsx]"&amp;$A$4&amp;"'!"&amp;H$1&amp;$C390+$A$6+1))/$A$6</f>
        <v>0</v>
      </c>
    </row>
    <row r="391" spans="3:8" x14ac:dyDescent="0.25">
      <c r="C391">
        <f t="shared" si="36"/>
        <v>388</v>
      </c>
      <c r="D391" s="10" cm="1">
        <f t="array" aca="1" ref="D391" ca="1">INDIRECT("'[dpc-covid19-ita-regioni.xlsx]"&amp;$A$4&amp;"'!a"&amp;C391+1)</f>
        <v>0</v>
      </c>
      <c r="E391" s="3" cm="1">
        <f t="array" aca="1" ref="E391" ca="1">(INDIRECT("'[dpc-covid19-ita-regioni.xlsx]"&amp;$A$4&amp;"'!"&amp;E$1&amp;$C391+1)-INDIRECT("'[dpc-covid19-ita-regioni.xlsx]"&amp;$A$4&amp;"'!"&amp;E$1&amp;$C391+$A$6+1))/$A$6</f>
        <v>0</v>
      </c>
      <c r="F391" s="3" cm="1">
        <f t="array" aca="1" ref="F391" ca="1">(INDIRECT("'[dpc-covid19-ita-regioni.xlsx]"&amp;$A$4&amp;"'!"&amp;F$1&amp;$C391+1)-INDIRECT("'[dpc-covid19-ita-regioni.xlsx]"&amp;$A$4&amp;"'!"&amp;F$1&amp;$C391+$A$6+1))/$A$6</f>
        <v>0</v>
      </c>
      <c r="G391" s="3" cm="1">
        <f t="array" aca="1" ref="G391" ca="1">(INDIRECT("'[dpc-covid19-ita-regioni.xlsx]"&amp;$A$4&amp;"'!"&amp;G$1&amp;$C391+1)-INDIRECT("'[dpc-covid19-ita-regioni.xlsx]"&amp;$A$4&amp;"'!"&amp;G$1&amp;$C391+$A$6+1))/$A$6</f>
        <v>0</v>
      </c>
      <c r="H391" s="3" cm="1">
        <f t="array" aca="1" ref="H391" ca="1">(INDIRECT("'[dpc-covid19-ita-regioni.xlsx]"&amp;$A$4&amp;"'!"&amp;H$1&amp;$C391+1)-INDIRECT("'[dpc-covid19-ita-regioni.xlsx]"&amp;$A$4&amp;"'!"&amp;H$1&amp;$C391+$A$6+1))/$A$6</f>
        <v>0</v>
      </c>
    </row>
    <row r="392" spans="3:8" x14ac:dyDescent="0.25">
      <c r="C392">
        <f t="shared" si="36"/>
        <v>389</v>
      </c>
      <c r="D392" s="10" cm="1">
        <f t="array" aca="1" ref="D392" ca="1">INDIRECT("'[dpc-covid19-ita-regioni.xlsx]"&amp;$A$4&amp;"'!a"&amp;C392+1)</f>
        <v>0</v>
      </c>
      <c r="E392" s="3" cm="1">
        <f t="array" aca="1" ref="E392" ca="1">(INDIRECT("'[dpc-covid19-ita-regioni.xlsx]"&amp;$A$4&amp;"'!"&amp;E$1&amp;$C392+1)-INDIRECT("'[dpc-covid19-ita-regioni.xlsx]"&amp;$A$4&amp;"'!"&amp;E$1&amp;$C392+$A$6+1))/$A$6</f>
        <v>0</v>
      </c>
      <c r="F392" s="3" cm="1">
        <f t="array" aca="1" ref="F392" ca="1">(INDIRECT("'[dpc-covid19-ita-regioni.xlsx]"&amp;$A$4&amp;"'!"&amp;F$1&amp;$C392+1)-INDIRECT("'[dpc-covid19-ita-regioni.xlsx]"&amp;$A$4&amp;"'!"&amp;F$1&amp;$C392+$A$6+1))/$A$6</f>
        <v>0</v>
      </c>
      <c r="G392" s="3" cm="1">
        <f t="array" aca="1" ref="G392" ca="1">(INDIRECT("'[dpc-covid19-ita-regioni.xlsx]"&amp;$A$4&amp;"'!"&amp;G$1&amp;$C392+1)-INDIRECT("'[dpc-covid19-ita-regioni.xlsx]"&amp;$A$4&amp;"'!"&amp;G$1&amp;$C392+$A$6+1))/$A$6</f>
        <v>0</v>
      </c>
      <c r="H392" s="3" cm="1">
        <f t="array" aca="1" ref="H392" ca="1">(INDIRECT("'[dpc-covid19-ita-regioni.xlsx]"&amp;$A$4&amp;"'!"&amp;H$1&amp;$C392+1)-INDIRECT("'[dpc-covid19-ita-regioni.xlsx]"&amp;$A$4&amp;"'!"&amp;H$1&amp;$C392+$A$6+1))/$A$6</f>
        <v>0</v>
      </c>
    </row>
    <row r="393" spans="3:8" x14ac:dyDescent="0.25">
      <c r="C393">
        <f t="shared" si="36"/>
        <v>390</v>
      </c>
      <c r="D393" s="10" cm="1">
        <f t="array" aca="1" ref="D393" ca="1">INDIRECT("'[dpc-covid19-ita-regioni.xlsx]"&amp;$A$4&amp;"'!a"&amp;C393+1)</f>
        <v>0</v>
      </c>
      <c r="E393" s="3" cm="1">
        <f t="array" aca="1" ref="E393" ca="1">(INDIRECT("'[dpc-covid19-ita-regioni.xlsx]"&amp;$A$4&amp;"'!"&amp;E$1&amp;$C393+1)-INDIRECT("'[dpc-covid19-ita-regioni.xlsx]"&amp;$A$4&amp;"'!"&amp;E$1&amp;$C393+$A$6+1))/$A$6</f>
        <v>0</v>
      </c>
      <c r="F393" s="3" cm="1">
        <f t="array" aca="1" ref="F393" ca="1">(INDIRECT("'[dpc-covid19-ita-regioni.xlsx]"&amp;$A$4&amp;"'!"&amp;F$1&amp;$C393+1)-INDIRECT("'[dpc-covid19-ita-regioni.xlsx]"&amp;$A$4&amp;"'!"&amp;F$1&amp;$C393+$A$6+1))/$A$6</f>
        <v>0</v>
      </c>
      <c r="G393" s="3" cm="1">
        <f t="array" aca="1" ref="G393" ca="1">(INDIRECT("'[dpc-covid19-ita-regioni.xlsx]"&amp;$A$4&amp;"'!"&amp;G$1&amp;$C393+1)-INDIRECT("'[dpc-covid19-ita-regioni.xlsx]"&amp;$A$4&amp;"'!"&amp;G$1&amp;$C393+$A$6+1))/$A$6</f>
        <v>0</v>
      </c>
      <c r="H393" s="3" cm="1">
        <f t="array" aca="1" ref="H393" ca="1">(INDIRECT("'[dpc-covid19-ita-regioni.xlsx]"&amp;$A$4&amp;"'!"&amp;H$1&amp;$C393+1)-INDIRECT("'[dpc-covid19-ita-regioni.xlsx]"&amp;$A$4&amp;"'!"&amp;H$1&amp;$C393+$A$6+1))/$A$6</f>
        <v>0</v>
      </c>
    </row>
    <row r="394" spans="3:8" x14ac:dyDescent="0.25">
      <c r="C394">
        <f t="shared" si="36"/>
        <v>391</v>
      </c>
      <c r="D394" s="10" cm="1">
        <f t="array" aca="1" ref="D394" ca="1">INDIRECT("'[dpc-covid19-ita-regioni.xlsx]"&amp;$A$4&amp;"'!a"&amp;C394+1)</f>
        <v>0</v>
      </c>
      <c r="E394" s="3" cm="1">
        <f t="array" aca="1" ref="E394" ca="1">(INDIRECT("'[dpc-covid19-ita-regioni.xlsx]"&amp;$A$4&amp;"'!"&amp;E$1&amp;$C394+1)-INDIRECT("'[dpc-covid19-ita-regioni.xlsx]"&amp;$A$4&amp;"'!"&amp;E$1&amp;$C394+$A$6+1))/$A$6</f>
        <v>0</v>
      </c>
      <c r="F394" s="3" cm="1">
        <f t="array" aca="1" ref="F394" ca="1">(INDIRECT("'[dpc-covid19-ita-regioni.xlsx]"&amp;$A$4&amp;"'!"&amp;F$1&amp;$C394+1)-INDIRECT("'[dpc-covid19-ita-regioni.xlsx]"&amp;$A$4&amp;"'!"&amp;F$1&amp;$C394+$A$6+1))/$A$6</f>
        <v>0</v>
      </c>
      <c r="G394" s="3" cm="1">
        <f t="array" aca="1" ref="G394" ca="1">(INDIRECT("'[dpc-covid19-ita-regioni.xlsx]"&amp;$A$4&amp;"'!"&amp;G$1&amp;$C394+1)-INDIRECT("'[dpc-covid19-ita-regioni.xlsx]"&amp;$A$4&amp;"'!"&amp;G$1&amp;$C394+$A$6+1))/$A$6</f>
        <v>0</v>
      </c>
      <c r="H394" s="3" cm="1">
        <f t="array" aca="1" ref="H394" ca="1">(INDIRECT("'[dpc-covid19-ita-regioni.xlsx]"&amp;$A$4&amp;"'!"&amp;H$1&amp;$C394+1)-INDIRECT("'[dpc-covid19-ita-regioni.xlsx]"&amp;$A$4&amp;"'!"&amp;H$1&amp;$C394+$A$6+1))/$A$6</f>
        <v>0</v>
      </c>
    </row>
    <row r="395" spans="3:8" x14ac:dyDescent="0.25">
      <c r="C395">
        <f t="shared" si="36"/>
        <v>392</v>
      </c>
      <c r="D395" s="10" cm="1">
        <f t="array" aca="1" ref="D395" ca="1">INDIRECT("'[dpc-covid19-ita-regioni.xlsx]"&amp;$A$4&amp;"'!a"&amp;C395+1)</f>
        <v>0</v>
      </c>
      <c r="E395" s="3" cm="1">
        <f t="array" aca="1" ref="E395" ca="1">(INDIRECT("'[dpc-covid19-ita-regioni.xlsx]"&amp;$A$4&amp;"'!"&amp;E$1&amp;$C395+1)-INDIRECT("'[dpc-covid19-ita-regioni.xlsx]"&amp;$A$4&amp;"'!"&amp;E$1&amp;$C395+$A$6+1))/$A$6</f>
        <v>0</v>
      </c>
      <c r="F395" s="3" cm="1">
        <f t="array" aca="1" ref="F395" ca="1">(INDIRECT("'[dpc-covid19-ita-regioni.xlsx]"&amp;$A$4&amp;"'!"&amp;F$1&amp;$C395+1)-INDIRECT("'[dpc-covid19-ita-regioni.xlsx]"&amp;$A$4&amp;"'!"&amp;F$1&amp;$C395+$A$6+1))/$A$6</f>
        <v>0</v>
      </c>
      <c r="G395" s="3" cm="1">
        <f t="array" aca="1" ref="G395" ca="1">(INDIRECT("'[dpc-covid19-ita-regioni.xlsx]"&amp;$A$4&amp;"'!"&amp;G$1&amp;$C395+1)-INDIRECT("'[dpc-covid19-ita-regioni.xlsx]"&amp;$A$4&amp;"'!"&amp;G$1&amp;$C395+$A$6+1))/$A$6</f>
        <v>0</v>
      </c>
      <c r="H395" s="3" cm="1">
        <f t="array" aca="1" ref="H395" ca="1">(INDIRECT("'[dpc-covid19-ita-regioni.xlsx]"&amp;$A$4&amp;"'!"&amp;H$1&amp;$C395+1)-INDIRECT("'[dpc-covid19-ita-regioni.xlsx]"&amp;$A$4&amp;"'!"&amp;H$1&amp;$C395+$A$6+1))/$A$6</f>
        <v>0</v>
      </c>
    </row>
    <row r="396" spans="3:8" x14ac:dyDescent="0.25">
      <c r="C396">
        <f t="shared" si="36"/>
        <v>393</v>
      </c>
      <c r="D396" s="10" cm="1">
        <f t="array" aca="1" ref="D396" ca="1">INDIRECT("'[dpc-covid19-ita-regioni.xlsx]"&amp;$A$4&amp;"'!a"&amp;C396+1)</f>
        <v>0</v>
      </c>
      <c r="E396" s="3" cm="1">
        <f t="array" aca="1" ref="E396" ca="1">(INDIRECT("'[dpc-covid19-ita-regioni.xlsx]"&amp;$A$4&amp;"'!"&amp;E$1&amp;$C396+1)-INDIRECT("'[dpc-covid19-ita-regioni.xlsx]"&amp;$A$4&amp;"'!"&amp;E$1&amp;$C396+$A$6+1))/$A$6</f>
        <v>0</v>
      </c>
      <c r="F396" s="3" cm="1">
        <f t="array" aca="1" ref="F396" ca="1">(INDIRECT("'[dpc-covid19-ita-regioni.xlsx]"&amp;$A$4&amp;"'!"&amp;F$1&amp;$C396+1)-INDIRECT("'[dpc-covid19-ita-regioni.xlsx]"&amp;$A$4&amp;"'!"&amp;F$1&amp;$C396+$A$6+1))/$A$6</f>
        <v>0</v>
      </c>
      <c r="G396" s="3" cm="1">
        <f t="array" aca="1" ref="G396" ca="1">(INDIRECT("'[dpc-covid19-ita-regioni.xlsx]"&amp;$A$4&amp;"'!"&amp;G$1&amp;$C396+1)-INDIRECT("'[dpc-covid19-ita-regioni.xlsx]"&amp;$A$4&amp;"'!"&amp;G$1&amp;$C396+$A$6+1))/$A$6</f>
        <v>0</v>
      </c>
      <c r="H396" s="3" cm="1">
        <f t="array" aca="1" ref="H396" ca="1">(INDIRECT("'[dpc-covid19-ita-regioni.xlsx]"&amp;$A$4&amp;"'!"&amp;H$1&amp;$C396+1)-INDIRECT("'[dpc-covid19-ita-regioni.xlsx]"&amp;$A$4&amp;"'!"&amp;H$1&amp;$C396+$A$6+1))/$A$6</f>
        <v>0</v>
      </c>
    </row>
    <row r="397" spans="3:8" x14ac:dyDescent="0.25">
      <c r="C397">
        <f t="shared" si="36"/>
        <v>394</v>
      </c>
      <c r="D397" s="10" cm="1">
        <f t="array" aca="1" ref="D397" ca="1">INDIRECT("'[dpc-covid19-ita-regioni.xlsx]"&amp;$A$4&amp;"'!a"&amp;C397+1)</f>
        <v>0</v>
      </c>
      <c r="E397" s="3" cm="1">
        <f t="array" aca="1" ref="E397" ca="1">(INDIRECT("'[dpc-covid19-ita-regioni.xlsx]"&amp;$A$4&amp;"'!"&amp;E$1&amp;$C397+1)-INDIRECT("'[dpc-covid19-ita-regioni.xlsx]"&amp;$A$4&amp;"'!"&amp;E$1&amp;$C397+$A$6+1))/$A$6</f>
        <v>0</v>
      </c>
      <c r="F397" s="3" cm="1">
        <f t="array" aca="1" ref="F397" ca="1">(INDIRECT("'[dpc-covid19-ita-regioni.xlsx]"&amp;$A$4&amp;"'!"&amp;F$1&amp;$C397+1)-INDIRECT("'[dpc-covid19-ita-regioni.xlsx]"&amp;$A$4&amp;"'!"&amp;F$1&amp;$C397+$A$6+1))/$A$6</f>
        <v>0</v>
      </c>
      <c r="G397" s="3" cm="1">
        <f t="array" aca="1" ref="G397" ca="1">(INDIRECT("'[dpc-covid19-ita-regioni.xlsx]"&amp;$A$4&amp;"'!"&amp;G$1&amp;$C397+1)-INDIRECT("'[dpc-covid19-ita-regioni.xlsx]"&amp;$A$4&amp;"'!"&amp;G$1&amp;$C397+$A$6+1))/$A$6</f>
        <v>0</v>
      </c>
      <c r="H397" s="3" cm="1">
        <f t="array" aca="1" ref="H397" ca="1">(INDIRECT("'[dpc-covid19-ita-regioni.xlsx]"&amp;$A$4&amp;"'!"&amp;H$1&amp;$C397+1)-INDIRECT("'[dpc-covid19-ita-regioni.xlsx]"&amp;$A$4&amp;"'!"&amp;H$1&amp;$C397+$A$6+1))/$A$6</f>
        <v>0</v>
      </c>
    </row>
    <row r="398" spans="3:8" x14ac:dyDescent="0.25">
      <c r="C398">
        <f t="shared" si="36"/>
        <v>395</v>
      </c>
      <c r="D398" s="10" cm="1">
        <f t="array" aca="1" ref="D398" ca="1">INDIRECT("'[dpc-covid19-ita-regioni.xlsx]"&amp;$A$4&amp;"'!a"&amp;C398+1)</f>
        <v>0</v>
      </c>
      <c r="E398" s="3" cm="1">
        <f t="array" aca="1" ref="E398" ca="1">(INDIRECT("'[dpc-covid19-ita-regioni.xlsx]"&amp;$A$4&amp;"'!"&amp;E$1&amp;$C398+1)-INDIRECT("'[dpc-covid19-ita-regioni.xlsx]"&amp;$A$4&amp;"'!"&amp;E$1&amp;$C398+$A$6+1))/$A$6</f>
        <v>0</v>
      </c>
      <c r="F398" s="3" cm="1">
        <f t="array" aca="1" ref="F398" ca="1">(INDIRECT("'[dpc-covid19-ita-regioni.xlsx]"&amp;$A$4&amp;"'!"&amp;F$1&amp;$C398+1)-INDIRECT("'[dpc-covid19-ita-regioni.xlsx]"&amp;$A$4&amp;"'!"&amp;F$1&amp;$C398+$A$6+1))/$A$6</f>
        <v>0</v>
      </c>
      <c r="G398" s="3" cm="1">
        <f t="array" aca="1" ref="G398" ca="1">(INDIRECT("'[dpc-covid19-ita-regioni.xlsx]"&amp;$A$4&amp;"'!"&amp;G$1&amp;$C398+1)-INDIRECT("'[dpc-covid19-ita-regioni.xlsx]"&amp;$A$4&amp;"'!"&amp;G$1&amp;$C398+$A$6+1))/$A$6</f>
        <v>0</v>
      </c>
      <c r="H398" s="3" cm="1">
        <f t="array" aca="1" ref="H398" ca="1">(INDIRECT("'[dpc-covid19-ita-regioni.xlsx]"&amp;$A$4&amp;"'!"&amp;H$1&amp;$C398+1)-INDIRECT("'[dpc-covid19-ita-regioni.xlsx]"&amp;$A$4&amp;"'!"&amp;H$1&amp;$C398+$A$6+1))/$A$6</f>
        <v>0</v>
      </c>
    </row>
    <row r="399" spans="3:8" x14ac:dyDescent="0.25">
      <c r="C399">
        <f t="shared" si="36"/>
        <v>396</v>
      </c>
      <c r="D399" s="10" cm="1">
        <f t="array" aca="1" ref="D399" ca="1">INDIRECT("'[dpc-covid19-ita-regioni.xlsx]"&amp;$A$4&amp;"'!a"&amp;C399+1)</f>
        <v>0</v>
      </c>
      <c r="E399" s="3" cm="1">
        <f t="array" aca="1" ref="E399" ca="1">(INDIRECT("'[dpc-covid19-ita-regioni.xlsx]"&amp;$A$4&amp;"'!"&amp;E$1&amp;$C399+1)-INDIRECT("'[dpc-covid19-ita-regioni.xlsx]"&amp;$A$4&amp;"'!"&amp;E$1&amp;$C399+$A$6+1))/$A$6</f>
        <v>0</v>
      </c>
      <c r="F399" s="3" cm="1">
        <f t="array" aca="1" ref="F399" ca="1">(INDIRECT("'[dpc-covid19-ita-regioni.xlsx]"&amp;$A$4&amp;"'!"&amp;F$1&amp;$C399+1)-INDIRECT("'[dpc-covid19-ita-regioni.xlsx]"&amp;$A$4&amp;"'!"&amp;F$1&amp;$C399+$A$6+1))/$A$6</f>
        <v>0</v>
      </c>
      <c r="G399" s="3" cm="1">
        <f t="array" aca="1" ref="G399" ca="1">(INDIRECT("'[dpc-covid19-ita-regioni.xlsx]"&amp;$A$4&amp;"'!"&amp;G$1&amp;$C399+1)-INDIRECT("'[dpc-covid19-ita-regioni.xlsx]"&amp;$A$4&amp;"'!"&amp;G$1&amp;$C399+$A$6+1))/$A$6</f>
        <v>0</v>
      </c>
      <c r="H399" s="3" cm="1">
        <f t="array" aca="1" ref="H399" ca="1">(INDIRECT("'[dpc-covid19-ita-regioni.xlsx]"&amp;$A$4&amp;"'!"&amp;H$1&amp;$C399+1)-INDIRECT("'[dpc-covid19-ita-regioni.xlsx]"&amp;$A$4&amp;"'!"&amp;H$1&amp;$C399+$A$6+1))/$A$6</f>
        <v>0</v>
      </c>
    </row>
    <row r="400" spans="3:8" x14ac:dyDescent="0.25">
      <c r="C400">
        <f t="shared" si="36"/>
        <v>397</v>
      </c>
      <c r="D400" s="10" cm="1">
        <f t="array" aca="1" ref="D400" ca="1">INDIRECT("'[dpc-covid19-ita-regioni.xlsx]"&amp;$A$4&amp;"'!a"&amp;C400+1)</f>
        <v>0</v>
      </c>
      <c r="E400" s="3" cm="1">
        <f t="array" aca="1" ref="E400" ca="1">(INDIRECT("'[dpc-covid19-ita-regioni.xlsx]"&amp;$A$4&amp;"'!"&amp;E$1&amp;$C400+1)-INDIRECT("'[dpc-covid19-ita-regioni.xlsx]"&amp;$A$4&amp;"'!"&amp;E$1&amp;$C400+$A$6+1))/$A$6</f>
        <v>0</v>
      </c>
      <c r="F400" s="3" cm="1">
        <f t="array" aca="1" ref="F400" ca="1">(INDIRECT("'[dpc-covid19-ita-regioni.xlsx]"&amp;$A$4&amp;"'!"&amp;F$1&amp;$C400+1)-INDIRECT("'[dpc-covid19-ita-regioni.xlsx]"&amp;$A$4&amp;"'!"&amp;F$1&amp;$C400+$A$6+1))/$A$6</f>
        <v>0</v>
      </c>
      <c r="G400" s="3" cm="1">
        <f t="array" aca="1" ref="G400" ca="1">(INDIRECT("'[dpc-covid19-ita-regioni.xlsx]"&amp;$A$4&amp;"'!"&amp;G$1&amp;$C400+1)-INDIRECT("'[dpc-covid19-ita-regioni.xlsx]"&amp;$A$4&amp;"'!"&amp;G$1&amp;$C400+$A$6+1))/$A$6</f>
        <v>0</v>
      </c>
      <c r="H400" s="3" cm="1">
        <f t="array" aca="1" ref="H400" ca="1">(INDIRECT("'[dpc-covid19-ita-regioni.xlsx]"&amp;$A$4&amp;"'!"&amp;H$1&amp;$C400+1)-INDIRECT("'[dpc-covid19-ita-regioni.xlsx]"&amp;$A$4&amp;"'!"&amp;H$1&amp;$C400+$A$6+1))/$A$6</f>
        <v>0</v>
      </c>
    </row>
    <row r="401" spans="3:8" x14ac:dyDescent="0.25">
      <c r="C401">
        <f t="shared" si="36"/>
        <v>398</v>
      </c>
      <c r="D401" s="10" cm="1">
        <f t="array" aca="1" ref="D401" ca="1">INDIRECT("'[dpc-covid19-ita-regioni.xlsx]"&amp;$A$4&amp;"'!a"&amp;C401+1)</f>
        <v>0</v>
      </c>
      <c r="E401" s="3" cm="1">
        <f t="array" aca="1" ref="E401" ca="1">(INDIRECT("'[dpc-covid19-ita-regioni.xlsx]"&amp;$A$4&amp;"'!"&amp;E$1&amp;$C401+1)-INDIRECT("'[dpc-covid19-ita-regioni.xlsx]"&amp;$A$4&amp;"'!"&amp;E$1&amp;$C401+$A$6+1))/$A$6</f>
        <v>0</v>
      </c>
      <c r="F401" s="3" cm="1">
        <f t="array" aca="1" ref="F401" ca="1">(INDIRECT("'[dpc-covid19-ita-regioni.xlsx]"&amp;$A$4&amp;"'!"&amp;F$1&amp;$C401+1)-INDIRECT("'[dpc-covid19-ita-regioni.xlsx]"&amp;$A$4&amp;"'!"&amp;F$1&amp;$C401+$A$6+1))/$A$6</f>
        <v>0</v>
      </c>
      <c r="G401" s="3" cm="1">
        <f t="array" aca="1" ref="G401" ca="1">(INDIRECT("'[dpc-covid19-ita-regioni.xlsx]"&amp;$A$4&amp;"'!"&amp;G$1&amp;$C401+1)-INDIRECT("'[dpc-covid19-ita-regioni.xlsx]"&amp;$A$4&amp;"'!"&amp;G$1&amp;$C401+$A$6+1))/$A$6</f>
        <v>0</v>
      </c>
      <c r="H401" s="3" cm="1">
        <f t="array" aca="1" ref="H401" ca="1">(INDIRECT("'[dpc-covid19-ita-regioni.xlsx]"&amp;$A$4&amp;"'!"&amp;H$1&amp;$C401+1)-INDIRECT("'[dpc-covid19-ita-regioni.xlsx]"&amp;$A$4&amp;"'!"&amp;H$1&amp;$C401+$A$6+1))/$A$6</f>
        <v>0</v>
      </c>
    </row>
    <row r="402" spans="3:8" x14ac:dyDescent="0.25">
      <c r="C402">
        <f t="shared" si="36"/>
        <v>399</v>
      </c>
      <c r="D402" s="10" cm="1">
        <f t="array" aca="1" ref="D402" ca="1">INDIRECT("'[dpc-covid19-ita-regioni.xlsx]"&amp;$A$4&amp;"'!a"&amp;C402+1)</f>
        <v>0</v>
      </c>
      <c r="E402" s="3" cm="1">
        <f t="array" aca="1" ref="E402" ca="1">(INDIRECT("'[dpc-covid19-ita-regioni.xlsx]"&amp;$A$4&amp;"'!"&amp;E$1&amp;$C402+1)-INDIRECT("'[dpc-covid19-ita-regioni.xlsx]"&amp;$A$4&amp;"'!"&amp;E$1&amp;$C402+$A$6+1))/$A$6</f>
        <v>0</v>
      </c>
      <c r="F402" s="3" cm="1">
        <f t="array" aca="1" ref="F402" ca="1">(INDIRECT("'[dpc-covid19-ita-regioni.xlsx]"&amp;$A$4&amp;"'!"&amp;F$1&amp;$C402+1)-INDIRECT("'[dpc-covid19-ita-regioni.xlsx]"&amp;$A$4&amp;"'!"&amp;F$1&amp;$C402+$A$6+1))/$A$6</f>
        <v>0</v>
      </c>
      <c r="G402" s="3" cm="1">
        <f t="array" aca="1" ref="G402" ca="1">(INDIRECT("'[dpc-covid19-ita-regioni.xlsx]"&amp;$A$4&amp;"'!"&amp;G$1&amp;$C402+1)-INDIRECT("'[dpc-covid19-ita-regioni.xlsx]"&amp;$A$4&amp;"'!"&amp;G$1&amp;$C402+$A$6+1))/$A$6</f>
        <v>0</v>
      </c>
      <c r="H402" s="3" cm="1">
        <f t="array" aca="1" ref="H402" ca="1">(INDIRECT("'[dpc-covid19-ita-regioni.xlsx]"&amp;$A$4&amp;"'!"&amp;H$1&amp;$C402+1)-INDIRECT("'[dpc-covid19-ita-regioni.xlsx]"&amp;$A$4&amp;"'!"&amp;H$1&amp;$C402+$A$6+1))/$A$6</f>
        <v>0</v>
      </c>
    </row>
    <row r="403" spans="3:8" x14ac:dyDescent="0.25">
      <c r="C403">
        <f t="shared" si="36"/>
        <v>400</v>
      </c>
      <c r="D403" s="10" cm="1">
        <f t="array" aca="1" ref="D403" ca="1">INDIRECT("'[dpc-covid19-ita-regioni.xlsx]"&amp;$A$4&amp;"'!a"&amp;C403+1)</f>
        <v>0</v>
      </c>
      <c r="E403" s="3" cm="1">
        <f t="array" aca="1" ref="E403" ca="1">(INDIRECT("'[dpc-covid19-ita-regioni.xlsx]"&amp;$A$4&amp;"'!"&amp;E$1&amp;$C403+1)-INDIRECT("'[dpc-covid19-ita-regioni.xlsx]"&amp;$A$4&amp;"'!"&amp;E$1&amp;$C403+$A$6+1))/$A$6</f>
        <v>0</v>
      </c>
      <c r="F403" s="3" cm="1">
        <f t="array" aca="1" ref="F403" ca="1">(INDIRECT("'[dpc-covid19-ita-regioni.xlsx]"&amp;$A$4&amp;"'!"&amp;F$1&amp;$C403+1)-INDIRECT("'[dpc-covid19-ita-regioni.xlsx]"&amp;$A$4&amp;"'!"&amp;F$1&amp;$C403+$A$6+1))/$A$6</f>
        <v>0</v>
      </c>
      <c r="G403" s="3" cm="1">
        <f t="array" aca="1" ref="G403" ca="1">(INDIRECT("'[dpc-covid19-ita-regioni.xlsx]"&amp;$A$4&amp;"'!"&amp;G$1&amp;$C403+1)-INDIRECT("'[dpc-covid19-ita-regioni.xlsx]"&amp;$A$4&amp;"'!"&amp;G$1&amp;$C403+$A$6+1))/$A$6</f>
        <v>0</v>
      </c>
      <c r="H403" s="3" cm="1">
        <f t="array" aca="1" ref="H403" ca="1">(INDIRECT("'[dpc-covid19-ita-regioni.xlsx]"&amp;$A$4&amp;"'!"&amp;H$1&amp;$C403+1)-INDIRECT("'[dpc-covid19-ita-regioni.xlsx]"&amp;$A$4&amp;"'!"&amp;H$1&amp;$C403+$A$6+1))/$A$6</f>
        <v>0</v>
      </c>
    </row>
    <row r="404" spans="3:8" x14ac:dyDescent="0.25">
      <c r="C404">
        <f t="shared" si="36"/>
        <v>401</v>
      </c>
      <c r="D404" s="10" cm="1">
        <f t="array" aca="1" ref="D404" ca="1">INDIRECT("'[dpc-covid19-ita-regioni.xlsx]"&amp;$A$4&amp;"'!a"&amp;C404+1)</f>
        <v>0</v>
      </c>
      <c r="E404" s="3" cm="1">
        <f t="array" aca="1" ref="E404" ca="1">(INDIRECT("'[dpc-covid19-ita-regioni.xlsx]"&amp;$A$4&amp;"'!"&amp;E$1&amp;$C404+1)-INDIRECT("'[dpc-covid19-ita-regioni.xlsx]"&amp;$A$4&amp;"'!"&amp;E$1&amp;$C404+$A$6+1))/$A$6</f>
        <v>0</v>
      </c>
      <c r="F404" s="3" cm="1">
        <f t="array" aca="1" ref="F404" ca="1">(INDIRECT("'[dpc-covid19-ita-regioni.xlsx]"&amp;$A$4&amp;"'!"&amp;F$1&amp;$C404+1)-INDIRECT("'[dpc-covid19-ita-regioni.xlsx]"&amp;$A$4&amp;"'!"&amp;F$1&amp;$C404+$A$6+1))/$A$6</f>
        <v>0</v>
      </c>
      <c r="G404" s="3" cm="1">
        <f t="array" aca="1" ref="G404" ca="1">(INDIRECT("'[dpc-covid19-ita-regioni.xlsx]"&amp;$A$4&amp;"'!"&amp;G$1&amp;$C404+1)-INDIRECT("'[dpc-covid19-ita-regioni.xlsx]"&amp;$A$4&amp;"'!"&amp;G$1&amp;$C404+$A$6+1))/$A$6</f>
        <v>0</v>
      </c>
      <c r="H404" s="3" cm="1">
        <f t="array" aca="1" ref="H404" ca="1">(INDIRECT("'[dpc-covid19-ita-regioni.xlsx]"&amp;$A$4&amp;"'!"&amp;H$1&amp;$C404+1)-INDIRECT("'[dpc-covid19-ita-regioni.xlsx]"&amp;$A$4&amp;"'!"&amp;H$1&amp;$C404+$A$6+1))/$A$6</f>
        <v>0</v>
      </c>
    </row>
    <row r="405" spans="3:8" x14ac:dyDescent="0.25">
      <c r="C405">
        <f t="shared" si="36"/>
        <v>402</v>
      </c>
      <c r="D405" s="10" cm="1">
        <f t="array" aca="1" ref="D405" ca="1">INDIRECT("'[dpc-covid19-ita-regioni.xlsx]"&amp;$A$4&amp;"'!a"&amp;C405+1)</f>
        <v>0</v>
      </c>
      <c r="E405" s="3" cm="1">
        <f t="array" aca="1" ref="E405" ca="1">(INDIRECT("'[dpc-covid19-ita-regioni.xlsx]"&amp;$A$4&amp;"'!"&amp;E$1&amp;$C405+1)-INDIRECT("'[dpc-covid19-ita-regioni.xlsx]"&amp;$A$4&amp;"'!"&amp;E$1&amp;$C405+$A$6+1))/$A$6</f>
        <v>0</v>
      </c>
      <c r="F405" s="3" cm="1">
        <f t="array" aca="1" ref="F405" ca="1">(INDIRECT("'[dpc-covid19-ita-regioni.xlsx]"&amp;$A$4&amp;"'!"&amp;F$1&amp;$C405+1)-INDIRECT("'[dpc-covid19-ita-regioni.xlsx]"&amp;$A$4&amp;"'!"&amp;F$1&amp;$C405+$A$6+1))/$A$6</f>
        <v>0</v>
      </c>
      <c r="G405" s="3" cm="1">
        <f t="array" aca="1" ref="G405" ca="1">(INDIRECT("'[dpc-covid19-ita-regioni.xlsx]"&amp;$A$4&amp;"'!"&amp;G$1&amp;$C405+1)-INDIRECT("'[dpc-covid19-ita-regioni.xlsx]"&amp;$A$4&amp;"'!"&amp;G$1&amp;$C405+$A$6+1))/$A$6</f>
        <v>0</v>
      </c>
      <c r="H405" s="3" cm="1">
        <f t="array" aca="1" ref="H405" ca="1">(INDIRECT("'[dpc-covid19-ita-regioni.xlsx]"&amp;$A$4&amp;"'!"&amp;H$1&amp;$C405+1)-INDIRECT("'[dpc-covid19-ita-regioni.xlsx]"&amp;$A$4&amp;"'!"&amp;H$1&amp;$C405+$A$6+1))/$A$6</f>
        <v>0</v>
      </c>
    </row>
    <row r="406" spans="3:8" x14ac:dyDescent="0.25">
      <c r="C406">
        <f t="shared" si="36"/>
        <v>403</v>
      </c>
      <c r="D406" s="10" cm="1">
        <f t="array" aca="1" ref="D406" ca="1">INDIRECT("'[dpc-covid19-ita-regioni.xlsx]"&amp;$A$4&amp;"'!a"&amp;C406+1)</f>
        <v>0</v>
      </c>
      <c r="E406" s="3" cm="1">
        <f t="array" aca="1" ref="E406" ca="1">(INDIRECT("'[dpc-covid19-ita-regioni.xlsx]"&amp;$A$4&amp;"'!"&amp;E$1&amp;$C406+1)-INDIRECT("'[dpc-covid19-ita-regioni.xlsx]"&amp;$A$4&amp;"'!"&amp;E$1&amp;$C406+$A$6+1))/$A$6</f>
        <v>0</v>
      </c>
      <c r="F406" s="3" cm="1">
        <f t="array" aca="1" ref="F406" ca="1">(INDIRECT("'[dpc-covid19-ita-regioni.xlsx]"&amp;$A$4&amp;"'!"&amp;F$1&amp;$C406+1)-INDIRECT("'[dpc-covid19-ita-regioni.xlsx]"&amp;$A$4&amp;"'!"&amp;F$1&amp;$C406+$A$6+1))/$A$6</f>
        <v>0</v>
      </c>
      <c r="G406" s="3" cm="1">
        <f t="array" aca="1" ref="G406" ca="1">(INDIRECT("'[dpc-covid19-ita-regioni.xlsx]"&amp;$A$4&amp;"'!"&amp;G$1&amp;$C406+1)-INDIRECT("'[dpc-covid19-ita-regioni.xlsx]"&amp;$A$4&amp;"'!"&amp;G$1&amp;$C406+$A$6+1))/$A$6</f>
        <v>0</v>
      </c>
      <c r="H406" s="3" cm="1">
        <f t="array" aca="1" ref="H406" ca="1">(INDIRECT("'[dpc-covid19-ita-regioni.xlsx]"&amp;$A$4&amp;"'!"&amp;H$1&amp;$C406+1)-INDIRECT("'[dpc-covid19-ita-regioni.xlsx]"&amp;$A$4&amp;"'!"&amp;H$1&amp;$C406+$A$6+1))/$A$6</f>
        <v>0</v>
      </c>
    </row>
    <row r="407" spans="3:8" x14ac:dyDescent="0.25">
      <c r="C407">
        <f t="shared" si="36"/>
        <v>404</v>
      </c>
      <c r="D407" s="10" cm="1">
        <f t="array" aca="1" ref="D407" ca="1">INDIRECT("'[dpc-covid19-ita-regioni.xlsx]"&amp;$A$4&amp;"'!a"&amp;C407+1)</f>
        <v>0</v>
      </c>
      <c r="E407" s="3" cm="1">
        <f t="array" aca="1" ref="E407" ca="1">(INDIRECT("'[dpc-covid19-ita-regioni.xlsx]"&amp;$A$4&amp;"'!"&amp;E$1&amp;$C407+1)-INDIRECT("'[dpc-covid19-ita-regioni.xlsx]"&amp;$A$4&amp;"'!"&amp;E$1&amp;$C407+$A$6+1))/$A$6</f>
        <v>0</v>
      </c>
      <c r="F407" s="3" cm="1">
        <f t="array" aca="1" ref="F407" ca="1">(INDIRECT("'[dpc-covid19-ita-regioni.xlsx]"&amp;$A$4&amp;"'!"&amp;F$1&amp;$C407+1)-INDIRECT("'[dpc-covid19-ita-regioni.xlsx]"&amp;$A$4&amp;"'!"&amp;F$1&amp;$C407+$A$6+1))/$A$6</f>
        <v>0</v>
      </c>
      <c r="G407" s="3" cm="1">
        <f t="array" aca="1" ref="G407" ca="1">(INDIRECT("'[dpc-covid19-ita-regioni.xlsx]"&amp;$A$4&amp;"'!"&amp;G$1&amp;$C407+1)-INDIRECT("'[dpc-covid19-ita-regioni.xlsx]"&amp;$A$4&amp;"'!"&amp;G$1&amp;$C407+$A$6+1))/$A$6</f>
        <v>0</v>
      </c>
      <c r="H407" s="3" cm="1">
        <f t="array" aca="1" ref="H407" ca="1">(INDIRECT("'[dpc-covid19-ita-regioni.xlsx]"&amp;$A$4&amp;"'!"&amp;H$1&amp;$C407+1)-INDIRECT("'[dpc-covid19-ita-regioni.xlsx]"&amp;$A$4&amp;"'!"&amp;H$1&amp;$C407+$A$6+1))/$A$6</f>
        <v>0</v>
      </c>
    </row>
    <row r="408" spans="3:8" x14ac:dyDescent="0.25">
      <c r="C408">
        <f t="shared" si="36"/>
        <v>405</v>
      </c>
      <c r="D408" s="10" cm="1">
        <f t="array" aca="1" ref="D408" ca="1">INDIRECT("'[dpc-covid19-ita-regioni.xlsx]"&amp;$A$4&amp;"'!a"&amp;C408+1)</f>
        <v>0</v>
      </c>
      <c r="E408" s="3" cm="1">
        <f t="array" aca="1" ref="E408" ca="1">(INDIRECT("'[dpc-covid19-ita-regioni.xlsx]"&amp;$A$4&amp;"'!"&amp;E$1&amp;$C408+1)-INDIRECT("'[dpc-covid19-ita-regioni.xlsx]"&amp;$A$4&amp;"'!"&amp;E$1&amp;$C408+$A$6+1))/$A$6</f>
        <v>0</v>
      </c>
      <c r="F408" s="3" cm="1">
        <f t="array" aca="1" ref="F408" ca="1">(INDIRECT("'[dpc-covid19-ita-regioni.xlsx]"&amp;$A$4&amp;"'!"&amp;F$1&amp;$C408+1)-INDIRECT("'[dpc-covid19-ita-regioni.xlsx]"&amp;$A$4&amp;"'!"&amp;F$1&amp;$C408+$A$6+1))/$A$6</f>
        <v>0</v>
      </c>
      <c r="G408" s="3" cm="1">
        <f t="array" aca="1" ref="G408" ca="1">(INDIRECT("'[dpc-covid19-ita-regioni.xlsx]"&amp;$A$4&amp;"'!"&amp;G$1&amp;$C408+1)-INDIRECT("'[dpc-covid19-ita-regioni.xlsx]"&amp;$A$4&amp;"'!"&amp;G$1&amp;$C408+$A$6+1))/$A$6</f>
        <v>0</v>
      </c>
      <c r="H408" s="3" cm="1">
        <f t="array" aca="1" ref="H408" ca="1">(INDIRECT("'[dpc-covid19-ita-regioni.xlsx]"&amp;$A$4&amp;"'!"&amp;H$1&amp;$C408+1)-INDIRECT("'[dpc-covid19-ita-regioni.xlsx]"&amp;$A$4&amp;"'!"&amp;H$1&amp;$C408+$A$6+1))/$A$6</f>
        <v>0</v>
      </c>
    </row>
    <row r="409" spans="3:8" x14ac:dyDescent="0.25">
      <c r="C409">
        <f t="shared" si="36"/>
        <v>406</v>
      </c>
      <c r="D409" s="10" cm="1">
        <f t="array" aca="1" ref="D409" ca="1">INDIRECT("'[dpc-covid19-ita-regioni.xlsx]"&amp;$A$4&amp;"'!a"&amp;C409+1)</f>
        <v>0</v>
      </c>
      <c r="E409" s="3" cm="1">
        <f t="array" aca="1" ref="E409" ca="1">(INDIRECT("'[dpc-covid19-ita-regioni.xlsx]"&amp;$A$4&amp;"'!"&amp;E$1&amp;$C409+1)-INDIRECT("'[dpc-covid19-ita-regioni.xlsx]"&amp;$A$4&amp;"'!"&amp;E$1&amp;$C409+$A$6+1))/$A$6</f>
        <v>0</v>
      </c>
      <c r="F409" s="3" cm="1">
        <f t="array" aca="1" ref="F409" ca="1">(INDIRECT("'[dpc-covid19-ita-regioni.xlsx]"&amp;$A$4&amp;"'!"&amp;F$1&amp;$C409+1)-INDIRECT("'[dpc-covid19-ita-regioni.xlsx]"&amp;$A$4&amp;"'!"&amp;F$1&amp;$C409+$A$6+1))/$A$6</f>
        <v>0</v>
      </c>
      <c r="G409" s="3" cm="1">
        <f t="array" aca="1" ref="G409" ca="1">(INDIRECT("'[dpc-covid19-ita-regioni.xlsx]"&amp;$A$4&amp;"'!"&amp;G$1&amp;$C409+1)-INDIRECT("'[dpc-covid19-ita-regioni.xlsx]"&amp;$A$4&amp;"'!"&amp;G$1&amp;$C409+$A$6+1))/$A$6</f>
        <v>0</v>
      </c>
      <c r="H409" s="3" cm="1">
        <f t="array" aca="1" ref="H409" ca="1">(INDIRECT("'[dpc-covid19-ita-regioni.xlsx]"&amp;$A$4&amp;"'!"&amp;H$1&amp;$C409+1)-INDIRECT("'[dpc-covid19-ita-regioni.xlsx]"&amp;$A$4&amp;"'!"&amp;H$1&amp;$C409+$A$6+1))/$A$6</f>
        <v>0</v>
      </c>
    </row>
    <row r="410" spans="3:8" x14ac:dyDescent="0.25">
      <c r="C410">
        <f t="shared" si="36"/>
        <v>407</v>
      </c>
      <c r="D410" s="10" cm="1">
        <f t="array" aca="1" ref="D410" ca="1">INDIRECT("'[dpc-covid19-ita-regioni.xlsx]"&amp;$A$4&amp;"'!a"&amp;C410+1)</f>
        <v>0</v>
      </c>
      <c r="E410" s="3" cm="1">
        <f t="array" aca="1" ref="E410" ca="1">(INDIRECT("'[dpc-covid19-ita-regioni.xlsx]"&amp;$A$4&amp;"'!"&amp;E$1&amp;$C410+1)-INDIRECT("'[dpc-covid19-ita-regioni.xlsx]"&amp;$A$4&amp;"'!"&amp;E$1&amp;$C410+$A$6+1))/$A$6</f>
        <v>0</v>
      </c>
      <c r="F410" s="3" cm="1">
        <f t="array" aca="1" ref="F410" ca="1">(INDIRECT("'[dpc-covid19-ita-regioni.xlsx]"&amp;$A$4&amp;"'!"&amp;F$1&amp;$C410+1)-INDIRECT("'[dpc-covid19-ita-regioni.xlsx]"&amp;$A$4&amp;"'!"&amp;F$1&amp;$C410+$A$6+1))/$A$6</f>
        <v>0</v>
      </c>
      <c r="G410" s="3" cm="1">
        <f t="array" aca="1" ref="G410" ca="1">(INDIRECT("'[dpc-covid19-ita-regioni.xlsx]"&amp;$A$4&amp;"'!"&amp;G$1&amp;$C410+1)-INDIRECT("'[dpc-covid19-ita-regioni.xlsx]"&amp;$A$4&amp;"'!"&amp;G$1&amp;$C410+$A$6+1))/$A$6</f>
        <v>0</v>
      </c>
      <c r="H410" s="3" cm="1">
        <f t="array" aca="1" ref="H410" ca="1">(INDIRECT("'[dpc-covid19-ita-regioni.xlsx]"&amp;$A$4&amp;"'!"&amp;H$1&amp;$C410+1)-INDIRECT("'[dpc-covid19-ita-regioni.xlsx]"&amp;$A$4&amp;"'!"&amp;H$1&amp;$C410+$A$6+1))/$A$6</f>
        <v>0</v>
      </c>
    </row>
    <row r="411" spans="3:8" x14ac:dyDescent="0.25">
      <c r="C411">
        <f t="shared" si="36"/>
        <v>408</v>
      </c>
      <c r="D411" s="10" cm="1">
        <f t="array" aca="1" ref="D411" ca="1">INDIRECT("'[dpc-covid19-ita-regioni.xlsx]"&amp;$A$4&amp;"'!a"&amp;C411+1)</f>
        <v>0</v>
      </c>
      <c r="E411" s="3" cm="1">
        <f t="array" aca="1" ref="E411" ca="1">(INDIRECT("'[dpc-covid19-ita-regioni.xlsx]"&amp;$A$4&amp;"'!"&amp;E$1&amp;$C411+1)-INDIRECT("'[dpc-covid19-ita-regioni.xlsx]"&amp;$A$4&amp;"'!"&amp;E$1&amp;$C411+$A$6+1))/$A$6</f>
        <v>0</v>
      </c>
      <c r="F411" s="3" cm="1">
        <f t="array" aca="1" ref="F411" ca="1">(INDIRECT("'[dpc-covid19-ita-regioni.xlsx]"&amp;$A$4&amp;"'!"&amp;F$1&amp;$C411+1)-INDIRECT("'[dpc-covid19-ita-regioni.xlsx]"&amp;$A$4&amp;"'!"&amp;F$1&amp;$C411+$A$6+1))/$A$6</f>
        <v>0</v>
      </c>
      <c r="G411" s="3" cm="1">
        <f t="array" aca="1" ref="G411" ca="1">(INDIRECT("'[dpc-covid19-ita-regioni.xlsx]"&amp;$A$4&amp;"'!"&amp;G$1&amp;$C411+1)-INDIRECT("'[dpc-covid19-ita-regioni.xlsx]"&amp;$A$4&amp;"'!"&amp;G$1&amp;$C411+$A$6+1))/$A$6</f>
        <v>0</v>
      </c>
      <c r="H411" s="3" cm="1">
        <f t="array" aca="1" ref="H411" ca="1">(INDIRECT("'[dpc-covid19-ita-regioni.xlsx]"&amp;$A$4&amp;"'!"&amp;H$1&amp;$C411+1)-INDIRECT("'[dpc-covid19-ita-regioni.xlsx]"&amp;$A$4&amp;"'!"&amp;H$1&amp;$C411+$A$6+1))/$A$6</f>
        <v>0</v>
      </c>
    </row>
    <row r="412" spans="3:8" x14ac:dyDescent="0.25">
      <c r="C412">
        <f t="shared" si="36"/>
        <v>409</v>
      </c>
      <c r="D412" s="10" cm="1">
        <f t="array" aca="1" ref="D412" ca="1">INDIRECT("'[dpc-covid19-ita-regioni.xlsx]"&amp;$A$4&amp;"'!a"&amp;C412+1)</f>
        <v>0</v>
      </c>
      <c r="E412" s="3" cm="1">
        <f t="array" aca="1" ref="E412" ca="1">(INDIRECT("'[dpc-covid19-ita-regioni.xlsx]"&amp;$A$4&amp;"'!"&amp;E$1&amp;$C412+1)-INDIRECT("'[dpc-covid19-ita-regioni.xlsx]"&amp;$A$4&amp;"'!"&amp;E$1&amp;$C412+$A$6+1))/$A$6</f>
        <v>0</v>
      </c>
      <c r="F412" s="3" cm="1">
        <f t="array" aca="1" ref="F412" ca="1">(INDIRECT("'[dpc-covid19-ita-regioni.xlsx]"&amp;$A$4&amp;"'!"&amp;F$1&amp;$C412+1)-INDIRECT("'[dpc-covid19-ita-regioni.xlsx]"&amp;$A$4&amp;"'!"&amp;F$1&amp;$C412+$A$6+1))/$A$6</f>
        <v>0</v>
      </c>
      <c r="G412" s="3" cm="1">
        <f t="array" aca="1" ref="G412" ca="1">(INDIRECT("'[dpc-covid19-ita-regioni.xlsx]"&amp;$A$4&amp;"'!"&amp;G$1&amp;$C412+1)-INDIRECT("'[dpc-covid19-ita-regioni.xlsx]"&amp;$A$4&amp;"'!"&amp;G$1&amp;$C412+$A$6+1))/$A$6</f>
        <v>0</v>
      </c>
      <c r="H412" s="3" cm="1">
        <f t="array" aca="1" ref="H412" ca="1">(INDIRECT("'[dpc-covid19-ita-regioni.xlsx]"&amp;$A$4&amp;"'!"&amp;H$1&amp;$C412+1)-INDIRECT("'[dpc-covid19-ita-regioni.xlsx]"&amp;$A$4&amp;"'!"&amp;H$1&amp;$C412+$A$6+1))/$A$6</f>
        <v>0</v>
      </c>
    </row>
    <row r="413" spans="3:8" x14ac:dyDescent="0.25">
      <c r="C413">
        <f t="shared" si="36"/>
        <v>410</v>
      </c>
      <c r="D413" s="10" cm="1">
        <f t="array" aca="1" ref="D413" ca="1">INDIRECT("'[dpc-covid19-ita-regioni.xlsx]"&amp;$A$4&amp;"'!a"&amp;C413+1)</f>
        <v>0</v>
      </c>
      <c r="E413" s="3" cm="1">
        <f t="array" aca="1" ref="E413" ca="1">(INDIRECT("'[dpc-covid19-ita-regioni.xlsx]"&amp;$A$4&amp;"'!"&amp;E$1&amp;$C413+1)-INDIRECT("'[dpc-covid19-ita-regioni.xlsx]"&amp;$A$4&amp;"'!"&amp;E$1&amp;$C413+$A$6+1))/$A$6</f>
        <v>0</v>
      </c>
      <c r="F413" s="3" cm="1">
        <f t="array" aca="1" ref="F413" ca="1">(INDIRECT("'[dpc-covid19-ita-regioni.xlsx]"&amp;$A$4&amp;"'!"&amp;F$1&amp;$C413+1)-INDIRECT("'[dpc-covid19-ita-regioni.xlsx]"&amp;$A$4&amp;"'!"&amp;F$1&amp;$C413+$A$6+1))/$A$6</f>
        <v>0</v>
      </c>
      <c r="G413" s="3" cm="1">
        <f t="array" aca="1" ref="G413" ca="1">(INDIRECT("'[dpc-covid19-ita-regioni.xlsx]"&amp;$A$4&amp;"'!"&amp;G$1&amp;$C413+1)-INDIRECT("'[dpc-covid19-ita-regioni.xlsx]"&amp;$A$4&amp;"'!"&amp;G$1&amp;$C413+$A$6+1))/$A$6</f>
        <v>0</v>
      </c>
      <c r="H413" s="3" cm="1">
        <f t="array" aca="1" ref="H413" ca="1">(INDIRECT("'[dpc-covid19-ita-regioni.xlsx]"&amp;$A$4&amp;"'!"&amp;H$1&amp;$C413+1)-INDIRECT("'[dpc-covid19-ita-regioni.xlsx]"&amp;$A$4&amp;"'!"&amp;H$1&amp;$C413+$A$6+1))/$A$6</f>
        <v>0</v>
      </c>
    </row>
    <row r="414" spans="3:8" x14ac:dyDescent="0.25">
      <c r="C414">
        <f t="shared" si="36"/>
        <v>411</v>
      </c>
      <c r="D414" s="10" cm="1">
        <f t="array" aca="1" ref="D414" ca="1">INDIRECT("'[dpc-covid19-ita-regioni.xlsx]"&amp;$A$4&amp;"'!a"&amp;C414+1)</f>
        <v>0</v>
      </c>
      <c r="E414" s="3" cm="1">
        <f t="array" aca="1" ref="E414" ca="1">(INDIRECT("'[dpc-covid19-ita-regioni.xlsx]"&amp;$A$4&amp;"'!"&amp;E$1&amp;$C414+1)-INDIRECT("'[dpc-covid19-ita-regioni.xlsx]"&amp;$A$4&amp;"'!"&amp;E$1&amp;$C414+$A$6+1))/$A$6</f>
        <v>0</v>
      </c>
      <c r="F414" s="3" cm="1">
        <f t="array" aca="1" ref="F414" ca="1">(INDIRECT("'[dpc-covid19-ita-regioni.xlsx]"&amp;$A$4&amp;"'!"&amp;F$1&amp;$C414+1)-INDIRECT("'[dpc-covid19-ita-regioni.xlsx]"&amp;$A$4&amp;"'!"&amp;F$1&amp;$C414+$A$6+1))/$A$6</f>
        <v>0</v>
      </c>
      <c r="G414" s="3" cm="1">
        <f t="array" aca="1" ref="G414" ca="1">(INDIRECT("'[dpc-covid19-ita-regioni.xlsx]"&amp;$A$4&amp;"'!"&amp;G$1&amp;$C414+1)-INDIRECT("'[dpc-covid19-ita-regioni.xlsx]"&amp;$A$4&amp;"'!"&amp;G$1&amp;$C414+$A$6+1))/$A$6</f>
        <v>0</v>
      </c>
      <c r="H414" s="3" cm="1">
        <f t="array" aca="1" ref="H414" ca="1">(INDIRECT("'[dpc-covid19-ita-regioni.xlsx]"&amp;$A$4&amp;"'!"&amp;H$1&amp;$C414+1)-INDIRECT("'[dpc-covid19-ita-regioni.xlsx]"&amp;$A$4&amp;"'!"&amp;H$1&amp;$C414+$A$6+1))/$A$6</f>
        <v>0</v>
      </c>
    </row>
    <row r="415" spans="3:8" x14ac:dyDescent="0.25">
      <c r="C415">
        <f t="shared" si="36"/>
        <v>412</v>
      </c>
      <c r="D415" s="10" cm="1">
        <f t="array" aca="1" ref="D415" ca="1">INDIRECT("'[dpc-covid19-ita-regioni.xlsx]"&amp;$A$4&amp;"'!a"&amp;C415+1)</f>
        <v>0</v>
      </c>
      <c r="E415" s="3" cm="1">
        <f t="array" aca="1" ref="E415" ca="1">(INDIRECT("'[dpc-covid19-ita-regioni.xlsx]"&amp;$A$4&amp;"'!"&amp;E$1&amp;$C415+1)-INDIRECT("'[dpc-covid19-ita-regioni.xlsx]"&amp;$A$4&amp;"'!"&amp;E$1&amp;$C415+$A$6+1))/$A$6</f>
        <v>0</v>
      </c>
      <c r="F415" s="3" cm="1">
        <f t="array" aca="1" ref="F415" ca="1">(INDIRECT("'[dpc-covid19-ita-regioni.xlsx]"&amp;$A$4&amp;"'!"&amp;F$1&amp;$C415+1)-INDIRECT("'[dpc-covid19-ita-regioni.xlsx]"&amp;$A$4&amp;"'!"&amp;F$1&amp;$C415+$A$6+1))/$A$6</f>
        <v>0</v>
      </c>
      <c r="G415" s="3" cm="1">
        <f t="array" aca="1" ref="G415" ca="1">(INDIRECT("'[dpc-covid19-ita-regioni.xlsx]"&amp;$A$4&amp;"'!"&amp;G$1&amp;$C415+1)-INDIRECT("'[dpc-covid19-ita-regioni.xlsx]"&amp;$A$4&amp;"'!"&amp;G$1&amp;$C415+$A$6+1))/$A$6</f>
        <v>0</v>
      </c>
      <c r="H415" s="3" cm="1">
        <f t="array" aca="1" ref="H415" ca="1">(INDIRECT("'[dpc-covid19-ita-regioni.xlsx]"&amp;$A$4&amp;"'!"&amp;H$1&amp;$C415+1)-INDIRECT("'[dpc-covid19-ita-regioni.xlsx]"&amp;$A$4&amp;"'!"&amp;H$1&amp;$C415+$A$6+1))/$A$6</f>
        <v>0</v>
      </c>
    </row>
    <row r="416" spans="3:8" x14ac:dyDescent="0.25">
      <c r="C416">
        <f t="shared" si="36"/>
        <v>413</v>
      </c>
      <c r="D416" s="10" cm="1">
        <f t="array" aca="1" ref="D416" ca="1">INDIRECT("'[dpc-covid19-ita-regioni.xlsx]"&amp;$A$4&amp;"'!a"&amp;C416+1)</f>
        <v>0</v>
      </c>
      <c r="E416" s="3" cm="1">
        <f t="array" aca="1" ref="E416" ca="1">(INDIRECT("'[dpc-covid19-ita-regioni.xlsx]"&amp;$A$4&amp;"'!"&amp;E$1&amp;$C416+1)-INDIRECT("'[dpc-covid19-ita-regioni.xlsx]"&amp;$A$4&amp;"'!"&amp;E$1&amp;$C416+$A$6+1))/$A$6</f>
        <v>0</v>
      </c>
      <c r="F416" s="3" cm="1">
        <f t="array" aca="1" ref="F416" ca="1">(INDIRECT("'[dpc-covid19-ita-regioni.xlsx]"&amp;$A$4&amp;"'!"&amp;F$1&amp;$C416+1)-INDIRECT("'[dpc-covid19-ita-regioni.xlsx]"&amp;$A$4&amp;"'!"&amp;F$1&amp;$C416+$A$6+1))/$A$6</f>
        <v>0</v>
      </c>
      <c r="G416" s="3" cm="1">
        <f t="array" aca="1" ref="G416" ca="1">(INDIRECT("'[dpc-covid19-ita-regioni.xlsx]"&amp;$A$4&amp;"'!"&amp;G$1&amp;$C416+1)-INDIRECT("'[dpc-covid19-ita-regioni.xlsx]"&amp;$A$4&amp;"'!"&amp;G$1&amp;$C416+$A$6+1))/$A$6</f>
        <v>0</v>
      </c>
      <c r="H416" s="3" cm="1">
        <f t="array" aca="1" ref="H416" ca="1">(INDIRECT("'[dpc-covid19-ita-regioni.xlsx]"&amp;$A$4&amp;"'!"&amp;H$1&amp;$C416+1)-INDIRECT("'[dpc-covid19-ita-regioni.xlsx]"&amp;$A$4&amp;"'!"&amp;H$1&amp;$C416+$A$6+1))/$A$6</f>
        <v>0</v>
      </c>
    </row>
  </sheetData>
  <mergeCells count="1">
    <mergeCell ref="E2:H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Grafici</vt:lpstr>
      </vt:variant>
      <vt:variant>
        <vt:i4>1</vt:i4>
      </vt:variant>
    </vt:vector>
  </HeadingPairs>
  <TitlesOfParts>
    <vt:vector size="3" baseType="lpstr">
      <vt:lpstr>README</vt:lpstr>
      <vt:lpstr>Dati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2020-10-23T18:31:41Z</dcterms:created>
  <dcterms:modified xsi:type="dcterms:W3CDTF">2020-10-30T20:31:53Z</dcterms:modified>
</cp:coreProperties>
</file>