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.A. Trento" sheetId="1" r:id="rId1"/>
    <sheet name="Campania" sheetId="2" r:id="rId2"/>
    <sheet name="Liguria" sheetId="3" r:id="rId3"/>
    <sheet name="Molise" sheetId="4" r:id="rId4"/>
    <sheet name="Sicilia" sheetId="5" r:id="rId5"/>
    <sheet name="Calabria" sheetId="6" r:id="rId6"/>
    <sheet name="Veneto" sheetId="7" r:id="rId7"/>
    <sheet name="Sardegna" sheetId="8" r:id="rId8"/>
    <sheet name="Valle d'Aosta" sheetId="9" r:id="rId9"/>
    <sheet name="P.A. Bolzano" sheetId="10" r:id="rId10"/>
    <sheet name="Abruzzo" sheetId="11" r:id="rId11"/>
    <sheet name="Piemonte" sheetId="12" r:id="rId12"/>
    <sheet name="Friuli Venezia Giulia" sheetId="13" r:id="rId13"/>
    <sheet name="Lombardia" sheetId="14" r:id="rId14"/>
    <sheet name="Puglia" sheetId="15" r:id="rId15"/>
    <sheet name="Marche" sheetId="16" r:id="rId16"/>
    <sheet name="Basilicata" sheetId="17" r:id="rId17"/>
    <sheet name="Umbria" sheetId="18" r:id="rId18"/>
    <sheet name="Toscana" sheetId="19" r:id="rId19"/>
    <sheet name="Emilia Romagna" sheetId="20" r:id="rId20"/>
    <sheet name="Lazio" sheetId="21" r:id="rId21"/>
  </sheets>
  <calcPr calcId="124519" fullCalcOnLoad="1"/>
</workbook>
</file>

<file path=xl/sharedStrings.xml><?xml version="1.0" encoding="utf-8"?>
<sst xmlns="http://schemas.openxmlformats.org/spreadsheetml/2006/main" count="2352" uniqueCount="58">
  <si>
    <t>Data</t>
  </si>
  <si>
    <t>terapia_intensiva</t>
  </si>
  <si>
    <t>nuovi_attualmente_positivi</t>
  </si>
  <si>
    <t>tamponi</t>
  </si>
  <si>
    <t>totale_casi</t>
  </si>
  <si>
    <t>ricoverati_con_sintomi</t>
  </si>
  <si>
    <t>totale_attualmente_positivi</t>
  </si>
  <si>
    <t>dimessi_guariti</t>
  </si>
  <si>
    <t>totale_ospedalizzati</t>
  </si>
  <si>
    <t>deceduti</t>
  </si>
  <si>
    <t>isolamento_domiciliare</t>
  </si>
  <si>
    <t>d(i) / d(i-1)</t>
  </si>
  <si>
    <t>d(i) / d(i-2)</t>
  </si>
  <si>
    <t>d(i) / d(i-3)</t>
  </si>
  <si>
    <t>d(i) / d(i-4)</t>
  </si>
  <si>
    <t>d(i) / d(i-5)</t>
  </si>
  <si>
    <t>d(i) / d(i-6)</t>
  </si>
  <si>
    <t>d(i) / d(i-7)</t>
  </si>
  <si>
    <t>d(i) / d(i-8)</t>
  </si>
  <si>
    <t>d(i) / d(i-9)</t>
  </si>
  <si>
    <t>d(i) / d(i-10)</t>
  </si>
  <si>
    <t>24/02/2020</t>
  </si>
  <si>
    <t>25/02/2020</t>
  </si>
  <si>
    <t>26/02/2020</t>
  </si>
  <si>
    <t>27/02/2020</t>
  </si>
  <si>
    <t>28/02/2020</t>
  </si>
  <si>
    <t>29/02/2020</t>
  </si>
  <si>
    <t>01/03/2020</t>
  </si>
  <si>
    <t>02/03/2020</t>
  </si>
  <si>
    <t>03/03/2020</t>
  </si>
  <si>
    <t>04/03/2020</t>
  </si>
  <si>
    <t>05/03/2020</t>
  </si>
  <si>
    <t>06/03/2020</t>
  </si>
  <si>
    <t>07/03/2020</t>
  </si>
  <si>
    <t>08/03/2020</t>
  </si>
  <si>
    <t>09/03/2020</t>
  </si>
  <si>
    <t>10/03/2020</t>
  </si>
  <si>
    <t>11/03/2020</t>
  </si>
  <si>
    <t>12/03/2020</t>
  </si>
  <si>
    <t>13/03/2020</t>
  </si>
  <si>
    <t>14/03/2020</t>
  </si>
  <si>
    <t>15/03/2020</t>
  </si>
  <si>
    <t>16/03/2020</t>
  </si>
  <si>
    <t>17/03/2020</t>
  </si>
  <si>
    <t>18/03/2020</t>
  </si>
  <si>
    <t>19/03/2020</t>
  </si>
  <si>
    <t>20/03/2020</t>
  </si>
  <si>
    <t>21/03/2020</t>
  </si>
  <si>
    <t>22/03/2020</t>
  </si>
  <si>
    <t>23/03/2020</t>
  </si>
  <si>
    <t>24/03/2020</t>
  </si>
  <si>
    <t>25/03/2020</t>
  </si>
  <si>
    <t>y=a*exp(bx)</t>
  </si>
  <si>
    <t>a</t>
  </si>
  <si>
    <t>b</t>
  </si>
  <si>
    <t>Pearson</t>
  </si>
  <si>
    <t>Estimated days from peak since 15/03/2020</t>
  </si>
  <si>
    <t>Estimated peak date:</t>
  </si>
</sst>
</file>

<file path=xl/styles.xml><?xml version="1.0" encoding="utf-8"?>
<styleSheet xmlns="http://schemas.openxmlformats.org/spreadsheetml/2006/main">
  <numFmts count="2">
    <numFmt numFmtId="164" formatCode="0.00"/>
    <numFmt numFmtId="165" formatCode="dd/mm/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50"/>
  <sheetViews>
    <sheetView tabSelected="1"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3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3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32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32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43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122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122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4</v>
      </c>
      <c r="D10">
        <v>122</v>
      </c>
      <c r="E10">
        <v>4</v>
      </c>
      <c r="F10">
        <v>1</v>
      </c>
      <c r="G10">
        <v>4</v>
      </c>
      <c r="H10">
        <v>0</v>
      </c>
      <c r="I10">
        <v>1</v>
      </c>
      <c r="J10">
        <v>0</v>
      </c>
      <c r="K10">
        <v>3</v>
      </c>
    </row>
    <row r="11" spans="1:23">
      <c r="A11" t="s">
        <v>30</v>
      </c>
      <c r="B11">
        <v>0</v>
      </c>
      <c r="C11">
        <v>1</v>
      </c>
      <c r="D11">
        <v>122</v>
      </c>
      <c r="E11">
        <v>5</v>
      </c>
      <c r="F11">
        <v>1</v>
      </c>
      <c r="G11">
        <v>5</v>
      </c>
      <c r="H11">
        <v>0</v>
      </c>
      <c r="I11">
        <v>1</v>
      </c>
      <c r="J11">
        <v>0</v>
      </c>
      <c r="K11">
        <v>4</v>
      </c>
    </row>
    <row r="12" spans="1:23">
      <c r="A12" t="s">
        <v>31</v>
      </c>
      <c r="B12">
        <v>0</v>
      </c>
      <c r="C12">
        <v>2</v>
      </c>
      <c r="D12">
        <v>122</v>
      </c>
      <c r="E12">
        <v>7</v>
      </c>
      <c r="F12">
        <v>2</v>
      </c>
      <c r="G12">
        <v>7</v>
      </c>
      <c r="H12">
        <v>0</v>
      </c>
      <c r="I12">
        <v>2</v>
      </c>
      <c r="J12">
        <v>0</v>
      </c>
      <c r="K12">
        <v>5</v>
      </c>
    </row>
    <row r="13" spans="1:23">
      <c r="A13" t="s">
        <v>32</v>
      </c>
      <c r="B13">
        <v>0</v>
      </c>
      <c r="C13">
        <v>3</v>
      </c>
      <c r="D13">
        <v>122</v>
      </c>
      <c r="E13">
        <v>10</v>
      </c>
      <c r="F13">
        <v>4</v>
      </c>
      <c r="G13">
        <v>10</v>
      </c>
      <c r="H13">
        <v>0</v>
      </c>
      <c r="I13">
        <v>4</v>
      </c>
      <c r="J13">
        <v>0</v>
      </c>
      <c r="K13">
        <v>6</v>
      </c>
    </row>
    <row r="14" spans="1:23">
      <c r="A14" t="s">
        <v>33</v>
      </c>
      <c r="B14">
        <v>1</v>
      </c>
      <c r="C14">
        <v>4</v>
      </c>
      <c r="D14">
        <v>194</v>
      </c>
      <c r="E14">
        <v>14</v>
      </c>
      <c r="F14">
        <v>6</v>
      </c>
      <c r="G14">
        <v>14</v>
      </c>
      <c r="H14">
        <v>0</v>
      </c>
      <c r="I14">
        <v>7</v>
      </c>
      <c r="J14">
        <v>0</v>
      </c>
      <c r="K14">
        <v>7</v>
      </c>
    </row>
    <row r="15" spans="1:23">
      <c r="A15" t="s">
        <v>34</v>
      </c>
      <c r="B15">
        <v>2</v>
      </c>
      <c r="C15">
        <v>9</v>
      </c>
      <c r="D15">
        <v>228</v>
      </c>
      <c r="E15">
        <v>23</v>
      </c>
      <c r="F15">
        <v>7</v>
      </c>
      <c r="G15">
        <v>23</v>
      </c>
      <c r="H15">
        <v>0</v>
      </c>
      <c r="I15">
        <v>9</v>
      </c>
      <c r="J15">
        <v>0</v>
      </c>
      <c r="K15">
        <v>14</v>
      </c>
    </row>
    <row r="16" spans="1:23">
      <c r="A16" t="s">
        <v>35</v>
      </c>
      <c r="B16">
        <v>2</v>
      </c>
      <c r="C16">
        <v>10</v>
      </c>
      <c r="D16">
        <v>267</v>
      </c>
      <c r="E16">
        <v>33</v>
      </c>
      <c r="F16">
        <v>10</v>
      </c>
      <c r="G16">
        <v>33</v>
      </c>
      <c r="H16">
        <v>0</v>
      </c>
      <c r="I16">
        <v>12</v>
      </c>
      <c r="J16">
        <v>0</v>
      </c>
      <c r="K16">
        <v>21</v>
      </c>
    </row>
    <row r="17" spans="1:23">
      <c r="A17" t="s">
        <v>36</v>
      </c>
      <c r="B17">
        <v>3</v>
      </c>
      <c r="C17">
        <v>17</v>
      </c>
      <c r="D17">
        <v>399</v>
      </c>
      <c r="E17">
        <v>52</v>
      </c>
      <c r="F17">
        <v>19</v>
      </c>
      <c r="G17">
        <v>50</v>
      </c>
      <c r="H17">
        <v>2</v>
      </c>
      <c r="I17">
        <v>22</v>
      </c>
      <c r="J17">
        <v>0</v>
      </c>
      <c r="K17">
        <v>28</v>
      </c>
    </row>
    <row r="18" spans="1:23">
      <c r="A18" t="s">
        <v>37</v>
      </c>
      <c r="B18">
        <v>4</v>
      </c>
      <c r="C18">
        <v>24</v>
      </c>
      <c r="D18">
        <v>527</v>
      </c>
      <c r="E18">
        <v>77</v>
      </c>
      <c r="F18">
        <v>28</v>
      </c>
      <c r="G18">
        <v>74</v>
      </c>
      <c r="H18">
        <v>3</v>
      </c>
      <c r="I18">
        <v>32</v>
      </c>
      <c r="J18">
        <v>0</v>
      </c>
      <c r="K18">
        <v>42</v>
      </c>
    </row>
    <row r="19" spans="1:23">
      <c r="A19" t="s">
        <v>38</v>
      </c>
      <c r="B19">
        <v>5</v>
      </c>
      <c r="C19">
        <v>28</v>
      </c>
      <c r="D19">
        <v>593</v>
      </c>
      <c r="E19">
        <v>107</v>
      </c>
      <c r="F19">
        <v>43</v>
      </c>
      <c r="G19">
        <v>102</v>
      </c>
      <c r="H19">
        <v>4</v>
      </c>
      <c r="I19">
        <v>48</v>
      </c>
      <c r="J19">
        <v>1</v>
      </c>
      <c r="K19">
        <v>54</v>
      </c>
    </row>
    <row r="20" spans="1:23">
      <c r="A20" t="s">
        <v>39</v>
      </c>
      <c r="B20">
        <v>6</v>
      </c>
      <c r="C20">
        <v>55</v>
      </c>
      <c r="D20">
        <v>846</v>
      </c>
      <c r="E20">
        <v>163</v>
      </c>
      <c r="F20">
        <v>58</v>
      </c>
      <c r="G20">
        <v>157</v>
      </c>
      <c r="H20">
        <v>4</v>
      </c>
      <c r="I20">
        <v>64</v>
      </c>
      <c r="J20">
        <v>2</v>
      </c>
      <c r="K20">
        <v>93</v>
      </c>
      <c r="N20" s="1">
        <f>J20/J19</f>
        <v>0</v>
      </c>
    </row>
    <row r="21" spans="1:23">
      <c r="A21" t="s">
        <v>40</v>
      </c>
      <c r="B21">
        <v>12</v>
      </c>
      <c r="C21">
        <v>42</v>
      </c>
      <c r="D21">
        <v>1006</v>
      </c>
      <c r="E21">
        <v>206</v>
      </c>
      <c r="F21">
        <v>68</v>
      </c>
      <c r="G21">
        <v>199</v>
      </c>
      <c r="H21">
        <v>5</v>
      </c>
      <c r="I21">
        <v>80</v>
      </c>
      <c r="J21">
        <v>2</v>
      </c>
      <c r="K21">
        <v>119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19</v>
      </c>
      <c r="C22">
        <v>168</v>
      </c>
      <c r="D22">
        <v>1006</v>
      </c>
      <c r="E22">
        <v>378</v>
      </c>
      <c r="F22">
        <v>73</v>
      </c>
      <c r="G22">
        <v>367</v>
      </c>
      <c r="H22">
        <v>5</v>
      </c>
      <c r="I22">
        <v>92</v>
      </c>
      <c r="J22">
        <v>6</v>
      </c>
      <c r="K22">
        <v>275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19</v>
      </c>
      <c r="C23">
        <v>0</v>
      </c>
      <c r="D23">
        <v>1006</v>
      </c>
      <c r="E23">
        <v>378</v>
      </c>
      <c r="F23">
        <v>73</v>
      </c>
      <c r="G23">
        <v>367</v>
      </c>
      <c r="H23">
        <v>5</v>
      </c>
      <c r="I23">
        <v>92</v>
      </c>
      <c r="J23">
        <v>6</v>
      </c>
      <c r="K23">
        <v>275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22</v>
      </c>
      <c r="C24">
        <v>1</v>
      </c>
      <c r="D24">
        <v>1727</v>
      </c>
      <c r="E24">
        <v>385</v>
      </c>
      <c r="F24">
        <v>107</v>
      </c>
      <c r="G24">
        <v>368</v>
      </c>
      <c r="H24">
        <v>10</v>
      </c>
      <c r="I24">
        <v>129</v>
      </c>
      <c r="J24">
        <v>7</v>
      </c>
      <c r="K24">
        <v>239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22</v>
      </c>
      <c r="C25">
        <v>68</v>
      </c>
      <c r="D25">
        <v>2187</v>
      </c>
      <c r="E25">
        <v>455</v>
      </c>
      <c r="F25">
        <v>141</v>
      </c>
      <c r="G25">
        <v>436</v>
      </c>
      <c r="H25">
        <v>12</v>
      </c>
      <c r="I25">
        <v>163</v>
      </c>
      <c r="J25">
        <v>7</v>
      </c>
      <c r="K25">
        <v>273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30</v>
      </c>
      <c r="C26">
        <v>55</v>
      </c>
      <c r="D26">
        <v>2203</v>
      </c>
      <c r="E26">
        <v>523</v>
      </c>
      <c r="F26">
        <v>169</v>
      </c>
      <c r="G26">
        <v>491</v>
      </c>
      <c r="H26">
        <v>20</v>
      </c>
      <c r="I26">
        <v>199</v>
      </c>
      <c r="J26">
        <v>12</v>
      </c>
      <c r="K26">
        <v>292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34</v>
      </c>
      <c r="C27">
        <v>109</v>
      </c>
      <c r="D27">
        <v>2656</v>
      </c>
      <c r="E27">
        <v>642</v>
      </c>
      <c r="F27">
        <v>198</v>
      </c>
      <c r="G27">
        <v>600</v>
      </c>
      <c r="H27">
        <v>29</v>
      </c>
      <c r="I27">
        <v>232</v>
      </c>
      <c r="J27">
        <v>13</v>
      </c>
      <c r="K27">
        <v>368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39</v>
      </c>
      <c r="C28">
        <v>120</v>
      </c>
      <c r="D28">
        <v>2656</v>
      </c>
      <c r="E28">
        <v>782</v>
      </c>
      <c r="F28">
        <v>233</v>
      </c>
      <c r="G28">
        <v>720</v>
      </c>
      <c r="H28">
        <v>34</v>
      </c>
      <c r="I28">
        <v>272</v>
      </c>
      <c r="J28">
        <v>28</v>
      </c>
      <c r="K28">
        <v>448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46</v>
      </c>
      <c r="C29">
        <v>165</v>
      </c>
      <c r="D29">
        <v>3050</v>
      </c>
      <c r="E29">
        <v>954</v>
      </c>
      <c r="F29">
        <v>235</v>
      </c>
      <c r="G29">
        <v>885</v>
      </c>
      <c r="H29">
        <v>34</v>
      </c>
      <c r="I29">
        <v>281</v>
      </c>
      <c r="J29">
        <v>35</v>
      </c>
      <c r="K29">
        <v>604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46</v>
      </c>
      <c r="C30">
        <v>29</v>
      </c>
      <c r="D30">
        <v>3150</v>
      </c>
      <c r="E30">
        <v>1023</v>
      </c>
      <c r="F30">
        <v>249</v>
      </c>
      <c r="G30">
        <v>914</v>
      </c>
      <c r="H30">
        <v>68</v>
      </c>
      <c r="I30">
        <v>295</v>
      </c>
      <c r="J30">
        <v>41</v>
      </c>
      <c r="K30">
        <v>619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49</v>
      </c>
      <c r="C31">
        <v>61</v>
      </c>
      <c r="D31">
        <v>3712</v>
      </c>
      <c r="E31">
        <v>1110</v>
      </c>
      <c r="F31">
        <v>308</v>
      </c>
      <c r="G31">
        <v>975</v>
      </c>
      <c r="H31">
        <v>79</v>
      </c>
      <c r="I31">
        <v>357</v>
      </c>
      <c r="J31">
        <v>56</v>
      </c>
      <c r="K31">
        <v>618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65</v>
      </c>
      <c r="C32">
        <v>83</v>
      </c>
      <c r="D32">
        <v>4114</v>
      </c>
      <c r="E32">
        <v>1222</v>
      </c>
      <c r="F32">
        <v>308</v>
      </c>
      <c r="G32">
        <v>1058</v>
      </c>
      <c r="H32">
        <v>90</v>
      </c>
      <c r="I32">
        <v>373</v>
      </c>
      <c r="J32">
        <v>74</v>
      </c>
      <c r="K32">
        <v>685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2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2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16</v>
      </c>
      <c r="E7">
        <v>1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20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20</v>
      </c>
      <c r="E9">
        <v>1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</row>
    <row r="10" spans="1:23">
      <c r="A10" t="s">
        <v>29</v>
      </c>
      <c r="B10">
        <v>0</v>
      </c>
      <c r="C10">
        <v>0</v>
      </c>
      <c r="D10">
        <v>20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20</v>
      </c>
      <c r="E11">
        <v>1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</row>
    <row r="12" spans="1:23">
      <c r="A12" t="s">
        <v>31</v>
      </c>
      <c r="B12">
        <v>0</v>
      </c>
      <c r="C12">
        <v>0</v>
      </c>
      <c r="D12">
        <v>20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</row>
    <row r="13" spans="1:23">
      <c r="A13" t="s">
        <v>32</v>
      </c>
      <c r="B13">
        <v>0</v>
      </c>
      <c r="C13">
        <v>3</v>
      </c>
      <c r="D13">
        <v>36</v>
      </c>
      <c r="E13">
        <v>4</v>
      </c>
      <c r="F13">
        <v>4</v>
      </c>
      <c r="G13">
        <v>4</v>
      </c>
      <c r="H13">
        <v>0</v>
      </c>
      <c r="I13">
        <v>4</v>
      </c>
      <c r="J13">
        <v>0</v>
      </c>
      <c r="K13">
        <v>0</v>
      </c>
    </row>
    <row r="14" spans="1:23">
      <c r="A14" t="s">
        <v>33</v>
      </c>
      <c r="B14">
        <v>0</v>
      </c>
      <c r="C14">
        <v>5</v>
      </c>
      <c r="D14">
        <v>36</v>
      </c>
      <c r="E14">
        <v>9</v>
      </c>
      <c r="F14">
        <v>8</v>
      </c>
      <c r="G14">
        <v>9</v>
      </c>
      <c r="H14">
        <v>0</v>
      </c>
      <c r="I14">
        <v>8</v>
      </c>
      <c r="J14">
        <v>0</v>
      </c>
      <c r="K14">
        <v>1</v>
      </c>
    </row>
    <row r="15" spans="1:23">
      <c r="A15" t="s">
        <v>34</v>
      </c>
      <c r="B15">
        <v>0</v>
      </c>
      <c r="C15">
        <v>0</v>
      </c>
      <c r="D15">
        <v>36</v>
      </c>
      <c r="E15">
        <v>9</v>
      </c>
      <c r="F15">
        <v>8</v>
      </c>
      <c r="G15">
        <v>9</v>
      </c>
      <c r="H15">
        <v>0</v>
      </c>
      <c r="I15">
        <v>8</v>
      </c>
      <c r="J15">
        <v>0</v>
      </c>
      <c r="K15">
        <v>1</v>
      </c>
    </row>
    <row r="16" spans="1:23">
      <c r="A16" t="s">
        <v>35</v>
      </c>
      <c r="B16">
        <v>0</v>
      </c>
      <c r="C16">
        <v>0</v>
      </c>
      <c r="D16">
        <v>36</v>
      </c>
      <c r="E16">
        <v>9</v>
      </c>
      <c r="F16">
        <v>8</v>
      </c>
      <c r="G16">
        <v>9</v>
      </c>
      <c r="H16">
        <v>0</v>
      </c>
      <c r="I16">
        <v>8</v>
      </c>
      <c r="J16">
        <v>0</v>
      </c>
      <c r="K16">
        <v>1</v>
      </c>
    </row>
    <row r="17" spans="1:23">
      <c r="A17" t="s">
        <v>36</v>
      </c>
      <c r="B17">
        <v>1</v>
      </c>
      <c r="C17">
        <v>29</v>
      </c>
      <c r="D17">
        <v>36</v>
      </c>
      <c r="E17">
        <v>38</v>
      </c>
      <c r="F17">
        <v>17</v>
      </c>
      <c r="G17">
        <v>38</v>
      </c>
      <c r="H17">
        <v>0</v>
      </c>
      <c r="I17">
        <v>18</v>
      </c>
      <c r="J17">
        <v>0</v>
      </c>
      <c r="K17">
        <v>20</v>
      </c>
    </row>
    <row r="18" spans="1:23">
      <c r="A18" t="s">
        <v>37</v>
      </c>
      <c r="B18">
        <v>4</v>
      </c>
      <c r="C18">
        <v>37</v>
      </c>
      <c r="D18">
        <v>75</v>
      </c>
      <c r="E18">
        <v>75</v>
      </c>
      <c r="F18">
        <v>8</v>
      </c>
      <c r="G18">
        <v>75</v>
      </c>
      <c r="H18">
        <v>0</v>
      </c>
      <c r="I18">
        <v>12</v>
      </c>
      <c r="J18">
        <v>0</v>
      </c>
      <c r="K18">
        <v>63</v>
      </c>
    </row>
    <row r="19" spans="1:23">
      <c r="A19" t="s">
        <v>38</v>
      </c>
      <c r="B19">
        <v>4</v>
      </c>
      <c r="C19">
        <v>28</v>
      </c>
      <c r="D19">
        <v>607</v>
      </c>
      <c r="E19">
        <v>104</v>
      </c>
      <c r="F19">
        <v>21</v>
      </c>
      <c r="G19">
        <v>103</v>
      </c>
      <c r="H19">
        <v>0</v>
      </c>
      <c r="I19">
        <v>25</v>
      </c>
      <c r="J19">
        <v>1</v>
      </c>
      <c r="K19">
        <v>78</v>
      </c>
    </row>
    <row r="20" spans="1:23">
      <c r="A20" t="s">
        <v>39</v>
      </c>
      <c r="B20">
        <v>5</v>
      </c>
      <c r="C20">
        <v>20</v>
      </c>
      <c r="D20">
        <v>811</v>
      </c>
      <c r="E20">
        <v>125</v>
      </c>
      <c r="F20">
        <v>20</v>
      </c>
      <c r="G20">
        <v>123</v>
      </c>
      <c r="H20">
        <v>0</v>
      </c>
      <c r="I20">
        <v>25</v>
      </c>
      <c r="J20">
        <v>2</v>
      </c>
      <c r="K20">
        <v>98</v>
      </c>
      <c r="N20" s="1">
        <f>J20/J19</f>
        <v>0</v>
      </c>
    </row>
    <row r="21" spans="1:23">
      <c r="A21" t="s">
        <v>40</v>
      </c>
      <c r="B21">
        <v>7</v>
      </c>
      <c r="C21">
        <v>47</v>
      </c>
      <c r="D21">
        <v>1135</v>
      </c>
      <c r="E21">
        <v>173</v>
      </c>
      <c r="F21">
        <v>26</v>
      </c>
      <c r="G21">
        <v>170</v>
      </c>
      <c r="H21">
        <v>0</v>
      </c>
      <c r="I21">
        <v>33</v>
      </c>
      <c r="J21">
        <v>3</v>
      </c>
      <c r="K21">
        <v>137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4</v>
      </c>
      <c r="C22">
        <v>29</v>
      </c>
      <c r="D22">
        <v>1497</v>
      </c>
      <c r="E22">
        <v>204</v>
      </c>
      <c r="F22">
        <v>50</v>
      </c>
      <c r="G22">
        <v>199</v>
      </c>
      <c r="H22">
        <v>0</v>
      </c>
      <c r="I22">
        <v>54</v>
      </c>
      <c r="J22">
        <v>5</v>
      </c>
      <c r="K22">
        <v>145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11</v>
      </c>
      <c r="C23">
        <v>36</v>
      </c>
      <c r="D23">
        <v>1740</v>
      </c>
      <c r="E23">
        <v>241</v>
      </c>
      <c r="F23">
        <v>53</v>
      </c>
      <c r="G23">
        <v>235</v>
      </c>
      <c r="H23">
        <v>0</v>
      </c>
      <c r="I23">
        <v>64</v>
      </c>
      <c r="J23">
        <v>6</v>
      </c>
      <c r="K23">
        <v>171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11</v>
      </c>
      <c r="C24">
        <v>47</v>
      </c>
      <c r="D24">
        <v>2149</v>
      </c>
      <c r="E24">
        <v>291</v>
      </c>
      <c r="F24">
        <v>71</v>
      </c>
      <c r="G24">
        <v>282</v>
      </c>
      <c r="H24">
        <v>1</v>
      </c>
      <c r="I24">
        <v>82</v>
      </c>
      <c r="J24">
        <v>8</v>
      </c>
      <c r="K24">
        <v>200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18</v>
      </c>
      <c r="C25">
        <v>84</v>
      </c>
      <c r="D25">
        <v>2844</v>
      </c>
      <c r="E25">
        <v>376</v>
      </c>
      <c r="F25">
        <v>79</v>
      </c>
      <c r="G25">
        <v>366</v>
      </c>
      <c r="H25">
        <v>1</v>
      </c>
      <c r="I25">
        <v>97</v>
      </c>
      <c r="J25">
        <v>9</v>
      </c>
      <c r="K25">
        <v>269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18</v>
      </c>
      <c r="C26">
        <v>55</v>
      </c>
      <c r="D26">
        <v>3568</v>
      </c>
      <c r="E26">
        <v>436</v>
      </c>
      <c r="F26">
        <v>87</v>
      </c>
      <c r="G26">
        <v>421</v>
      </c>
      <c r="H26">
        <v>1</v>
      </c>
      <c r="I26">
        <v>105</v>
      </c>
      <c r="J26">
        <v>14</v>
      </c>
      <c r="K26">
        <v>316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24</v>
      </c>
      <c r="C27">
        <v>109</v>
      </c>
      <c r="D27">
        <v>4433</v>
      </c>
      <c r="E27">
        <v>548</v>
      </c>
      <c r="F27">
        <v>99</v>
      </c>
      <c r="G27">
        <v>530</v>
      </c>
      <c r="H27">
        <v>1</v>
      </c>
      <c r="I27">
        <v>123</v>
      </c>
      <c r="J27">
        <v>17</v>
      </c>
      <c r="K27">
        <v>407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30</v>
      </c>
      <c r="C28">
        <v>70</v>
      </c>
      <c r="D28">
        <v>5179</v>
      </c>
      <c r="E28">
        <v>621</v>
      </c>
      <c r="F28">
        <v>127</v>
      </c>
      <c r="G28">
        <v>600</v>
      </c>
      <c r="H28">
        <v>1</v>
      </c>
      <c r="I28">
        <v>157</v>
      </c>
      <c r="J28">
        <v>20</v>
      </c>
      <c r="K28">
        <v>443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32</v>
      </c>
      <c r="C29">
        <v>48</v>
      </c>
      <c r="D29">
        <v>5718</v>
      </c>
      <c r="E29">
        <v>678</v>
      </c>
      <c r="F29">
        <v>146</v>
      </c>
      <c r="G29">
        <v>648</v>
      </c>
      <c r="H29">
        <v>7</v>
      </c>
      <c r="I29">
        <v>178</v>
      </c>
      <c r="J29">
        <v>23</v>
      </c>
      <c r="K29">
        <v>470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33</v>
      </c>
      <c r="C30">
        <v>40</v>
      </c>
      <c r="D30">
        <v>6084</v>
      </c>
      <c r="E30">
        <v>724</v>
      </c>
      <c r="F30">
        <v>145</v>
      </c>
      <c r="G30">
        <v>688</v>
      </c>
      <c r="H30">
        <v>7</v>
      </c>
      <c r="I30">
        <v>178</v>
      </c>
      <c r="J30">
        <v>29</v>
      </c>
      <c r="K30">
        <v>510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38</v>
      </c>
      <c r="C31">
        <v>11</v>
      </c>
      <c r="D31">
        <v>6509</v>
      </c>
      <c r="E31">
        <v>781</v>
      </c>
      <c r="F31">
        <v>166</v>
      </c>
      <c r="G31">
        <v>699</v>
      </c>
      <c r="H31">
        <v>44</v>
      </c>
      <c r="I31">
        <v>204</v>
      </c>
      <c r="J31">
        <v>38</v>
      </c>
      <c r="K31">
        <v>495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40</v>
      </c>
      <c r="C32">
        <v>49</v>
      </c>
      <c r="D32">
        <v>6649</v>
      </c>
      <c r="E32">
        <v>858</v>
      </c>
      <c r="F32">
        <v>190</v>
      </c>
      <c r="G32">
        <v>748</v>
      </c>
      <c r="H32">
        <v>67</v>
      </c>
      <c r="I32">
        <v>230</v>
      </c>
      <c r="J32">
        <v>43</v>
      </c>
      <c r="K32">
        <v>518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1</v>
      </c>
      <c r="D5">
        <v>33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33</v>
      </c>
      <c r="E6">
        <v>1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</row>
    <row r="7" spans="1:23">
      <c r="A7" t="s">
        <v>26</v>
      </c>
      <c r="B7">
        <v>0</v>
      </c>
      <c r="C7">
        <v>1</v>
      </c>
      <c r="D7">
        <v>43</v>
      </c>
      <c r="E7">
        <v>2</v>
      </c>
      <c r="F7">
        <v>2</v>
      </c>
      <c r="G7">
        <v>2</v>
      </c>
      <c r="H7">
        <v>0</v>
      </c>
      <c r="I7">
        <v>2</v>
      </c>
      <c r="J7">
        <v>0</v>
      </c>
      <c r="K7">
        <v>0</v>
      </c>
    </row>
    <row r="8" spans="1:23">
      <c r="A8" t="s">
        <v>27</v>
      </c>
      <c r="B8">
        <v>0</v>
      </c>
      <c r="C8">
        <v>3</v>
      </c>
      <c r="D8">
        <v>52</v>
      </c>
      <c r="E8">
        <v>5</v>
      </c>
      <c r="F8">
        <v>3</v>
      </c>
      <c r="G8">
        <v>5</v>
      </c>
      <c r="H8">
        <v>0</v>
      </c>
      <c r="I8">
        <v>3</v>
      </c>
      <c r="J8">
        <v>0</v>
      </c>
      <c r="K8">
        <v>2</v>
      </c>
    </row>
    <row r="9" spans="1:23">
      <c r="A9" t="s">
        <v>28</v>
      </c>
      <c r="B9">
        <v>0</v>
      </c>
      <c r="C9">
        <v>0</v>
      </c>
      <c r="D9">
        <v>52</v>
      </c>
      <c r="E9">
        <v>5</v>
      </c>
      <c r="F9">
        <v>3</v>
      </c>
      <c r="G9">
        <v>5</v>
      </c>
      <c r="H9">
        <v>0</v>
      </c>
      <c r="I9">
        <v>3</v>
      </c>
      <c r="J9">
        <v>0</v>
      </c>
      <c r="K9">
        <v>2</v>
      </c>
    </row>
    <row r="10" spans="1:23">
      <c r="A10" t="s">
        <v>29</v>
      </c>
      <c r="B10">
        <v>0</v>
      </c>
      <c r="C10">
        <v>1</v>
      </c>
      <c r="D10">
        <v>52</v>
      </c>
      <c r="E10">
        <v>6</v>
      </c>
      <c r="F10">
        <v>5</v>
      </c>
      <c r="G10">
        <v>6</v>
      </c>
      <c r="H10">
        <v>0</v>
      </c>
      <c r="I10">
        <v>5</v>
      </c>
      <c r="J10">
        <v>0</v>
      </c>
      <c r="K10">
        <v>1</v>
      </c>
    </row>
    <row r="11" spans="1:23">
      <c r="A11" t="s">
        <v>30</v>
      </c>
      <c r="B11">
        <v>0</v>
      </c>
      <c r="C11">
        <v>1</v>
      </c>
      <c r="D11">
        <v>85</v>
      </c>
      <c r="E11">
        <v>7</v>
      </c>
      <c r="F11">
        <v>7</v>
      </c>
      <c r="G11">
        <v>7</v>
      </c>
      <c r="H11">
        <v>0</v>
      </c>
      <c r="I11">
        <v>7</v>
      </c>
      <c r="J11">
        <v>0</v>
      </c>
      <c r="K11">
        <v>0</v>
      </c>
    </row>
    <row r="12" spans="1:23">
      <c r="A12" t="s">
        <v>31</v>
      </c>
      <c r="B12">
        <v>0</v>
      </c>
      <c r="C12">
        <v>1</v>
      </c>
      <c r="D12">
        <v>96</v>
      </c>
      <c r="E12">
        <v>8</v>
      </c>
      <c r="F12">
        <v>8</v>
      </c>
      <c r="G12">
        <v>8</v>
      </c>
      <c r="H12">
        <v>0</v>
      </c>
      <c r="I12">
        <v>8</v>
      </c>
      <c r="J12">
        <v>0</v>
      </c>
      <c r="K12">
        <v>0</v>
      </c>
    </row>
    <row r="13" spans="1:23">
      <c r="A13" t="s">
        <v>32</v>
      </c>
      <c r="B13">
        <v>0</v>
      </c>
      <c r="C13">
        <v>1</v>
      </c>
      <c r="D13">
        <v>96</v>
      </c>
      <c r="E13">
        <v>9</v>
      </c>
      <c r="F13">
        <v>9</v>
      </c>
      <c r="G13">
        <v>9</v>
      </c>
      <c r="H13">
        <v>0</v>
      </c>
      <c r="I13">
        <v>9</v>
      </c>
      <c r="J13">
        <v>0</v>
      </c>
      <c r="K13">
        <v>0</v>
      </c>
    </row>
    <row r="14" spans="1:23">
      <c r="A14" t="s">
        <v>33</v>
      </c>
      <c r="B14">
        <v>0</v>
      </c>
      <c r="C14">
        <v>2</v>
      </c>
      <c r="D14">
        <v>123</v>
      </c>
      <c r="E14">
        <v>11</v>
      </c>
      <c r="F14">
        <v>11</v>
      </c>
      <c r="G14">
        <v>11</v>
      </c>
      <c r="H14">
        <v>0</v>
      </c>
      <c r="I14">
        <v>11</v>
      </c>
      <c r="J14">
        <v>0</v>
      </c>
      <c r="K14">
        <v>0</v>
      </c>
    </row>
    <row r="15" spans="1:23">
      <c r="A15" t="s">
        <v>34</v>
      </c>
      <c r="B15">
        <v>0</v>
      </c>
      <c r="C15">
        <v>6</v>
      </c>
      <c r="D15">
        <v>163</v>
      </c>
      <c r="E15">
        <v>17</v>
      </c>
      <c r="F15">
        <v>14</v>
      </c>
      <c r="G15">
        <v>17</v>
      </c>
      <c r="H15">
        <v>0</v>
      </c>
      <c r="I15">
        <v>14</v>
      </c>
      <c r="J15">
        <v>0</v>
      </c>
      <c r="K15">
        <v>3</v>
      </c>
    </row>
    <row r="16" spans="1:23">
      <c r="A16" t="s">
        <v>35</v>
      </c>
      <c r="B16">
        <v>0</v>
      </c>
      <c r="C16">
        <v>13</v>
      </c>
      <c r="D16">
        <v>237</v>
      </c>
      <c r="E16">
        <v>30</v>
      </c>
      <c r="F16">
        <v>25</v>
      </c>
      <c r="G16">
        <v>30</v>
      </c>
      <c r="H16">
        <v>0</v>
      </c>
      <c r="I16">
        <v>25</v>
      </c>
      <c r="J16">
        <v>0</v>
      </c>
      <c r="K16">
        <v>5</v>
      </c>
    </row>
    <row r="17" spans="1:23">
      <c r="A17" t="s">
        <v>36</v>
      </c>
      <c r="B17">
        <v>9</v>
      </c>
      <c r="C17">
        <v>7</v>
      </c>
      <c r="D17">
        <v>310</v>
      </c>
      <c r="E17">
        <v>38</v>
      </c>
      <c r="F17">
        <v>17</v>
      </c>
      <c r="G17">
        <v>37</v>
      </c>
      <c r="H17">
        <v>0</v>
      </c>
      <c r="I17">
        <v>26</v>
      </c>
      <c r="J17">
        <v>1</v>
      </c>
      <c r="K17">
        <v>11</v>
      </c>
    </row>
    <row r="18" spans="1:23">
      <c r="A18" t="s">
        <v>37</v>
      </c>
      <c r="B18">
        <v>9</v>
      </c>
      <c r="C18">
        <v>0</v>
      </c>
      <c r="D18">
        <v>310</v>
      </c>
      <c r="E18">
        <v>38</v>
      </c>
      <c r="F18">
        <v>17</v>
      </c>
      <c r="G18">
        <v>37</v>
      </c>
      <c r="H18">
        <v>0</v>
      </c>
      <c r="I18">
        <v>26</v>
      </c>
      <c r="J18">
        <v>1</v>
      </c>
      <c r="K18">
        <v>11</v>
      </c>
    </row>
    <row r="19" spans="1:23">
      <c r="A19" t="s">
        <v>38</v>
      </c>
      <c r="B19">
        <v>12</v>
      </c>
      <c r="C19">
        <v>41</v>
      </c>
      <c r="D19">
        <v>867</v>
      </c>
      <c r="E19">
        <v>84</v>
      </c>
      <c r="F19">
        <v>47</v>
      </c>
      <c r="G19">
        <v>78</v>
      </c>
      <c r="H19">
        <v>4</v>
      </c>
      <c r="I19">
        <v>59</v>
      </c>
      <c r="J19">
        <v>2</v>
      </c>
      <c r="K19">
        <v>19</v>
      </c>
    </row>
    <row r="20" spans="1:23">
      <c r="A20" t="s">
        <v>39</v>
      </c>
      <c r="B20">
        <v>14</v>
      </c>
      <c r="C20">
        <v>5</v>
      </c>
      <c r="D20">
        <v>958</v>
      </c>
      <c r="E20">
        <v>89</v>
      </c>
      <c r="F20">
        <v>42</v>
      </c>
      <c r="G20">
        <v>83</v>
      </c>
      <c r="H20">
        <v>4</v>
      </c>
      <c r="I20">
        <v>56</v>
      </c>
      <c r="J20">
        <v>2</v>
      </c>
      <c r="K20">
        <v>27</v>
      </c>
      <c r="N20" s="1">
        <f>J20/J19</f>
        <v>0</v>
      </c>
      <c r="O20" s="1">
        <f>J20/J18</f>
        <v>0</v>
      </c>
      <c r="P20" s="1">
        <f>J20/J17</f>
        <v>0</v>
      </c>
    </row>
    <row r="21" spans="1:23">
      <c r="A21" t="s">
        <v>40</v>
      </c>
      <c r="B21">
        <v>14</v>
      </c>
      <c r="C21">
        <v>23</v>
      </c>
      <c r="D21">
        <v>1232</v>
      </c>
      <c r="E21">
        <v>112</v>
      </c>
      <c r="F21">
        <v>51</v>
      </c>
      <c r="G21">
        <v>106</v>
      </c>
      <c r="H21">
        <v>4</v>
      </c>
      <c r="I21">
        <v>65</v>
      </c>
      <c r="J21">
        <v>2</v>
      </c>
      <c r="K21">
        <v>41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</row>
    <row r="22" spans="1:23">
      <c r="A22" t="s">
        <v>41</v>
      </c>
      <c r="B22">
        <v>28</v>
      </c>
      <c r="C22">
        <v>22</v>
      </c>
      <c r="D22">
        <v>1419</v>
      </c>
      <c r="E22">
        <v>137</v>
      </c>
      <c r="F22">
        <v>72</v>
      </c>
      <c r="G22">
        <v>128</v>
      </c>
      <c r="H22">
        <v>6</v>
      </c>
      <c r="I22">
        <v>100</v>
      </c>
      <c r="J22">
        <v>3</v>
      </c>
      <c r="K22">
        <v>28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</row>
    <row r="23" spans="1:23">
      <c r="A23" t="s">
        <v>42</v>
      </c>
      <c r="B23">
        <v>37</v>
      </c>
      <c r="C23">
        <v>37</v>
      </c>
      <c r="D23">
        <v>1533</v>
      </c>
      <c r="E23">
        <v>176</v>
      </c>
      <c r="F23">
        <v>71</v>
      </c>
      <c r="G23">
        <v>165</v>
      </c>
      <c r="H23">
        <v>7</v>
      </c>
      <c r="I23">
        <v>108</v>
      </c>
      <c r="J23">
        <v>4</v>
      </c>
      <c r="K23">
        <v>57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</row>
    <row r="24" spans="1:23">
      <c r="A24" t="s">
        <v>43</v>
      </c>
      <c r="B24">
        <v>32</v>
      </c>
      <c r="C24">
        <v>51</v>
      </c>
      <c r="D24">
        <v>1688</v>
      </c>
      <c r="E24">
        <v>229</v>
      </c>
      <c r="F24">
        <v>94</v>
      </c>
      <c r="G24">
        <v>216</v>
      </c>
      <c r="H24">
        <v>7</v>
      </c>
      <c r="I24">
        <v>126</v>
      </c>
      <c r="J24">
        <v>6</v>
      </c>
      <c r="K24">
        <v>90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</row>
    <row r="25" spans="1:23">
      <c r="A25" t="s">
        <v>44</v>
      </c>
      <c r="B25">
        <v>41</v>
      </c>
      <c r="C25">
        <v>33</v>
      </c>
      <c r="D25">
        <v>2054</v>
      </c>
      <c r="E25">
        <v>263</v>
      </c>
      <c r="F25">
        <v>99</v>
      </c>
      <c r="G25">
        <v>249</v>
      </c>
      <c r="H25">
        <v>7</v>
      </c>
      <c r="I25">
        <v>140</v>
      </c>
      <c r="J25">
        <v>7</v>
      </c>
      <c r="K25">
        <v>109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</row>
    <row r="26" spans="1:23">
      <c r="A26" t="s">
        <v>45</v>
      </c>
      <c r="B26">
        <v>47</v>
      </c>
      <c r="C26">
        <v>117</v>
      </c>
      <c r="D26">
        <v>2409</v>
      </c>
      <c r="E26">
        <v>385</v>
      </c>
      <c r="F26">
        <v>181</v>
      </c>
      <c r="G26">
        <v>366</v>
      </c>
      <c r="H26">
        <v>8</v>
      </c>
      <c r="I26">
        <v>228</v>
      </c>
      <c r="J26">
        <v>11</v>
      </c>
      <c r="K26">
        <v>138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</row>
    <row r="27" spans="1:23">
      <c r="A27" t="s">
        <v>46</v>
      </c>
      <c r="B27">
        <v>48</v>
      </c>
      <c r="C27">
        <v>56</v>
      </c>
      <c r="D27">
        <v>2695</v>
      </c>
      <c r="E27">
        <v>449</v>
      </c>
      <c r="F27">
        <v>190</v>
      </c>
      <c r="G27">
        <v>422</v>
      </c>
      <c r="H27">
        <v>10</v>
      </c>
      <c r="I27">
        <v>238</v>
      </c>
      <c r="J27">
        <v>17</v>
      </c>
      <c r="K27">
        <v>184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44</v>
      </c>
      <c r="C28">
        <v>72</v>
      </c>
      <c r="D28">
        <v>3035</v>
      </c>
      <c r="E28">
        <v>529</v>
      </c>
      <c r="F28">
        <v>185</v>
      </c>
      <c r="G28">
        <v>494</v>
      </c>
      <c r="H28">
        <v>13</v>
      </c>
      <c r="I28">
        <v>229</v>
      </c>
      <c r="J28">
        <v>22</v>
      </c>
      <c r="K28">
        <v>265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49</v>
      </c>
      <c r="C29">
        <v>45</v>
      </c>
      <c r="D29">
        <v>3375</v>
      </c>
      <c r="E29">
        <v>587</v>
      </c>
      <c r="F29">
        <v>218</v>
      </c>
      <c r="G29">
        <v>539</v>
      </c>
      <c r="H29">
        <v>15</v>
      </c>
      <c r="I29">
        <v>267</v>
      </c>
      <c r="J29">
        <v>33</v>
      </c>
      <c r="K29">
        <v>272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52</v>
      </c>
      <c r="C30">
        <v>66</v>
      </c>
      <c r="D30">
        <v>3674</v>
      </c>
      <c r="E30">
        <v>663</v>
      </c>
      <c r="F30">
        <v>228</v>
      </c>
      <c r="G30">
        <v>605</v>
      </c>
      <c r="H30">
        <v>20</v>
      </c>
      <c r="I30">
        <v>280</v>
      </c>
      <c r="J30">
        <v>38</v>
      </c>
      <c r="K30">
        <v>325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57</v>
      </c>
      <c r="C31">
        <v>17</v>
      </c>
      <c r="D31">
        <v>4294</v>
      </c>
      <c r="E31">
        <v>689</v>
      </c>
      <c r="F31">
        <v>234</v>
      </c>
      <c r="G31">
        <v>622</v>
      </c>
      <c r="H31">
        <v>21</v>
      </c>
      <c r="I31">
        <v>291</v>
      </c>
      <c r="J31">
        <v>46</v>
      </c>
      <c r="K31">
        <v>331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59</v>
      </c>
      <c r="C32">
        <v>116</v>
      </c>
      <c r="D32">
        <v>4982</v>
      </c>
      <c r="E32">
        <v>813</v>
      </c>
      <c r="F32">
        <v>248</v>
      </c>
      <c r="G32">
        <v>738</v>
      </c>
      <c r="H32">
        <v>23</v>
      </c>
      <c r="I32">
        <v>307</v>
      </c>
      <c r="J32">
        <v>52</v>
      </c>
      <c r="K32">
        <v>431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3</v>
      </c>
      <c r="D2">
        <v>141</v>
      </c>
      <c r="E2">
        <v>3</v>
      </c>
      <c r="F2">
        <v>2</v>
      </c>
      <c r="G2">
        <v>3</v>
      </c>
      <c r="H2">
        <v>0</v>
      </c>
      <c r="I2">
        <v>2</v>
      </c>
      <c r="J2">
        <v>0</v>
      </c>
      <c r="K2">
        <v>1</v>
      </c>
    </row>
    <row r="3" spans="1:23">
      <c r="A3" t="s">
        <v>22</v>
      </c>
      <c r="B3">
        <v>0</v>
      </c>
      <c r="C3">
        <v>0</v>
      </c>
      <c r="D3">
        <v>141</v>
      </c>
      <c r="E3">
        <v>3</v>
      </c>
      <c r="F3">
        <v>2</v>
      </c>
      <c r="G3">
        <v>3</v>
      </c>
      <c r="H3">
        <v>0</v>
      </c>
      <c r="I3">
        <v>2</v>
      </c>
      <c r="J3">
        <v>0</v>
      </c>
      <c r="K3">
        <v>1</v>
      </c>
    </row>
    <row r="4" spans="1:23">
      <c r="A4" t="s">
        <v>23</v>
      </c>
      <c r="B4">
        <v>0</v>
      </c>
      <c r="C4">
        <v>0</v>
      </c>
      <c r="D4">
        <v>156</v>
      </c>
      <c r="E4">
        <v>3</v>
      </c>
      <c r="F4">
        <v>2</v>
      </c>
      <c r="G4">
        <v>3</v>
      </c>
      <c r="H4">
        <v>0</v>
      </c>
      <c r="I4">
        <v>2</v>
      </c>
      <c r="J4">
        <v>0</v>
      </c>
      <c r="K4">
        <v>1</v>
      </c>
    </row>
    <row r="5" spans="1:23">
      <c r="A5" t="s">
        <v>24</v>
      </c>
      <c r="B5">
        <v>0</v>
      </c>
      <c r="C5">
        <v>-1</v>
      </c>
      <c r="D5">
        <v>156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>
      <c r="A6" t="s">
        <v>25</v>
      </c>
      <c r="B6">
        <v>0</v>
      </c>
      <c r="C6">
        <v>9</v>
      </c>
      <c r="D6">
        <v>227</v>
      </c>
      <c r="E6">
        <v>11</v>
      </c>
      <c r="F6">
        <v>7</v>
      </c>
      <c r="G6">
        <v>11</v>
      </c>
      <c r="H6">
        <v>0</v>
      </c>
      <c r="I6">
        <v>7</v>
      </c>
      <c r="J6">
        <v>0</v>
      </c>
      <c r="K6">
        <v>4</v>
      </c>
    </row>
    <row r="7" spans="1:23">
      <c r="A7" t="s">
        <v>26</v>
      </c>
      <c r="B7">
        <v>0</v>
      </c>
      <c r="C7">
        <v>0</v>
      </c>
      <c r="D7">
        <v>308</v>
      </c>
      <c r="E7">
        <v>11</v>
      </c>
      <c r="F7">
        <v>7</v>
      </c>
      <c r="G7">
        <v>11</v>
      </c>
      <c r="H7">
        <v>0</v>
      </c>
      <c r="I7">
        <v>7</v>
      </c>
      <c r="J7">
        <v>0</v>
      </c>
      <c r="K7">
        <v>4</v>
      </c>
    </row>
    <row r="8" spans="1:23">
      <c r="A8" t="s">
        <v>27</v>
      </c>
      <c r="B8">
        <v>2</v>
      </c>
      <c r="C8">
        <v>38</v>
      </c>
      <c r="D8">
        <v>362</v>
      </c>
      <c r="E8">
        <v>49</v>
      </c>
      <c r="F8">
        <v>11</v>
      </c>
      <c r="G8">
        <v>49</v>
      </c>
      <c r="H8">
        <v>0</v>
      </c>
      <c r="I8">
        <v>13</v>
      </c>
      <c r="J8">
        <v>0</v>
      </c>
      <c r="K8">
        <v>36</v>
      </c>
    </row>
    <row r="9" spans="1:23">
      <c r="A9" t="s">
        <v>28</v>
      </c>
      <c r="B9">
        <v>2</v>
      </c>
      <c r="C9">
        <v>2</v>
      </c>
      <c r="D9">
        <v>434</v>
      </c>
      <c r="E9">
        <v>51</v>
      </c>
      <c r="F9">
        <v>12</v>
      </c>
      <c r="G9">
        <v>51</v>
      </c>
      <c r="H9">
        <v>0</v>
      </c>
      <c r="I9">
        <v>14</v>
      </c>
      <c r="J9">
        <v>0</v>
      </c>
      <c r="K9">
        <v>37</v>
      </c>
    </row>
    <row r="10" spans="1:23">
      <c r="A10" t="s">
        <v>29</v>
      </c>
      <c r="B10">
        <v>3</v>
      </c>
      <c r="C10">
        <v>5</v>
      </c>
      <c r="D10">
        <v>458</v>
      </c>
      <c r="E10">
        <v>56</v>
      </c>
      <c r="F10">
        <v>13</v>
      </c>
      <c r="G10">
        <v>56</v>
      </c>
      <c r="H10">
        <v>0</v>
      </c>
      <c r="I10">
        <v>16</v>
      </c>
      <c r="J10">
        <v>0</v>
      </c>
      <c r="K10">
        <v>40</v>
      </c>
    </row>
    <row r="11" spans="1:23">
      <c r="A11" t="s">
        <v>30</v>
      </c>
      <c r="B11">
        <v>13</v>
      </c>
      <c r="C11">
        <v>26</v>
      </c>
      <c r="D11">
        <v>543</v>
      </c>
      <c r="E11">
        <v>82</v>
      </c>
      <c r="F11">
        <v>26</v>
      </c>
      <c r="G11">
        <v>82</v>
      </c>
      <c r="H11">
        <v>0</v>
      </c>
      <c r="I11">
        <v>39</v>
      </c>
      <c r="J11">
        <v>0</v>
      </c>
      <c r="K11">
        <v>43</v>
      </c>
    </row>
    <row r="12" spans="1:23">
      <c r="A12" t="s">
        <v>31</v>
      </c>
      <c r="B12">
        <v>17</v>
      </c>
      <c r="C12">
        <v>24</v>
      </c>
      <c r="D12">
        <v>543</v>
      </c>
      <c r="E12">
        <v>108</v>
      </c>
      <c r="F12">
        <v>43</v>
      </c>
      <c r="G12">
        <v>106</v>
      </c>
      <c r="H12">
        <v>0</v>
      </c>
      <c r="I12">
        <v>60</v>
      </c>
      <c r="J12">
        <v>2</v>
      </c>
      <c r="K12">
        <v>46</v>
      </c>
    </row>
    <row r="13" spans="1:23">
      <c r="A13" t="s">
        <v>32</v>
      </c>
      <c r="B13">
        <v>30</v>
      </c>
      <c r="C13">
        <v>33</v>
      </c>
      <c r="D13">
        <v>793</v>
      </c>
      <c r="E13">
        <v>143</v>
      </c>
      <c r="F13">
        <v>57</v>
      </c>
      <c r="G13">
        <v>139</v>
      </c>
      <c r="H13">
        <v>0</v>
      </c>
      <c r="I13">
        <v>87</v>
      </c>
      <c r="J13">
        <v>4</v>
      </c>
      <c r="K13">
        <v>52</v>
      </c>
    </row>
    <row r="14" spans="1:23">
      <c r="A14" t="s">
        <v>33</v>
      </c>
      <c r="B14">
        <v>38</v>
      </c>
      <c r="C14">
        <v>63</v>
      </c>
      <c r="D14">
        <v>1046</v>
      </c>
      <c r="E14">
        <v>207</v>
      </c>
      <c r="F14">
        <v>110</v>
      </c>
      <c r="G14">
        <v>202</v>
      </c>
      <c r="H14">
        <v>0</v>
      </c>
      <c r="I14">
        <v>148</v>
      </c>
      <c r="J14">
        <v>5</v>
      </c>
      <c r="K14">
        <v>54</v>
      </c>
    </row>
    <row r="15" spans="1:23">
      <c r="A15" t="s">
        <v>34</v>
      </c>
      <c r="B15">
        <v>45</v>
      </c>
      <c r="C15">
        <v>153</v>
      </c>
      <c r="D15">
        <v>1636</v>
      </c>
      <c r="E15">
        <v>360</v>
      </c>
      <c r="F15">
        <v>245</v>
      </c>
      <c r="G15">
        <v>355</v>
      </c>
      <c r="H15">
        <v>0</v>
      </c>
      <c r="I15">
        <v>290</v>
      </c>
      <c r="J15">
        <v>5</v>
      </c>
      <c r="K15">
        <v>65</v>
      </c>
    </row>
    <row r="16" spans="1:23">
      <c r="A16" t="s">
        <v>35</v>
      </c>
      <c r="B16">
        <v>50</v>
      </c>
      <c r="C16">
        <v>-18</v>
      </c>
      <c r="D16">
        <v>1681</v>
      </c>
      <c r="E16">
        <v>350</v>
      </c>
      <c r="F16">
        <v>222</v>
      </c>
      <c r="G16">
        <v>337</v>
      </c>
      <c r="H16">
        <v>0</v>
      </c>
      <c r="I16">
        <v>272</v>
      </c>
      <c r="J16">
        <v>13</v>
      </c>
      <c r="K16">
        <v>65</v>
      </c>
    </row>
    <row r="17" spans="1:23">
      <c r="A17" t="s">
        <v>36</v>
      </c>
      <c r="B17">
        <v>66</v>
      </c>
      <c r="C17">
        <v>99</v>
      </c>
      <c r="D17">
        <v>2374</v>
      </c>
      <c r="E17">
        <v>453</v>
      </c>
      <c r="F17">
        <v>306</v>
      </c>
      <c r="G17">
        <v>436</v>
      </c>
      <c r="H17">
        <v>0</v>
      </c>
      <c r="I17">
        <v>372</v>
      </c>
      <c r="J17">
        <v>17</v>
      </c>
      <c r="K17">
        <v>64</v>
      </c>
    </row>
    <row r="18" spans="1:23">
      <c r="A18" t="s">
        <v>37</v>
      </c>
      <c r="B18">
        <v>75</v>
      </c>
      <c r="C18">
        <v>44</v>
      </c>
      <c r="D18">
        <v>2431</v>
      </c>
      <c r="E18">
        <v>501</v>
      </c>
      <c r="F18">
        <v>319</v>
      </c>
      <c r="G18">
        <v>480</v>
      </c>
      <c r="H18">
        <v>0</v>
      </c>
      <c r="I18">
        <v>394</v>
      </c>
      <c r="J18">
        <v>21</v>
      </c>
      <c r="K18">
        <v>86</v>
      </c>
    </row>
    <row r="19" spans="1:23">
      <c r="A19" t="s">
        <v>38</v>
      </c>
      <c r="B19">
        <v>97</v>
      </c>
      <c r="C19">
        <v>74</v>
      </c>
      <c r="D19">
        <v>2879</v>
      </c>
      <c r="E19">
        <v>580</v>
      </c>
      <c r="F19">
        <v>368</v>
      </c>
      <c r="G19">
        <v>554</v>
      </c>
      <c r="H19">
        <v>0</v>
      </c>
      <c r="I19">
        <v>465</v>
      </c>
      <c r="J19">
        <v>26</v>
      </c>
      <c r="K19">
        <v>89</v>
      </c>
    </row>
    <row r="20" spans="1:23">
      <c r="A20" t="s">
        <v>39</v>
      </c>
      <c r="B20">
        <v>135</v>
      </c>
      <c r="C20">
        <v>240</v>
      </c>
      <c r="D20">
        <v>3105</v>
      </c>
      <c r="E20">
        <v>840</v>
      </c>
      <c r="F20">
        <v>556</v>
      </c>
      <c r="G20">
        <v>794</v>
      </c>
      <c r="H20">
        <v>0</v>
      </c>
      <c r="I20">
        <v>691</v>
      </c>
      <c r="J20">
        <v>46</v>
      </c>
      <c r="K20">
        <v>103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</row>
    <row r="21" spans="1:23">
      <c r="A21" t="s">
        <v>40</v>
      </c>
      <c r="B21">
        <v>150</v>
      </c>
      <c r="C21">
        <v>20</v>
      </c>
      <c r="D21">
        <v>3680</v>
      </c>
      <c r="E21">
        <v>873</v>
      </c>
      <c r="F21">
        <v>538</v>
      </c>
      <c r="G21">
        <v>814</v>
      </c>
      <c r="H21">
        <v>0</v>
      </c>
      <c r="I21">
        <v>688</v>
      </c>
      <c r="J21">
        <v>59</v>
      </c>
      <c r="K21">
        <v>126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</row>
    <row r="22" spans="1:23">
      <c r="A22" t="s">
        <v>41</v>
      </c>
      <c r="B22">
        <v>171</v>
      </c>
      <c r="C22">
        <v>216</v>
      </c>
      <c r="D22">
        <v>4375</v>
      </c>
      <c r="E22">
        <v>1111</v>
      </c>
      <c r="F22">
        <v>726</v>
      </c>
      <c r="G22">
        <v>1030</v>
      </c>
      <c r="H22">
        <v>0</v>
      </c>
      <c r="I22">
        <v>897</v>
      </c>
      <c r="J22">
        <v>81</v>
      </c>
      <c r="K22">
        <v>133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186</v>
      </c>
      <c r="C23">
        <v>375</v>
      </c>
      <c r="D23">
        <v>5588</v>
      </c>
      <c r="E23">
        <v>1516</v>
      </c>
      <c r="F23">
        <v>1045</v>
      </c>
      <c r="G23">
        <v>1405</v>
      </c>
      <c r="H23">
        <v>0</v>
      </c>
      <c r="I23">
        <v>1231</v>
      </c>
      <c r="J23">
        <v>111</v>
      </c>
      <c r="K23">
        <v>174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206</v>
      </c>
      <c r="C24">
        <v>359</v>
      </c>
      <c r="D24">
        <v>6543</v>
      </c>
      <c r="E24">
        <v>1897</v>
      </c>
      <c r="F24">
        <v>1378</v>
      </c>
      <c r="G24">
        <v>1764</v>
      </c>
      <c r="H24">
        <v>0</v>
      </c>
      <c r="I24">
        <v>1584</v>
      </c>
      <c r="J24">
        <v>133</v>
      </c>
      <c r="K24">
        <v>180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227</v>
      </c>
      <c r="C25">
        <v>423</v>
      </c>
      <c r="D25">
        <v>7516</v>
      </c>
      <c r="E25">
        <v>2341</v>
      </c>
      <c r="F25">
        <v>1780</v>
      </c>
      <c r="G25">
        <v>2187</v>
      </c>
      <c r="H25">
        <v>0</v>
      </c>
      <c r="I25">
        <v>2007</v>
      </c>
      <c r="J25">
        <v>154</v>
      </c>
      <c r="K25">
        <v>180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257</v>
      </c>
      <c r="C26">
        <v>567</v>
      </c>
      <c r="D26">
        <v>8853</v>
      </c>
      <c r="E26">
        <v>2932</v>
      </c>
      <c r="F26">
        <v>2279</v>
      </c>
      <c r="G26">
        <v>2754</v>
      </c>
      <c r="H26">
        <v>3</v>
      </c>
      <c r="I26">
        <v>2536</v>
      </c>
      <c r="J26">
        <v>175</v>
      </c>
      <c r="K26">
        <v>218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280</v>
      </c>
      <c r="C27">
        <v>490</v>
      </c>
      <c r="D27">
        <v>9975</v>
      </c>
      <c r="E27">
        <v>3461</v>
      </c>
      <c r="F27">
        <v>1541</v>
      </c>
      <c r="G27">
        <v>3244</v>
      </c>
      <c r="H27">
        <v>8</v>
      </c>
      <c r="I27">
        <v>1821</v>
      </c>
      <c r="J27">
        <v>209</v>
      </c>
      <c r="K27">
        <v>1423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301</v>
      </c>
      <c r="C28">
        <v>262</v>
      </c>
      <c r="D28">
        <v>10701</v>
      </c>
      <c r="E28">
        <v>3752</v>
      </c>
      <c r="F28">
        <v>1976</v>
      </c>
      <c r="G28">
        <v>3506</v>
      </c>
      <c r="H28">
        <v>8</v>
      </c>
      <c r="I28">
        <v>2277</v>
      </c>
      <c r="J28">
        <v>238</v>
      </c>
      <c r="K28">
        <v>1229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308</v>
      </c>
      <c r="C29">
        <v>621</v>
      </c>
      <c r="D29">
        <v>12701</v>
      </c>
      <c r="E29">
        <v>4420</v>
      </c>
      <c r="F29">
        <v>2118</v>
      </c>
      <c r="G29">
        <v>4127</v>
      </c>
      <c r="H29">
        <v>10</v>
      </c>
      <c r="I29">
        <v>2426</v>
      </c>
      <c r="J29">
        <v>283</v>
      </c>
      <c r="K29">
        <v>1701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343</v>
      </c>
      <c r="C30">
        <v>402</v>
      </c>
      <c r="D30">
        <v>13560</v>
      </c>
      <c r="E30">
        <v>4861</v>
      </c>
      <c r="F30">
        <v>2194</v>
      </c>
      <c r="G30">
        <v>4529</v>
      </c>
      <c r="H30">
        <v>17</v>
      </c>
      <c r="I30">
        <v>2537</v>
      </c>
      <c r="J30">
        <v>315</v>
      </c>
      <c r="K30">
        <v>1992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360</v>
      </c>
      <c r="C31">
        <v>595</v>
      </c>
      <c r="D31">
        <v>15469</v>
      </c>
      <c r="E31">
        <v>5515</v>
      </c>
      <c r="F31">
        <v>2404</v>
      </c>
      <c r="G31">
        <v>5124</v>
      </c>
      <c r="H31">
        <v>17</v>
      </c>
      <c r="I31">
        <v>2764</v>
      </c>
      <c r="J31">
        <v>374</v>
      </c>
      <c r="K31">
        <v>2360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381</v>
      </c>
      <c r="C32">
        <v>432</v>
      </c>
      <c r="D32">
        <v>16655</v>
      </c>
      <c r="E32">
        <v>6024</v>
      </c>
      <c r="F32">
        <v>2544</v>
      </c>
      <c r="G32">
        <v>5556</v>
      </c>
      <c r="H32">
        <v>19</v>
      </c>
      <c r="I32">
        <v>2925</v>
      </c>
      <c r="J32">
        <v>449</v>
      </c>
      <c r="K32">
        <v>2631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89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141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169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189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6</v>
      </c>
      <c r="D8">
        <v>243</v>
      </c>
      <c r="E8">
        <v>6</v>
      </c>
      <c r="F8">
        <v>0</v>
      </c>
      <c r="G8">
        <v>6</v>
      </c>
      <c r="H8">
        <v>0</v>
      </c>
      <c r="I8">
        <v>0</v>
      </c>
      <c r="J8">
        <v>0</v>
      </c>
      <c r="K8">
        <v>6</v>
      </c>
    </row>
    <row r="9" spans="1:23">
      <c r="A9" t="s">
        <v>28</v>
      </c>
      <c r="B9">
        <v>0</v>
      </c>
      <c r="C9">
        <v>3</v>
      </c>
      <c r="D9">
        <v>269</v>
      </c>
      <c r="E9">
        <v>9</v>
      </c>
      <c r="F9">
        <v>0</v>
      </c>
      <c r="G9">
        <v>9</v>
      </c>
      <c r="H9">
        <v>0</v>
      </c>
      <c r="I9">
        <v>0</v>
      </c>
      <c r="J9">
        <v>0</v>
      </c>
      <c r="K9">
        <v>9</v>
      </c>
    </row>
    <row r="10" spans="1:23">
      <c r="A10" t="s">
        <v>29</v>
      </c>
      <c r="B10">
        <v>0</v>
      </c>
      <c r="C10">
        <v>4</v>
      </c>
      <c r="D10">
        <v>354</v>
      </c>
      <c r="E10">
        <v>13</v>
      </c>
      <c r="F10">
        <v>1</v>
      </c>
      <c r="G10">
        <v>13</v>
      </c>
      <c r="H10">
        <v>0</v>
      </c>
      <c r="I10">
        <v>1</v>
      </c>
      <c r="J10">
        <v>0</v>
      </c>
      <c r="K10">
        <v>12</v>
      </c>
    </row>
    <row r="11" spans="1:23">
      <c r="A11" t="s">
        <v>30</v>
      </c>
      <c r="B11">
        <v>0</v>
      </c>
      <c r="C11">
        <v>5</v>
      </c>
      <c r="D11">
        <v>376</v>
      </c>
      <c r="E11">
        <v>18</v>
      </c>
      <c r="F11">
        <v>3</v>
      </c>
      <c r="G11">
        <v>18</v>
      </c>
      <c r="H11">
        <v>0</v>
      </c>
      <c r="I11">
        <v>3</v>
      </c>
      <c r="J11">
        <v>0</v>
      </c>
      <c r="K11">
        <v>15</v>
      </c>
    </row>
    <row r="12" spans="1:23">
      <c r="A12" t="s">
        <v>31</v>
      </c>
      <c r="B12">
        <v>0</v>
      </c>
      <c r="C12">
        <v>3</v>
      </c>
      <c r="D12">
        <v>397</v>
      </c>
      <c r="E12">
        <v>21</v>
      </c>
      <c r="F12">
        <v>4</v>
      </c>
      <c r="G12">
        <v>21</v>
      </c>
      <c r="H12">
        <v>0</v>
      </c>
      <c r="I12">
        <v>4</v>
      </c>
      <c r="J12">
        <v>0</v>
      </c>
      <c r="K12">
        <v>17</v>
      </c>
    </row>
    <row r="13" spans="1:23">
      <c r="A13" t="s">
        <v>32</v>
      </c>
      <c r="B13">
        <v>0</v>
      </c>
      <c r="C13">
        <v>7</v>
      </c>
      <c r="D13">
        <v>577</v>
      </c>
      <c r="E13">
        <v>31</v>
      </c>
      <c r="F13">
        <v>4</v>
      </c>
      <c r="G13">
        <v>28</v>
      </c>
      <c r="H13">
        <v>3</v>
      </c>
      <c r="I13">
        <v>4</v>
      </c>
      <c r="J13">
        <v>0</v>
      </c>
      <c r="K13">
        <v>24</v>
      </c>
    </row>
    <row r="14" spans="1:23">
      <c r="A14" t="s">
        <v>33</v>
      </c>
      <c r="B14">
        <v>1</v>
      </c>
      <c r="C14">
        <v>11</v>
      </c>
      <c r="D14">
        <v>577</v>
      </c>
      <c r="E14">
        <v>42</v>
      </c>
      <c r="F14">
        <v>7</v>
      </c>
      <c r="G14">
        <v>39</v>
      </c>
      <c r="H14">
        <v>3</v>
      </c>
      <c r="I14">
        <v>8</v>
      </c>
      <c r="J14">
        <v>0</v>
      </c>
      <c r="K14">
        <v>31</v>
      </c>
    </row>
    <row r="15" spans="1:23">
      <c r="A15" t="s">
        <v>34</v>
      </c>
      <c r="B15">
        <v>1</v>
      </c>
      <c r="C15">
        <v>14</v>
      </c>
      <c r="D15">
        <v>997</v>
      </c>
      <c r="E15">
        <v>57</v>
      </c>
      <c r="F15">
        <v>7</v>
      </c>
      <c r="G15">
        <v>53</v>
      </c>
      <c r="H15">
        <v>3</v>
      </c>
      <c r="I15">
        <v>8</v>
      </c>
      <c r="J15">
        <v>1</v>
      </c>
      <c r="K15">
        <v>45</v>
      </c>
    </row>
    <row r="16" spans="1:23">
      <c r="A16" t="s">
        <v>35</v>
      </c>
      <c r="B16">
        <v>1</v>
      </c>
      <c r="C16">
        <v>36</v>
      </c>
      <c r="D16">
        <v>1344</v>
      </c>
      <c r="E16">
        <v>93</v>
      </c>
      <c r="F16">
        <v>18</v>
      </c>
      <c r="G16">
        <v>89</v>
      </c>
      <c r="H16">
        <v>3</v>
      </c>
      <c r="I16">
        <v>19</v>
      </c>
      <c r="J16">
        <v>1</v>
      </c>
      <c r="K16">
        <v>70</v>
      </c>
    </row>
    <row r="17" spans="1:23">
      <c r="A17" t="s">
        <v>36</v>
      </c>
      <c r="B17">
        <v>6</v>
      </c>
      <c r="C17">
        <v>21</v>
      </c>
      <c r="D17">
        <v>1602</v>
      </c>
      <c r="E17">
        <v>116</v>
      </c>
      <c r="F17">
        <v>27</v>
      </c>
      <c r="G17">
        <v>110</v>
      </c>
      <c r="H17">
        <v>3</v>
      </c>
      <c r="I17">
        <v>33</v>
      </c>
      <c r="J17">
        <v>3</v>
      </c>
      <c r="K17">
        <v>77</v>
      </c>
    </row>
    <row r="18" spans="1:23">
      <c r="A18" t="s">
        <v>37</v>
      </c>
      <c r="B18">
        <v>5</v>
      </c>
      <c r="C18">
        <v>0</v>
      </c>
      <c r="D18">
        <v>2073</v>
      </c>
      <c r="E18">
        <v>126</v>
      </c>
      <c r="F18">
        <v>16</v>
      </c>
      <c r="G18">
        <v>110</v>
      </c>
      <c r="H18">
        <v>10</v>
      </c>
      <c r="I18">
        <v>21</v>
      </c>
      <c r="J18">
        <v>6</v>
      </c>
      <c r="K18">
        <v>89</v>
      </c>
    </row>
    <row r="19" spans="1:23">
      <c r="A19" t="s">
        <v>38</v>
      </c>
      <c r="B19">
        <v>10</v>
      </c>
      <c r="C19">
        <v>38</v>
      </c>
      <c r="D19">
        <v>2604</v>
      </c>
      <c r="E19">
        <v>167</v>
      </c>
      <c r="F19">
        <v>23</v>
      </c>
      <c r="G19">
        <v>148</v>
      </c>
      <c r="H19">
        <v>11</v>
      </c>
      <c r="I19">
        <v>33</v>
      </c>
      <c r="J19">
        <v>8</v>
      </c>
      <c r="K19">
        <v>115</v>
      </c>
    </row>
    <row r="20" spans="1:23">
      <c r="A20" t="s">
        <v>39</v>
      </c>
      <c r="B20">
        <v>8</v>
      </c>
      <c r="C20">
        <v>88</v>
      </c>
      <c r="D20">
        <v>3149</v>
      </c>
      <c r="E20">
        <v>257</v>
      </c>
      <c r="F20">
        <v>59</v>
      </c>
      <c r="G20">
        <v>236</v>
      </c>
      <c r="H20">
        <v>11</v>
      </c>
      <c r="I20">
        <v>67</v>
      </c>
      <c r="J20">
        <v>10</v>
      </c>
      <c r="K20">
        <v>169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</row>
    <row r="21" spans="1:23">
      <c r="A21" t="s">
        <v>40</v>
      </c>
      <c r="B21">
        <v>11</v>
      </c>
      <c r="C21">
        <v>35</v>
      </c>
      <c r="D21">
        <v>3376</v>
      </c>
      <c r="E21">
        <v>301</v>
      </c>
      <c r="F21">
        <v>67</v>
      </c>
      <c r="G21">
        <v>271</v>
      </c>
      <c r="H21">
        <v>17</v>
      </c>
      <c r="I21">
        <v>78</v>
      </c>
      <c r="J21">
        <v>13</v>
      </c>
      <c r="K21">
        <v>193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</row>
    <row r="22" spans="1:23">
      <c r="A22" t="s">
        <v>41</v>
      </c>
      <c r="B22">
        <v>12</v>
      </c>
      <c r="C22">
        <v>45</v>
      </c>
      <c r="D22">
        <v>3407</v>
      </c>
      <c r="E22">
        <v>347</v>
      </c>
      <c r="F22">
        <v>98</v>
      </c>
      <c r="G22">
        <v>316</v>
      </c>
      <c r="H22">
        <v>17</v>
      </c>
      <c r="I22">
        <v>110</v>
      </c>
      <c r="J22">
        <v>14</v>
      </c>
      <c r="K22">
        <v>206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</row>
    <row r="23" spans="1:23">
      <c r="A23" t="s">
        <v>42</v>
      </c>
      <c r="B23">
        <v>19</v>
      </c>
      <c r="C23">
        <v>30</v>
      </c>
      <c r="D23">
        <v>4851</v>
      </c>
      <c r="E23">
        <v>386</v>
      </c>
      <c r="F23">
        <v>96</v>
      </c>
      <c r="G23">
        <v>346</v>
      </c>
      <c r="H23">
        <v>18</v>
      </c>
      <c r="I23">
        <v>115</v>
      </c>
      <c r="J23">
        <v>22</v>
      </c>
      <c r="K23">
        <v>231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</row>
    <row r="24" spans="1:23">
      <c r="A24" t="s">
        <v>43</v>
      </c>
      <c r="B24">
        <v>21</v>
      </c>
      <c r="C24">
        <v>1</v>
      </c>
      <c r="D24">
        <v>4958</v>
      </c>
      <c r="E24">
        <v>394</v>
      </c>
      <c r="F24">
        <v>104</v>
      </c>
      <c r="G24">
        <v>347</v>
      </c>
      <c r="H24">
        <v>17</v>
      </c>
      <c r="I24">
        <v>125</v>
      </c>
      <c r="J24">
        <v>30</v>
      </c>
      <c r="K24">
        <v>222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</row>
    <row r="25" spans="1:23">
      <c r="A25" t="s">
        <v>44</v>
      </c>
      <c r="B25">
        <v>27</v>
      </c>
      <c r="C25">
        <v>69</v>
      </c>
      <c r="D25">
        <v>4958</v>
      </c>
      <c r="E25">
        <v>462</v>
      </c>
      <c r="F25">
        <v>128</v>
      </c>
      <c r="G25">
        <v>416</v>
      </c>
      <c r="H25">
        <v>15</v>
      </c>
      <c r="I25">
        <v>155</v>
      </c>
      <c r="J25">
        <v>31</v>
      </c>
      <c r="K25">
        <v>261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29</v>
      </c>
      <c r="C26">
        <v>106</v>
      </c>
      <c r="D26">
        <v>4052</v>
      </c>
      <c r="E26">
        <v>599</v>
      </c>
      <c r="F26">
        <v>134</v>
      </c>
      <c r="G26">
        <v>522</v>
      </c>
      <c r="H26">
        <v>41</v>
      </c>
      <c r="I26">
        <v>163</v>
      </c>
      <c r="J26">
        <v>36</v>
      </c>
      <c r="K26">
        <v>359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32</v>
      </c>
      <c r="C27">
        <v>33</v>
      </c>
      <c r="D27">
        <v>4964</v>
      </c>
      <c r="E27">
        <v>656</v>
      </c>
      <c r="F27">
        <v>143</v>
      </c>
      <c r="G27">
        <v>555</v>
      </c>
      <c r="H27">
        <v>63</v>
      </c>
      <c r="I27">
        <v>175</v>
      </c>
      <c r="J27">
        <v>38</v>
      </c>
      <c r="K27">
        <v>380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37</v>
      </c>
      <c r="C28">
        <v>111</v>
      </c>
      <c r="D28">
        <v>5955</v>
      </c>
      <c r="E28">
        <v>790</v>
      </c>
      <c r="F28">
        <v>152</v>
      </c>
      <c r="G28">
        <v>666</v>
      </c>
      <c r="H28">
        <v>82</v>
      </c>
      <c r="I28">
        <v>189</v>
      </c>
      <c r="J28">
        <v>42</v>
      </c>
      <c r="K28">
        <v>477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47</v>
      </c>
      <c r="C29">
        <v>72</v>
      </c>
      <c r="D29">
        <v>6761</v>
      </c>
      <c r="E29">
        <v>874</v>
      </c>
      <c r="F29">
        <v>163</v>
      </c>
      <c r="G29">
        <v>738</v>
      </c>
      <c r="H29">
        <v>89</v>
      </c>
      <c r="I29">
        <v>210</v>
      </c>
      <c r="J29">
        <v>47</v>
      </c>
      <c r="K29">
        <v>528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41</v>
      </c>
      <c r="C30">
        <v>33</v>
      </c>
      <c r="D30">
        <v>7424</v>
      </c>
      <c r="E30">
        <v>930</v>
      </c>
      <c r="F30">
        <v>185</v>
      </c>
      <c r="G30">
        <v>771</v>
      </c>
      <c r="H30">
        <v>105</v>
      </c>
      <c r="I30">
        <v>226</v>
      </c>
      <c r="J30">
        <v>54</v>
      </c>
      <c r="K30">
        <v>545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49</v>
      </c>
      <c r="C31">
        <v>77</v>
      </c>
      <c r="D31">
        <v>8526</v>
      </c>
      <c r="E31">
        <v>992</v>
      </c>
      <c r="F31">
        <v>195</v>
      </c>
      <c r="G31">
        <v>848</v>
      </c>
      <c r="H31">
        <v>80</v>
      </c>
      <c r="I31">
        <v>244</v>
      </c>
      <c r="J31">
        <v>64</v>
      </c>
      <c r="K31">
        <v>604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52</v>
      </c>
      <c r="C32">
        <v>63</v>
      </c>
      <c r="D32">
        <v>9494</v>
      </c>
      <c r="E32">
        <v>1139</v>
      </c>
      <c r="F32">
        <v>200</v>
      </c>
      <c r="G32">
        <v>911</v>
      </c>
      <c r="H32">
        <v>158</v>
      </c>
      <c r="I32">
        <v>252</v>
      </c>
      <c r="J32">
        <v>70</v>
      </c>
      <c r="K32">
        <v>659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19</v>
      </c>
      <c r="C2">
        <v>166</v>
      </c>
      <c r="D2">
        <v>1463</v>
      </c>
      <c r="E2">
        <v>172</v>
      </c>
      <c r="F2">
        <v>76</v>
      </c>
      <c r="G2">
        <v>166</v>
      </c>
      <c r="H2">
        <v>0</v>
      </c>
      <c r="I2">
        <v>95</v>
      </c>
      <c r="J2">
        <v>6</v>
      </c>
      <c r="K2">
        <v>71</v>
      </c>
    </row>
    <row r="3" spans="1:23">
      <c r="A3" t="s">
        <v>22</v>
      </c>
      <c r="B3">
        <v>25</v>
      </c>
      <c r="C3">
        <v>65</v>
      </c>
      <c r="D3">
        <v>3700</v>
      </c>
      <c r="E3">
        <v>240</v>
      </c>
      <c r="F3">
        <v>79</v>
      </c>
      <c r="G3">
        <v>231</v>
      </c>
      <c r="H3">
        <v>0</v>
      </c>
      <c r="I3">
        <v>104</v>
      </c>
      <c r="J3">
        <v>9</v>
      </c>
      <c r="K3">
        <v>127</v>
      </c>
    </row>
    <row r="4" spans="1:23">
      <c r="A4" t="s">
        <v>23</v>
      </c>
      <c r="B4">
        <v>25</v>
      </c>
      <c r="C4">
        <v>18</v>
      </c>
      <c r="D4">
        <v>3208</v>
      </c>
      <c r="E4">
        <v>258</v>
      </c>
      <c r="F4">
        <v>79</v>
      </c>
      <c r="G4">
        <v>249</v>
      </c>
      <c r="H4">
        <v>0</v>
      </c>
      <c r="I4">
        <v>104</v>
      </c>
      <c r="J4">
        <v>9</v>
      </c>
      <c r="K4">
        <v>145</v>
      </c>
    </row>
    <row r="5" spans="1:23">
      <c r="A5" t="s">
        <v>24</v>
      </c>
      <c r="B5">
        <v>41</v>
      </c>
      <c r="C5">
        <v>100</v>
      </c>
      <c r="D5">
        <v>3320</v>
      </c>
      <c r="E5">
        <v>403</v>
      </c>
      <c r="F5">
        <v>172</v>
      </c>
      <c r="G5">
        <v>349</v>
      </c>
      <c r="H5">
        <v>40</v>
      </c>
      <c r="I5">
        <v>213</v>
      </c>
      <c r="J5">
        <v>14</v>
      </c>
      <c r="K5">
        <v>136</v>
      </c>
    </row>
    <row r="6" spans="1:23">
      <c r="A6" t="s">
        <v>25</v>
      </c>
      <c r="B6">
        <v>47</v>
      </c>
      <c r="C6">
        <v>125</v>
      </c>
      <c r="D6">
        <v>4835</v>
      </c>
      <c r="E6">
        <v>531</v>
      </c>
      <c r="F6">
        <v>235</v>
      </c>
      <c r="G6">
        <v>474</v>
      </c>
      <c r="H6">
        <v>40</v>
      </c>
      <c r="I6">
        <v>282</v>
      </c>
      <c r="J6">
        <v>17</v>
      </c>
      <c r="K6">
        <v>192</v>
      </c>
    </row>
    <row r="7" spans="1:23">
      <c r="A7" t="s">
        <v>26</v>
      </c>
      <c r="B7">
        <v>80</v>
      </c>
      <c r="C7">
        <v>78</v>
      </c>
      <c r="D7">
        <v>5723</v>
      </c>
      <c r="E7">
        <v>615</v>
      </c>
      <c r="F7">
        <v>256</v>
      </c>
      <c r="G7">
        <v>552</v>
      </c>
      <c r="H7">
        <v>40</v>
      </c>
      <c r="I7">
        <v>336</v>
      </c>
      <c r="J7">
        <v>23</v>
      </c>
      <c r="K7">
        <v>216</v>
      </c>
    </row>
    <row r="8" spans="1:23">
      <c r="A8" t="s">
        <v>27</v>
      </c>
      <c r="B8">
        <v>106</v>
      </c>
      <c r="C8">
        <v>335</v>
      </c>
      <c r="D8">
        <v>6879</v>
      </c>
      <c r="E8">
        <v>984</v>
      </c>
      <c r="F8">
        <v>406</v>
      </c>
      <c r="G8">
        <v>887</v>
      </c>
      <c r="H8">
        <v>73</v>
      </c>
      <c r="I8">
        <v>512</v>
      </c>
      <c r="J8">
        <v>24</v>
      </c>
      <c r="K8">
        <v>375</v>
      </c>
    </row>
    <row r="9" spans="1:23">
      <c r="A9" t="s">
        <v>28</v>
      </c>
      <c r="B9">
        <v>127</v>
      </c>
      <c r="C9">
        <v>190</v>
      </c>
      <c r="D9">
        <v>7925</v>
      </c>
      <c r="E9">
        <v>1254</v>
      </c>
      <c r="F9">
        <v>478</v>
      </c>
      <c r="G9">
        <v>1077</v>
      </c>
      <c r="H9">
        <v>139</v>
      </c>
      <c r="I9">
        <v>605</v>
      </c>
      <c r="J9">
        <v>38</v>
      </c>
      <c r="K9">
        <v>472</v>
      </c>
    </row>
    <row r="10" spans="1:23">
      <c r="A10" t="s">
        <v>29</v>
      </c>
      <c r="B10">
        <v>167</v>
      </c>
      <c r="C10">
        <v>249</v>
      </c>
      <c r="D10">
        <v>9577</v>
      </c>
      <c r="E10">
        <v>1520</v>
      </c>
      <c r="F10">
        <v>698</v>
      </c>
      <c r="G10">
        <v>1326</v>
      </c>
      <c r="H10">
        <v>139</v>
      </c>
      <c r="I10">
        <v>865</v>
      </c>
      <c r="J10">
        <v>55</v>
      </c>
      <c r="K10">
        <v>461</v>
      </c>
    </row>
    <row r="11" spans="1:23">
      <c r="A11" t="s">
        <v>30</v>
      </c>
      <c r="B11">
        <v>209</v>
      </c>
      <c r="C11">
        <v>171</v>
      </c>
      <c r="D11">
        <v>12138</v>
      </c>
      <c r="E11">
        <v>1820</v>
      </c>
      <c r="F11">
        <v>877</v>
      </c>
      <c r="G11">
        <v>1497</v>
      </c>
      <c r="H11">
        <v>250</v>
      </c>
      <c r="I11">
        <v>1086</v>
      </c>
      <c r="J11">
        <v>73</v>
      </c>
      <c r="K11">
        <v>411</v>
      </c>
    </row>
    <row r="12" spans="1:23">
      <c r="A12" t="s">
        <v>31</v>
      </c>
      <c r="B12">
        <v>244</v>
      </c>
      <c r="C12">
        <v>280</v>
      </c>
      <c r="D12">
        <v>12354</v>
      </c>
      <c r="E12">
        <v>2251</v>
      </c>
      <c r="F12">
        <v>1169</v>
      </c>
      <c r="G12">
        <v>1777</v>
      </c>
      <c r="H12">
        <v>376</v>
      </c>
      <c r="I12">
        <v>1413</v>
      </c>
      <c r="J12">
        <v>98</v>
      </c>
      <c r="K12">
        <v>364</v>
      </c>
    </row>
    <row r="13" spans="1:23">
      <c r="A13" t="s">
        <v>32</v>
      </c>
      <c r="B13">
        <v>309</v>
      </c>
      <c r="C13">
        <v>231</v>
      </c>
      <c r="D13">
        <v>13556</v>
      </c>
      <c r="E13">
        <v>2612</v>
      </c>
      <c r="F13">
        <v>1622</v>
      </c>
      <c r="G13">
        <v>2008</v>
      </c>
      <c r="H13">
        <v>469</v>
      </c>
      <c r="I13">
        <v>1931</v>
      </c>
      <c r="J13">
        <v>135</v>
      </c>
      <c r="K13">
        <v>77</v>
      </c>
    </row>
    <row r="14" spans="1:23">
      <c r="A14" t="s">
        <v>33</v>
      </c>
      <c r="B14">
        <v>359</v>
      </c>
      <c r="C14">
        <v>734</v>
      </c>
      <c r="D14">
        <v>15778</v>
      </c>
      <c r="E14">
        <v>3420</v>
      </c>
      <c r="F14">
        <v>1661</v>
      </c>
      <c r="G14">
        <v>2742</v>
      </c>
      <c r="H14">
        <v>524</v>
      </c>
      <c r="I14">
        <v>2020</v>
      </c>
      <c r="J14">
        <v>154</v>
      </c>
      <c r="K14">
        <v>722</v>
      </c>
    </row>
    <row r="15" spans="1:23">
      <c r="A15" t="s">
        <v>34</v>
      </c>
      <c r="B15">
        <v>399</v>
      </c>
      <c r="C15">
        <v>630</v>
      </c>
      <c r="D15">
        <v>18534</v>
      </c>
      <c r="E15">
        <v>4189</v>
      </c>
      <c r="F15">
        <v>2217</v>
      </c>
      <c r="G15">
        <v>3372</v>
      </c>
      <c r="H15">
        <v>550</v>
      </c>
      <c r="I15">
        <v>2616</v>
      </c>
      <c r="J15">
        <v>267</v>
      </c>
      <c r="K15">
        <v>756</v>
      </c>
    </row>
    <row r="16" spans="1:23">
      <c r="A16" t="s">
        <v>35</v>
      </c>
      <c r="B16">
        <v>440</v>
      </c>
      <c r="C16">
        <v>1118</v>
      </c>
      <c r="D16">
        <v>20135</v>
      </c>
      <c r="E16">
        <v>5469</v>
      </c>
      <c r="F16">
        <v>2802</v>
      </c>
      <c r="G16">
        <v>4490</v>
      </c>
      <c r="H16">
        <v>646</v>
      </c>
      <c r="I16">
        <v>3242</v>
      </c>
      <c r="J16">
        <v>333</v>
      </c>
      <c r="K16">
        <v>1248</v>
      </c>
    </row>
    <row r="17" spans="1:23">
      <c r="A17" t="s">
        <v>36</v>
      </c>
      <c r="B17">
        <v>466</v>
      </c>
      <c r="C17">
        <v>-63</v>
      </c>
      <c r="D17">
        <v>21479</v>
      </c>
      <c r="E17">
        <v>5791</v>
      </c>
      <c r="F17">
        <v>3319</v>
      </c>
      <c r="G17">
        <v>4427</v>
      </c>
      <c r="H17">
        <v>896</v>
      </c>
      <c r="I17">
        <v>3785</v>
      </c>
      <c r="J17">
        <v>468</v>
      </c>
      <c r="K17">
        <v>642</v>
      </c>
    </row>
    <row r="18" spans="1:23">
      <c r="A18" t="s">
        <v>37</v>
      </c>
      <c r="B18">
        <v>560</v>
      </c>
      <c r="C18">
        <v>1336</v>
      </c>
      <c r="D18">
        <v>25629</v>
      </c>
      <c r="E18">
        <v>7280</v>
      </c>
      <c r="F18">
        <v>3852</v>
      </c>
      <c r="G18">
        <v>5763</v>
      </c>
      <c r="H18">
        <v>900</v>
      </c>
      <c r="I18">
        <v>4412</v>
      </c>
      <c r="J18">
        <v>617</v>
      </c>
      <c r="K18">
        <v>1351</v>
      </c>
    </row>
    <row r="19" spans="1:23">
      <c r="A19" t="s">
        <v>38</v>
      </c>
      <c r="B19">
        <v>605</v>
      </c>
      <c r="C19">
        <v>1133</v>
      </c>
      <c r="D19">
        <v>29534</v>
      </c>
      <c r="E19">
        <v>8725</v>
      </c>
      <c r="F19">
        <v>4247</v>
      </c>
      <c r="G19">
        <v>6896</v>
      </c>
      <c r="H19">
        <v>1085</v>
      </c>
      <c r="I19">
        <v>4852</v>
      </c>
      <c r="J19">
        <v>744</v>
      </c>
      <c r="K19">
        <v>2044</v>
      </c>
    </row>
    <row r="20" spans="1:23">
      <c r="A20" t="s">
        <v>39</v>
      </c>
      <c r="B20">
        <v>650</v>
      </c>
      <c r="C20">
        <v>836</v>
      </c>
      <c r="D20">
        <v>32700</v>
      </c>
      <c r="E20">
        <v>9820</v>
      </c>
      <c r="F20">
        <v>4435</v>
      </c>
      <c r="G20">
        <v>7732</v>
      </c>
      <c r="H20">
        <v>1198</v>
      </c>
      <c r="I20">
        <v>5085</v>
      </c>
      <c r="J20">
        <v>890</v>
      </c>
      <c r="K20">
        <v>2647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732</v>
      </c>
      <c r="C21">
        <v>1327</v>
      </c>
      <c r="D21">
        <v>37138</v>
      </c>
      <c r="E21">
        <v>11685</v>
      </c>
      <c r="F21">
        <v>4898</v>
      </c>
      <c r="G21">
        <v>9059</v>
      </c>
      <c r="H21">
        <v>1660</v>
      </c>
      <c r="I21">
        <v>5630</v>
      </c>
      <c r="J21">
        <v>966</v>
      </c>
      <c r="K21">
        <v>3429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767</v>
      </c>
      <c r="C22">
        <v>984</v>
      </c>
      <c r="D22">
        <v>40369</v>
      </c>
      <c r="E22">
        <v>13272</v>
      </c>
      <c r="F22">
        <v>5500</v>
      </c>
      <c r="G22">
        <v>10043</v>
      </c>
      <c r="H22">
        <v>2011</v>
      </c>
      <c r="I22">
        <v>6267</v>
      </c>
      <c r="J22">
        <v>1218</v>
      </c>
      <c r="K22">
        <v>3776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823</v>
      </c>
      <c r="C23">
        <v>818</v>
      </c>
      <c r="D23">
        <v>43565</v>
      </c>
      <c r="E23">
        <v>14649</v>
      </c>
      <c r="F23">
        <v>6171</v>
      </c>
      <c r="G23">
        <v>10861</v>
      </c>
      <c r="H23">
        <v>2368</v>
      </c>
      <c r="I23">
        <v>6994</v>
      </c>
      <c r="J23">
        <v>1420</v>
      </c>
      <c r="K23">
        <v>3867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879</v>
      </c>
      <c r="C24">
        <v>1234</v>
      </c>
      <c r="D24">
        <v>46449</v>
      </c>
      <c r="E24">
        <v>16220</v>
      </c>
      <c r="F24">
        <v>6953</v>
      </c>
      <c r="G24">
        <v>12095</v>
      </c>
      <c r="H24">
        <v>2485</v>
      </c>
      <c r="I24">
        <v>7832</v>
      </c>
      <c r="J24">
        <v>1640</v>
      </c>
      <c r="K24">
        <v>4263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924</v>
      </c>
      <c r="C25">
        <v>171</v>
      </c>
      <c r="D25">
        <v>48983</v>
      </c>
      <c r="E25">
        <v>17713</v>
      </c>
      <c r="F25">
        <v>7285</v>
      </c>
      <c r="G25">
        <v>12266</v>
      </c>
      <c r="H25">
        <v>3488</v>
      </c>
      <c r="I25">
        <v>8209</v>
      </c>
      <c r="J25">
        <v>1959</v>
      </c>
      <c r="K25">
        <v>4057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1006</v>
      </c>
      <c r="C26">
        <v>1672</v>
      </c>
      <c r="D26">
        <v>52244</v>
      </c>
      <c r="E26">
        <v>19884</v>
      </c>
      <c r="F26">
        <v>7387</v>
      </c>
      <c r="G26">
        <v>13938</v>
      </c>
      <c r="H26">
        <v>3778</v>
      </c>
      <c r="I26">
        <v>8393</v>
      </c>
      <c r="J26">
        <v>2168</v>
      </c>
      <c r="K26">
        <v>5545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1050</v>
      </c>
      <c r="C27">
        <v>1482</v>
      </c>
      <c r="D27">
        <v>57174</v>
      </c>
      <c r="E27">
        <v>22264</v>
      </c>
      <c r="F27">
        <v>7735</v>
      </c>
      <c r="G27">
        <v>15420</v>
      </c>
      <c r="H27">
        <v>4295</v>
      </c>
      <c r="I27">
        <v>8785</v>
      </c>
      <c r="J27">
        <v>2549</v>
      </c>
      <c r="K27">
        <v>6635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1093</v>
      </c>
      <c r="C28">
        <v>1950</v>
      </c>
      <c r="D28">
        <v>66730</v>
      </c>
      <c r="E28">
        <v>25515</v>
      </c>
      <c r="F28">
        <v>8258</v>
      </c>
      <c r="G28">
        <v>17370</v>
      </c>
      <c r="H28">
        <v>5050</v>
      </c>
      <c r="I28">
        <v>9351</v>
      </c>
      <c r="J28">
        <v>3095</v>
      </c>
      <c r="K28">
        <v>8019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1142</v>
      </c>
      <c r="C29">
        <v>515</v>
      </c>
      <c r="D29">
        <v>70598</v>
      </c>
      <c r="E29">
        <v>27206</v>
      </c>
      <c r="F29">
        <v>9439</v>
      </c>
      <c r="G29">
        <v>17885</v>
      </c>
      <c r="H29">
        <v>5865</v>
      </c>
      <c r="I29">
        <v>10581</v>
      </c>
      <c r="J29">
        <v>3456</v>
      </c>
      <c r="K29">
        <v>7304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1183</v>
      </c>
      <c r="C30">
        <v>1025</v>
      </c>
      <c r="D30">
        <v>73242</v>
      </c>
      <c r="E30">
        <v>28761</v>
      </c>
      <c r="F30">
        <v>9266</v>
      </c>
      <c r="G30">
        <v>18910</v>
      </c>
      <c r="H30">
        <v>6075</v>
      </c>
      <c r="I30">
        <v>10449</v>
      </c>
      <c r="J30">
        <v>3776</v>
      </c>
      <c r="K30">
        <v>8461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1194</v>
      </c>
      <c r="C31">
        <v>958</v>
      </c>
      <c r="D31">
        <v>76695</v>
      </c>
      <c r="E31">
        <v>30703</v>
      </c>
      <c r="F31">
        <v>9711</v>
      </c>
      <c r="G31">
        <v>19868</v>
      </c>
      <c r="H31">
        <v>6657</v>
      </c>
      <c r="I31">
        <v>10905</v>
      </c>
      <c r="J31">
        <v>4178</v>
      </c>
      <c r="K31">
        <v>8963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1236</v>
      </c>
      <c r="C32">
        <v>723</v>
      </c>
      <c r="D32">
        <v>81666</v>
      </c>
      <c r="E32">
        <v>32346</v>
      </c>
      <c r="F32">
        <v>10026</v>
      </c>
      <c r="G32">
        <v>20591</v>
      </c>
      <c r="H32">
        <v>7281</v>
      </c>
      <c r="I32">
        <v>11262</v>
      </c>
      <c r="J32">
        <v>4474</v>
      </c>
      <c r="K32">
        <v>9329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</row>
    <row r="6" spans="1:23">
      <c r="A6" t="s">
        <v>25</v>
      </c>
      <c r="B6">
        <v>0</v>
      </c>
      <c r="C6">
        <v>2</v>
      </c>
      <c r="D6">
        <v>242</v>
      </c>
      <c r="E6">
        <v>3</v>
      </c>
      <c r="F6">
        <v>1</v>
      </c>
      <c r="G6">
        <v>3</v>
      </c>
      <c r="H6">
        <v>0</v>
      </c>
      <c r="I6">
        <v>1</v>
      </c>
      <c r="J6">
        <v>0</v>
      </c>
      <c r="K6">
        <v>2</v>
      </c>
    </row>
    <row r="7" spans="1:23">
      <c r="A7" t="s">
        <v>26</v>
      </c>
      <c r="B7">
        <v>0</v>
      </c>
      <c r="C7">
        <v>0</v>
      </c>
      <c r="D7">
        <v>252</v>
      </c>
      <c r="E7">
        <v>3</v>
      </c>
      <c r="F7">
        <v>1</v>
      </c>
      <c r="G7">
        <v>3</v>
      </c>
      <c r="H7">
        <v>0</v>
      </c>
      <c r="I7">
        <v>1</v>
      </c>
      <c r="J7">
        <v>0</v>
      </c>
      <c r="K7">
        <v>2</v>
      </c>
    </row>
    <row r="8" spans="1:23">
      <c r="A8" t="s">
        <v>27</v>
      </c>
      <c r="B8">
        <v>0</v>
      </c>
      <c r="C8">
        <v>0</v>
      </c>
      <c r="D8">
        <v>262</v>
      </c>
      <c r="E8">
        <v>3</v>
      </c>
      <c r="F8">
        <v>1</v>
      </c>
      <c r="G8">
        <v>3</v>
      </c>
      <c r="H8">
        <v>0</v>
      </c>
      <c r="I8">
        <v>1</v>
      </c>
      <c r="J8">
        <v>0</v>
      </c>
      <c r="K8">
        <v>2</v>
      </c>
    </row>
    <row r="9" spans="1:23">
      <c r="A9" t="s">
        <v>28</v>
      </c>
      <c r="B9">
        <v>0</v>
      </c>
      <c r="C9">
        <v>1</v>
      </c>
      <c r="D9">
        <v>278</v>
      </c>
      <c r="E9">
        <v>4</v>
      </c>
      <c r="F9">
        <v>2</v>
      </c>
      <c r="G9">
        <v>4</v>
      </c>
      <c r="H9">
        <v>0</v>
      </c>
      <c r="I9">
        <v>2</v>
      </c>
      <c r="J9">
        <v>0</v>
      </c>
      <c r="K9">
        <v>2</v>
      </c>
    </row>
    <row r="10" spans="1:23">
      <c r="A10" t="s">
        <v>29</v>
      </c>
      <c r="B10">
        <v>0</v>
      </c>
      <c r="C10">
        <v>2</v>
      </c>
      <c r="D10">
        <v>298</v>
      </c>
      <c r="E10">
        <v>6</v>
      </c>
      <c r="F10">
        <v>2</v>
      </c>
      <c r="G10">
        <v>6</v>
      </c>
      <c r="H10">
        <v>0</v>
      </c>
      <c r="I10">
        <v>2</v>
      </c>
      <c r="J10">
        <v>0</v>
      </c>
      <c r="K10">
        <v>4</v>
      </c>
    </row>
    <row r="11" spans="1:23">
      <c r="A11" t="s">
        <v>30</v>
      </c>
      <c r="B11">
        <v>0</v>
      </c>
      <c r="C11">
        <v>1</v>
      </c>
      <c r="D11">
        <v>322</v>
      </c>
      <c r="E11">
        <v>9</v>
      </c>
      <c r="F11">
        <v>4</v>
      </c>
      <c r="G11">
        <v>7</v>
      </c>
      <c r="H11">
        <v>1</v>
      </c>
      <c r="I11">
        <v>4</v>
      </c>
      <c r="J11">
        <v>1</v>
      </c>
      <c r="K11">
        <v>3</v>
      </c>
    </row>
    <row r="12" spans="1:23">
      <c r="A12" t="s">
        <v>31</v>
      </c>
      <c r="B12">
        <v>1</v>
      </c>
      <c r="C12">
        <v>5</v>
      </c>
      <c r="D12">
        <v>359</v>
      </c>
      <c r="E12">
        <v>14</v>
      </c>
      <c r="F12">
        <v>5</v>
      </c>
      <c r="G12">
        <v>12</v>
      </c>
      <c r="H12">
        <v>1</v>
      </c>
      <c r="I12">
        <v>6</v>
      </c>
      <c r="J12">
        <v>1</v>
      </c>
      <c r="K12">
        <v>6</v>
      </c>
    </row>
    <row r="13" spans="1:23">
      <c r="A13" t="s">
        <v>32</v>
      </c>
      <c r="B13">
        <v>1</v>
      </c>
      <c r="C13">
        <v>3</v>
      </c>
      <c r="D13">
        <v>395</v>
      </c>
      <c r="E13">
        <v>17</v>
      </c>
      <c r="F13">
        <v>5</v>
      </c>
      <c r="G13">
        <v>15</v>
      </c>
      <c r="H13">
        <v>1</v>
      </c>
      <c r="I13">
        <v>6</v>
      </c>
      <c r="J13">
        <v>1</v>
      </c>
      <c r="K13">
        <v>9</v>
      </c>
    </row>
    <row r="14" spans="1:23">
      <c r="A14" t="s">
        <v>33</v>
      </c>
      <c r="B14">
        <v>2</v>
      </c>
      <c r="C14">
        <v>8</v>
      </c>
      <c r="D14">
        <v>395</v>
      </c>
      <c r="E14">
        <v>26</v>
      </c>
      <c r="F14">
        <v>9</v>
      </c>
      <c r="G14">
        <v>23</v>
      </c>
      <c r="H14">
        <v>1</v>
      </c>
      <c r="I14">
        <v>11</v>
      </c>
      <c r="J14">
        <v>2</v>
      </c>
      <c r="K14">
        <v>12</v>
      </c>
    </row>
    <row r="15" spans="1:23">
      <c r="A15" t="s">
        <v>34</v>
      </c>
      <c r="B15">
        <v>3</v>
      </c>
      <c r="C15">
        <v>13</v>
      </c>
      <c r="D15">
        <v>627</v>
      </c>
      <c r="E15">
        <v>40</v>
      </c>
      <c r="F15">
        <v>17</v>
      </c>
      <c r="G15">
        <v>36</v>
      </c>
      <c r="H15">
        <v>1</v>
      </c>
      <c r="I15">
        <v>20</v>
      </c>
      <c r="J15">
        <v>3</v>
      </c>
      <c r="K15">
        <v>16</v>
      </c>
    </row>
    <row r="16" spans="1:23">
      <c r="A16" t="s">
        <v>35</v>
      </c>
      <c r="B16">
        <v>6</v>
      </c>
      <c r="C16">
        <v>10</v>
      </c>
      <c r="D16">
        <v>685</v>
      </c>
      <c r="E16">
        <v>50</v>
      </c>
      <c r="F16">
        <v>20</v>
      </c>
      <c r="G16">
        <v>46</v>
      </c>
      <c r="H16">
        <v>1</v>
      </c>
      <c r="I16">
        <v>26</v>
      </c>
      <c r="J16">
        <v>3</v>
      </c>
      <c r="K16">
        <v>20</v>
      </c>
    </row>
    <row r="17" spans="1:23">
      <c r="A17" t="s">
        <v>36</v>
      </c>
      <c r="B17">
        <v>6</v>
      </c>
      <c r="C17">
        <v>9</v>
      </c>
      <c r="D17">
        <v>747</v>
      </c>
      <c r="E17">
        <v>59</v>
      </c>
      <c r="F17">
        <v>28</v>
      </c>
      <c r="G17">
        <v>55</v>
      </c>
      <c r="H17">
        <v>1</v>
      </c>
      <c r="I17">
        <v>34</v>
      </c>
      <c r="J17">
        <v>3</v>
      </c>
      <c r="K17">
        <v>21</v>
      </c>
    </row>
    <row r="18" spans="1:23">
      <c r="A18" t="s">
        <v>37</v>
      </c>
      <c r="B18">
        <v>4</v>
      </c>
      <c r="C18">
        <v>16</v>
      </c>
      <c r="D18">
        <v>909</v>
      </c>
      <c r="E18">
        <v>77</v>
      </c>
      <c r="F18">
        <v>38</v>
      </c>
      <c r="G18">
        <v>71</v>
      </c>
      <c r="H18">
        <v>1</v>
      </c>
      <c r="I18">
        <v>42</v>
      </c>
      <c r="J18">
        <v>5</v>
      </c>
      <c r="K18">
        <v>29</v>
      </c>
    </row>
    <row r="19" spans="1:23">
      <c r="A19" t="s">
        <v>38</v>
      </c>
      <c r="B19">
        <v>2</v>
      </c>
      <c r="C19">
        <v>27</v>
      </c>
      <c r="D19">
        <v>1269</v>
      </c>
      <c r="E19">
        <v>104</v>
      </c>
      <c r="F19">
        <v>58</v>
      </c>
      <c r="G19">
        <v>98</v>
      </c>
      <c r="H19">
        <v>1</v>
      </c>
      <c r="I19">
        <v>60</v>
      </c>
      <c r="J19">
        <v>5</v>
      </c>
      <c r="K19">
        <v>38</v>
      </c>
    </row>
    <row r="20" spans="1:23">
      <c r="A20" t="s">
        <v>39</v>
      </c>
      <c r="B20">
        <v>2</v>
      </c>
      <c r="C20">
        <v>23</v>
      </c>
      <c r="D20">
        <v>1449</v>
      </c>
      <c r="E20">
        <v>129</v>
      </c>
      <c r="F20">
        <v>77</v>
      </c>
      <c r="G20">
        <v>121</v>
      </c>
      <c r="H20">
        <v>3</v>
      </c>
      <c r="I20">
        <v>79</v>
      </c>
      <c r="J20">
        <v>5</v>
      </c>
      <c r="K20">
        <v>42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</row>
    <row r="21" spans="1:23">
      <c r="A21" t="s">
        <v>40</v>
      </c>
      <c r="B21">
        <v>6</v>
      </c>
      <c r="C21">
        <v>35</v>
      </c>
      <c r="D21">
        <v>1681</v>
      </c>
      <c r="E21">
        <v>166</v>
      </c>
      <c r="F21">
        <v>91</v>
      </c>
      <c r="G21">
        <v>156</v>
      </c>
      <c r="H21">
        <v>2</v>
      </c>
      <c r="I21">
        <v>97</v>
      </c>
      <c r="J21">
        <v>8</v>
      </c>
      <c r="K21">
        <v>59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6</v>
      </c>
      <c r="C22">
        <v>56</v>
      </c>
      <c r="D22">
        <v>2017</v>
      </c>
      <c r="E22">
        <v>230</v>
      </c>
      <c r="F22">
        <v>116</v>
      </c>
      <c r="G22">
        <v>212</v>
      </c>
      <c r="H22">
        <v>2</v>
      </c>
      <c r="I22">
        <v>122</v>
      </c>
      <c r="J22">
        <v>16</v>
      </c>
      <c r="K22">
        <v>90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6</v>
      </c>
      <c r="C23">
        <v>0</v>
      </c>
      <c r="D23">
        <v>2017</v>
      </c>
      <c r="E23">
        <v>230</v>
      </c>
      <c r="F23">
        <v>116</v>
      </c>
      <c r="G23">
        <v>212</v>
      </c>
      <c r="H23">
        <v>2</v>
      </c>
      <c r="I23">
        <v>122</v>
      </c>
      <c r="J23">
        <v>16</v>
      </c>
      <c r="K23">
        <v>90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14</v>
      </c>
      <c r="C24">
        <v>108</v>
      </c>
      <c r="D24">
        <v>3077</v>
      </c>
      <c r="E24">
        <v>340</v>
      </c>
      <c r="F24">
        <v>155</v>
      </c>
      <c r="G24">
        <v>320</v>
      </c>
      <c r="H24">
        <v>2</v>
      </c>
      <c r="I24">
        <v>169</v>
      </c>
      <c r="J24">
        <v>18</v>
      </c>
      <c r="K24">
        <v>151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30</v>
      </c>
      <c r="C25">
        <v>42</v>
      </c>
      <c r="D25">
        <v>3433</v>
      </c>
      <c r="E25">
        <v>383</v>
      </c>
      <c r="F25">
        <v>156</v>
      </c>
      <c r="G25">
        <v>362</v>
      </c>
      <c r="H25">
        <v>2</v>
      </c>
      <c r="I25">
        <v>186</v>
      </c>
      <c r="J25">
        <v>19</v>
      </c>
      <c r="K25">
        <v>176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31</v>
      </c>
      <c r="C26">
        <v>87</v>
      </c>
      <c r="D26">
        <v>4046</v>
      </c>
      <c r="E26">
        <v>478</v>
      </c>
      <c r="F26">
        <v>173</v>
      </c>
      <c r="G26">
        <v>449</v>
      </c>
      <c r="H26">
        <v>4</v>
      </c>
      <c r="I26">
        <v>204</v>
      </c>
      <c r="J26">
        <v>25</v>
      </c>
      <c r="K26">
        <v>245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31</v>
      </c>
      <c r="C27">
        <v>102</v>
      </c>
      <c r="D27">
        <v>4789</v>
      </c>
      <c r="E27">
        <v>581</v>
      </c>
      <c r="F27">
        <v>191</v>
      </c>
      <c r="G27">
        <v>551</v>
      </c>
      <c r="H27">
        <v>4</v>
      </c>
      <c r="I27">
        <v>222</v>
      </c>
      <c r="J27">
        <v>26</v>
      </c>
      <c r="K27">
        <v>329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33</v>
      </c>
      <c r="C28">
        <v>91</v>
      </c>
      <c r="D28">
        <v>5617</v>
      </c>
      <c r="E28">
        <v>675</v>
      </c>
      <c r="F28">
        <v>209</v>
      </c>
      <c r="G28">
        <v>642</v>
      </c>
      <c r="H28">
        <v>4</v>
      </c>
      <c r="I28">
        <v>242</v>
      </c>
      <c r="J28">
        <v>29</v>
      </c>
      <c r="K28">
        <v>400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37</v>
      </c>
      <c r="C29">
        <v>106</v>
      </c>
      <c r="D29">
        <v>6160</v>
      </c>
      <c r="E29">
        <v>786</v>
      </c>
      <c r="F29">
        <v>252</v>
      </c>
      <c r="G29">
        <v>748</v>
      </c>
      <c r="H29">
        <v>7</v>
      </c>
      <c r="I29">
        <v>289</v>
      </c>
      <c r="J29">
        <v>31</v>
      </c>
      <c r="K29">
        <v>459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45</v>
      </c>
      <c r="C30">
        <v>114</v>
      </c>
      <c r="D30">
        <v>6761</v>
      </c>
      <c r="E30">
        <v>906</v>
      </c>
      <c r="F30">
        <v>285</v>
      </c>
      <c r="G30">
        <v>862</v>
      </c>
      <c r="H30">
        <v>7</v>
      </c>
      <c r="I30">
        <v>330</v>
      </c>
      <c r="J30">
        <v>37</v>
      </c>
      <c r="K30">
        <v>532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57</v>
      </c>
      <c r="C31">
        <v>78</v>
      </c>
      <c r="D31">
        <v>7345</v>
      </c>
      <c r="E31">
        <v>1005</v>
      </c>
      <c r="F31">
        <v>317</v>
      </c>
      <c r="G31">
        <v>940</v>
      </c>
      <c r="H31">
        <v>21</v>
      </c>
      <c r="I31">
        <v>374</v>
      </c>
      <c r="J31">
        <v>44</v>
      </c>
      <c r="K31">
        <v>566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64</v>
      </c>
      <c r="C32">
        <v>83</v>
      </c>
      <c r="D32">
        <v>8223</v>
      </c>
      <c r="E32">
        <v>1093</v>
      </c>
      <c r="F32">
        <v>349</v>
      </c>
      <c r="G32">
        <v>1023</v>
      </c>
      <c r="H32">
        <v>22</v>
      </c>
      <c r="I32">
        <v>413</v>
      </c>
      <c r="J32">
        <v>48</v>
      </c>
      <c r="K32">
        <v>610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21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1</v>
      </c>
      <c r="D4">
        <v>28</v>
      </c>
      <c r="E4">
        <v>1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</row>
    <row r="5" spans="1:23">
      <c r="A5" t="s">
        <v>24</v>
      </c>
      <c r="B5">
        <v>1</v>
      </c>
      <c r="C5">
        <v>2</v>
      </c>
      <c r="D5">
        <v>46</v>
      </c>
      <c r="E5">
        <v>3</v>
      </c>
      <c r="F5">
        <v>2</v>
      </c>
      <c r="G5">
        <v>3</v>
      </c>
      <c r="H5">
        <v>0</v>
      </c>
      <c r="I5">
        <v>3</v>
      </c>
      <c r="J5">
        <v>0</v>
      </c>
      <c r="K5">
        <v>0</v>
      </c>
    </row>
    <row r="6" spans="1:23">
      <c r="A6" t="s">
        <v>25</v>
      </c>
      <c r="B6">
        <v>2</v>
      </c>
      <c r="C6">
        <v>3</v>
      </c>
      <c r="D6">
        <v>47</v>
      </c>
      <c r="E6">
        <v>6</v>
      </c>
      <c r="F6">
        <v>3</v>
      </c>
      <c r="G6">
        <v>6</v>
      </c>
      <c r="H6">
        <v>0</v>
      </c>
      <c r="I6">
        <v>5</v>
      </c>
      <c r="J6">
        <v>0</v>
      </c>
      <c r="K6">
        <v>1</v>
      </c>
    </row>
    <row r="7" spans="1:23">
      <c r="A7" t="s">
        <v>26</v>
      </c>
      <c r="B7">
        <v>2</v>
      </c>
      <c r="C7">
        <v>5</v>
      </c>
      <c r="D7">
        <v>68</v>
      </c>
      <c r="E7">
        <v>11</v>
      </c>
      <c r="F7">
        <v>6</v>
      </c>
      <c r="G7">
        <v>11</v>
      </c>
      <c r="H7">
        <v>0</v>
      </c>
      <c r="I7">
        <v>8</v>
      </c>
      <c r="J7">
        <v>0</v>
      </c>
      <c r="K7">
        <v>3</v>
      </c>
    </row>
    <row r="8" spans="1:23">
      <c r="A8" t="s">
        <v>27</v>
      </c>
      <c r="B8">
        <v>5</v>
      </c>
      <c r="C8">
        <v>14</v>
      </c>
      <c r="D8">
        <v>101</v>
      </c>
      <c r="E8">
        <v>25</v>
      </c>
      <c r="F8">
        <v>12</v>
      </c>
      <c r="G8">
        <v>25</v>
      </c>
      <c r="H8">
        <v>0</v>
      </c>
      <c r="I8">
        <v>17</v>
      </c>
      <c r="J8">
        <v>0</v>
      </c>
      <c r="K8">
        <v>8</v>
      </c>
    </row>
    <row r="9" spans="1:23">
      <c r="A9" t="s">
        <v>28</v>
      </c>
      <c r="B9">
        <v>6</v>
      </c>
      <c r="C9">
        <v>9</v>
      </c>
      <c r="D9">
        <v>137</v>
      </c>
      <c r="E9">
        <v>35</v>
      </c>
      <c r="F9">
        <v>17</v>
      </c>
      <c r="G9">
        <v>34</v>
      </c>
      <c r="H9">
        <v>0</v>
      </c>
      <c r="I9">
        <v>23</v>
      </c>
      <c r="J9">
        <v>1</v>
      </c>
      <c r="K9">
        <v>11</v>
      </c>
    </row>
    <row r="10" spans="1:23">
      <c r="A10" t="s">
        <v>29</v>
      </c>
      <c r="B10">
        <v>13</v>
      </c>
      <c r="C10">
        <v>25</v>
      </c>
      <c r="D10">
        <v>200</v>
      </c>
      <c r="E10">
        <v>61</v>
      </c>
      <c r="F10">
        <v>27</v>
      </c>
      <c r="G10">
        <v>59</v>
      </c>
      <c r="H10">
        <v>0</v>
      </c>
      <c r="I10">
        <v>40</v>
      </c>
      <c r="J10">
        <v>2</v>
      </c>
      <c r="K10">
        <v>19</v>
      </c>
    </row>
    <row r="11" spans="1:23">
      <c r="A11" t="s">
        <v>30</v>
      </c>
      <c r="B11">
        <v>15</v>
      </c>
      <c r="C11">
        <v>21</v>
      </c>
      <c r="D11">
        <v>288</v>
      </c>
      <c r="E11">
        <v>84</v>
      </c>
      <c r="F11">
        <v>34</v>
      </c>
      <c r="G11">
        <v>80</v>
      </c>
      <c r="H11">
        <v>0</v>
      </c>
      <c r="I11">
        <v>49</v>
      </c>
      <c r="J11">
        <v>4</v>
      </c>
      <c r="K11">
        <v>31</v>
      </c>
    </row>
    <row r="12" spans="1:23">
      <c r="A12" t="s">
        <v>31</v>
      </c>
      <c r="B12">
        <v>19</v>
      </c>
      <c r="C12">
        <v>40</v>
      </c>
      <c r="D12">
        <v>413</v>
      </c>
      <c r="E12">
        <v>124</v>
      </c>
      <c r="F12">
        <v>57</v>
      </c>
      <c r="G12">
        <v>120</v>
      </c>
      <c r="H12">
        <v>0</v>
      </c>
      <c r="I12">
        <v>76</v>
      </c>
      <c r="J12">
        <v>4</v>
      </c>
      <c r="K12">
        <v>44</v>
      </c>
    </row>
    <row r="13" spans="1:23">
      <c r="A13" t="s">
        <v>32</v>
      </c>
      <c r="B13">
        <v>20</v>
      </c>
      <c r="C13">
        <v>35</v>
      </c>
      <c r="D13">
        <v>585</v>
      </c>
      <c r="E13">
        <v>159</v>
      </c>
      <c r="F13">
        <v>73</v>
      </c>
      <c r="G13">
        <v>155</v>
      </c>
      <c r="H13">
        <v>0</v>
      </c>
      <c r="I13">
        <v>93</v>
      </c>
      <c r="J13">
        <v>4</v>
      </c>
      <c r="K13">
        <v>62</v>
      </c>
    </row>
    <row r="14" spans="1:23">
      <c r="A14" t="s">
        <v>33</v>
      </c>
      <c r="B14">
        <v>36</v>
      </c>
      <c r="C14">
        <v>46</v>
      </c>
      <c r="D14">
        <v>816</v>
      </c>
      <c r="E14">
        <v>207</v>
      </c>
      <c r="F14">
        <v>94</v>
      </c>
      <c r="G14">
        <v>201</v>
      </c>
      <c r="H14">
        <v>0</v>
      </c>
      <c r="I14">
        <v>130</v>
      </c>
      <c r="J14">
        <v>6</v>
      </c>
      <c r="K14">
        <v>71</v>
      </c>
    </row>
    <row r="15" spans="1:23">
      <c r="A15" t="s">
        <v>34</v>
      </c>
      <c r="B15">
        <v>41</v>
      </c>
      <c r="C15">
        <v>64</v>
      </c>
      <c r="D15">
        <v>1025</v>
      </c>
      <c r="E15">
        <v>272</v>
      </c>
      <c r="F15">
        <v>110</v>
      </c>
      <c r="G15">
        <v>265</v>
      </c>
      <c r="H15">
        <v>0</v>
      </c>
      <c r="I15">
        <v>151</v>
      </c>
      <c r="J15">
        <v>7</v>
      </c>
      <c r="K15">
        <v>114</v>
      </c>
    </row>
    <row r="16" spans="1:23">
      <c r="A16" t="s">
        <v>35</v>
      </c>
      <c r="B16">
        <v>47</v>
      </c>
      <c r="C16">
        <v>48</v>
      </c>
      <c r="D16">
        <v>1250</v>
      </c>
      <c r="E16">
        <v>323</v>
      </c>
      <c r="F16">
        <v>136</v>
      </c>
      <c r="G16">
        <v>313</v>
      </c>
      <c r="H16">
        <v>0</v>
      </c>
      <c r="I16">
        <v>183</v>
      </c>
      <c r="J16">
        <v>10</v>
      </c>
      <c r="K16">
        <v>130</v>
      </c>
    </row>
    <row r="17" spans="1:23">
      <c r="A17" t="s">
        <v>36</v>
      </c>
      <c r="B17">
        <v>54</v>
      </c>
      <c r="C17">
        <v>68</v>
      </c>
      <c r="D17">
        <v>1437</v>
      </c>
      <c r="E17">
        <v>394</v>
      </c>
      <c r="F17">
        <v>152</v>
      </c>
      <c r="G17">
        <v>381</v>
      </c>
      <c r="H17">
        <v>0</v>
      </c>
      <c r="I17">
        <v>206</v>
      </c>
      <c r="J17">
        <v>13</v>
      </c>
      <c r="K17">
        <v>175</v>
      </c>
    </row>
    <row r="18" spans="1:23">
      <c r="A18" t="s">
        <v>37</v>
      </c>
      <c r="B18">
        <v>66</v>
      </c>
      <c r="C18">
        <v>80</v>
      </c>
      <c r="D18">
        <v>1656</v>
      </c>
      <c r="E18">
        <v>479</v>
      </c>
      <c r="F18">
        <v>212</v>
      </c>
      <c r="G18">
        <v>461</v>
      </c>
      <c r="H18">
        <v>0</v>
      </c>
      <c r="I18">
        <v>278</v>
      </c>
      <c r="J18">
        <v>18</v>
      </c>
      <c r="K18">
        <v>183</v>
      </c>
    </row>
    <row r="19" spans="1:23">
      <c r="A19" t="s">
        <v>38</v>
      </c>
      <c r="B19">
        <v>76</v>
      </c>
      <c r="C19">
        <v>109</v>
      </c>
      <c r="D19">
        <v>1907</v>
      </c>
      <c r="E19">
        <v>592</v>
      </c>
      <c r="F19">
        <v>254</v>
      </c>
      <c r="G19">
        <v>570</v>
      </c>
      <c r="H19">
        <v>0</v>
      </c>
      <c r="I19">
        <v>330</v>
      </c>
      <c r="J19">
        <v>22</v>
      </c>
      <c r="K19">
        <v>240</v>
      </c>
    </row>
    <row r="20" spans="1:23">
      <c r="A20" t="s">
        <v>39</v>
      </c>
      <c r="B20">
        <v>85</v>
      </c>
      <c r="C20">
        <v>128</v>
      </c>
      <c r="D20">
        <v>2218</v>
      </c>
      <c r="E20">
        <v>725</v>
      </c>
      <c r="F20">
        <v>337</v>
      </c>
      <c r="G20">
        <v>698</v>
      </c>
      <c r="H20">
        <v>0</v>
      </c>
      <c r="I20">
        <v>422</v>
      </c>
      <c r="J20">
        <v>27</v>
      </c>
      <c r="K20">
        <v>276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93</v>
      </c>
      <c r="C21">
        <v>165</v>
      </c>
      <c r="D21">
        <v>2561</v>
      </c>
      <c r="E21">
        <v>899</v>
      </c>
      <c r="F21">
        <v>449</v>
      </c>
      <c r="G21">
        <v>863</v>
      </c>
      <c r="H21">
        <v>0</v>
      </c>
      <c r="I21">
        <v>542</v>
      </c>
      <c r="J21">
        <v>36</v>
      </c>
      <c r="K21">
        <v>321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98</v>
      </c>
      <c r="C22">
        <v>224</v>
      </c>
      <c r="D22">
        <v>2946</v>
      </c>
      <c r="E22">
        <v>1133</v>
      </c>
      <c r="F22">
        <v>521</v>
      </c>
      <c r="G22">
        <v>1087</v>
      </c>
      <c r="H22">
        <v>0</v>
      </c>
      <c r="I22">
        <v>619</v>
      </c>
      <c r="J22">
        <v>46</v>
      </c>
      <c r="K22">
        <v>468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110</v>
      </c>
      <c r="C23">
        <v>98</v>
      </c>
      <c r="D23">
        <v>3225</v>
      </c>
      <c r="E23">
        <v>1242</v>
      </c>
      <c r="F23">
        <v>528</v>
      </c>
      <c r="G23">
        <v>1185</v>
      </c>
      <c r="H23">
        <v>0</v>
      </c>
      <c r="I23">
        <v>638</v>
      </c>
      <c r="J23">
        <v>57</v>
      </c>
      <c r="K23">
        <v>547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109</v>
      </c>
      <c r="C24">
        <v>117</v>
      </c>
      <c r="D24">
        <v>3225</v>
      </c>
      <c r="E24">
        <v>1371</v>
      </c>
      <c r="F24">
        <v>599</v>
      </c>
      <c r="G24">
        <v>1302</v>
      </c>
      <c r="H24">
        <v>0</v>
      </c>
      <c r="I24">
        <v>708</v>
      </c>
      <c r="J24">
        <v>69</v>
      </c>
      <c r="K24">
        <v>594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119</v>
      </c>
      <c r="C25">
        <v>174</v>
      </c>
      <c r="D25">
        <v>4109</v>
      </c>
      <c r="E25">
        <v>1568</v>
      </c>
      <c r="F25">
        <v>638</v>
      </c>
      <c r="G25">
        <v>1476</v>
      </c>
      <c r="H25">
        <v>0</v>
      </c>
      <c r="I25">
        <v>757</v>
      </c>
      <c r="J25">
        <v>92</v>
      </c>
      <c r="K25">
        <v>719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141</v>
      </c>
      <c r="C26">
        <v>146</v>
      </c>
      <c r="D26">
        <v>4512</v>
      </c>
      <c r="E26">
        <v>1737</v>
      </c>
      <c r="F26">
        <v>656</v>
      </c>
      <c r="G26">
        <v>1622</v>
      </c>
      <c r="H26">
        <v>0</v>
      </c>
      <c r="I26">
        <v>797</v>
      </c>
      <c r="J26">
        <v>115</v>
      </c>
      <c r="K26">
        <v>825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138</v>
      </c>
      <c r="C27">
        <v>222</v>
      </c>
      <c r="D27">
        <v>5170</v>
      </c>
      <c r="E27">
        <v>1981</v>
      </c>
      <c r="F27">
        <v>704</v>
      </c>
      <c r="G27">
        <v>1844</v>
      </c>
      <c r="H27">
        <v>0</v>
      </c>
      <c r="I27">
        <v>842</v>
      </c>
      <c r="J27">
        <v>137</v>
      </c>
      <c r="K27">
        <v>1002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141</v>
      </c>
      <c r="C28">
        <v>153</v>
      </c>
      <c r="D28">
        <v>5740</v>
      </c>
      <c r="E28">
        <v>2153</v>
      </c>
      <c r="F28">
        <v>742</v>
      </c>
      <c r="G28">
        <v>1997</v>
      </c>
      <c r="H28">
        <v>2</v>
      </c>
      <c r="I28">
        <v>883</v>
      </c>
      <c r="J28">
        <v>154</v>
      </c>
      <c r="K28">
        <v>1114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138</v>
      </c>
      <c r="C29">
        <v>234</v>
      </c>
      <c r="D29">
        <v>6391</v>
      </c>
      <c r="E29">
        <v>2421</v>
      </c>
      <c r="F29">
        <v>816</v>
      </c>
      <c r="G29">
        <v>2231</v>
      </c>
      <c r="H29">
        <v>6</v>
      </c>
      <c r="I29">
        <v>954</v>
      </c>
      <c r="J29">
        <v>184</v>
      </c>
      <c r="K29">
        <v>1277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148</v>
      </c>
      <c r="C30">
        <v>127</v>
      </c>
      <c r="D30">
        <v>6782</v>
      </c>
      <c r="E30">
        <v>2569</v>
      </c>
      <c r="F30">
        <v>882</v>
      </c>
      <c r="G30">
        <v>2358</v>
      </c>
      <c r="H30">
        <v>8</v>
      </c>
      <c r="I30">
        <v>1030</v>
      </c>
      <c r="J30">
        <v>203</v>
      </c>
      <c r="K30">
        <v>1328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149</v>
      </c>
      <c r="C31">
        <v>139</v>
      </c>
      <c r="D31">
        <v>7229</v>
      </c>
      <c r="E31">
        <v>2736</v>
      </c>
      <c r="F31">
        <v>862</v>
      </c>
      <c r="G31">
        <v>2497</v>
      </c>
      <c r="H31">
        <v>8</v>
      </c>
      <c r="I31">
        <v>1011</v>
      </c>
      <c r="J31">
        <v>231</v>
      </c>
      <c r="K31">
        <v>1486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148</v>
      </c>
      <c r="C32">
        <v>142</v>
      </c>
      <c r="D32">
        <v>7896</v>
      </c>
      <c r="E32">
        <v>2934</v>
      </c>
      <c r="F32">
        <v>938</v>
      </c>
      <c r="G32">
        <v>2639</v>
      </c>
      <c r="H32">
        <v>8</v>
      </c>
      <c r="I32">
        <v>1086</v>
      </c>
      <c r="J32">
        <v>287</v>
      </c>
      <c r="K32">
        <v>1553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32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39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39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1</v>
      </c>
      <c r="D10">
        <v>42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>
      <c r="A11" t="s">
        <v>30</v>
      </c>
      <c r="B11">
        <v>0</v>
      </c>
      <c r="C11">
        <v>0</v>
      </c>
      <c r="D11">
        <v>48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>
      <c r="A12" t="s">
        <v>31</v>
      </c>
      <c r="B12">
        <v>0</v>
      </c>
      <c r="C12">
        <v>0</v>
      </c>
      <c r="D12">
        <v>54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1</v>
      </c>
    </row>
    <row r="13" spans="1:23">
      <c r="A13" t="s">
        <v>32</v>
      </c>
      <c r="B13">
        <v>0</v>
      </c>
      <c r="C13">
        <v>2</v>
      </c>
      <c r="D13">
        <v>63</v>
      </c>
      <c r="E13">
        <v>3</v>
      </c>
      <c r="F13">
        <v>1</v>
      </c>
      <c r="G13">
        <v>3</v>
      </c>
      <c r="H13">
        <v>0</v>
      </c>
      <c r="I13">
        <v>1</v>
      </c>
      <c r="J13">
        <v>0</v>
      </c>
      <c r="K13">
        <v>2</v>
      </c>
    </row>
    <row r="14" spans="1:23">
      <c r="A14" t="s">
        <v>33</v>
      </c>
      <c r="B14">
        <v>0</v>
      </c>
      <c r="C14">
        <v>0</v>
      </c>
      <c r="D14">
        <v>75</v>
      </c>
      <c r="E14">
        <v>3</v>
      </c>
      <c r="F14">
        <v>1</v>
      </c>
      <c r="G14">
        <v>3</v>
      </c>
      <c r="H14">
        <v>0</v>
      </c>
      <c r="I14">
        <v>1</v>
      </c>
      <c r="J14">
        <v>0</v>
      </c>
      <c r="K14">
        <v>2</v>
      </c>
    </row>
    <row r="15" spans="1:23">
      <c r="A15" t="s">
        <v>34</v>
      </c>
      <c r="B15">
        <v>0</v>
      </c>
      <c r="C15">
        <v>1</v>
      </c>
      <c r="D15">
        <v>123</v>
      </c>
      <c r="E15">
        <v>4</v>
      </c>
      <c r="F15">
        <v>2</v>
      </c>
      <c r="G15">
        <v>4</v>
      </c>
      <c r="H15">
        <v>0</v>
      </c>
      <c r="I15">
        <v>2</v>
      </c>
      <c r="J15">
        <v>0</v>
      </c>
      <c r="K15">
        <v>2</v>
      </c>
    </row>
    <row r="16" spans="1:23">
      <c r="A16" t="s">
        <v>35</v>
      </c>
      <c r="B16">
        <v>0</v>
      </c>
      <c r="C16">
        <v>1</v>
      </c>
      <c r="D16">
        <v>135</v>
      </c>
      <c r="E16">
        <v>5</v>
      </c>
      <c r="F16">
        <v>2</v>
      </c>
      <c r="G16">
        <v>5</v>
      </c>
      <c r="H16">
        <v>0</v>
      </c>
      <c r="I16">
        <v>2</v>
      </c>
      <c r="J16">
        <v>0</v>
      </c>
      <c r="K16">
        <v>3</v>
      </c>
    </row>
    <row r="17" spans="1:15">
      <c r="A17" t="s">
        <v>36</v>
      </c>
      <c r="B17">
        <v>0</v>
      </c>
      <c r="C17">
        <v>2</v>
      </c>
      <c r="D17">
        <v>148</v>
      </c>
      <c r="E17">
        <v>7</v>
      </c>
      <c r="F17">
        <v>2</v>
      </c>
      <c r="G17">
        <v>7</v>
      </c>
      <c r="H17">
        <v>0</v>
      </c>
      <c r="I17">
        <v>2</v>
      </c>
      <c r="J17">
        <v>0</v>
      </c>
      <c r="K17">
        <v>5</v>
      </c>
    </row>
    <row r="18" spans="1:15">
      <c r="A18" t="s">
        <v>37</v>
      </c>
      <c r="B18">
        <v>1</v>
      </c>
      <c r="C18">
        <v>1</v>
      </c>
      <c r="D18">
        <v>155</v>
      </c>
      <c r="E18">
        <v>8</v>
      </c>
      <c r="F18">
        <v>1</v>
      </c>
      <c r="G18">
        <v>8</v>
      </c>
      <c r="H18">
        <v>0</v>
      </c>
      <c r="I18">
        <v>2</v>
      </c>
      <c r="J18">
        <v>0</v>
      </c>
      <c r="K18">
        <v>6</v>
      </c>
    </row>
    <row r="19" spans="1:15">
      <c r="A19" t="s">
        <v>38</v>
      </c>
      <c r="B19">
        <v>1</v>
      </c>
      <c r="C19">
        <v>0</v>
      </c>
      <c r="D19">
        <v>155</v>
      </c>
      <c r="E19">
        <v>8</v>
      </c>
      <c r="F19">
        <v>1</v>
      </c>
      <c r="G19">
        <v>8</v>
      </c>
      <c r="H19">
        <v>0</v>
      </c>
      <c r="I19">
        <v>2</v>
      </c>
      <c r="J19">
        <v>0</v>
      </c>
      <c r="K19">
        <v>6</v>
      </c>
    </row>
    <row r="20" spans="1:15">
      <c r="A20" t="s">
        <v>39</v>
      </c>
      <c r="B20">
        <v>1</v>
      </c>
      <c r="C20">
        <v>2</v>
      </c>
      <c r="D20">
        <v>155</v>
      </c>
      <c r="E20">
        <v>10</v>
      </c>
      <c r="F20">
        <v>1</v>
      </c>
      <c r="G20">
        <v>10</v>
      </c>
      <c r="H20">
        <v>0</v>
      </c>
      <c r="I20">
        <v>2</v>
      </c>
      <c r="J20">
        <v>0</v>
      </c>
      <c r="K20">
        <v>8</v>
      </c>
    </row>
    <row r="21" spans="1:15">
      <c r="A21" t="s">
        <v>40</v>
      </c>
      <c r="B21">
        <v>2</v>
      </c>
      <c r="C21">
        <v>0</v>
      </c>
      <c r="D21">
        <v>155</v>
      </c>
      <c r="E21">
        <v>10</v>
      </c>
      <c r="F21">
        <v>0</v>
      </c>
      <c r="G21">
        <v>10</v>
      </c>
      <c r="H21">
        <v>0</v>
      </c>
      <c r="I21">
        <v>2</v>
      </c>
      <c r="J21">
        <v>0</v>
      </c>
      <c r="K21">
        <v>8</v>
      </c>
    </row>
    <row r="22" spans="1:15">
      <c r="A22" t="s">
        <v>41</v>
      </c>
      <c r="B22">
        <v>2</v>
      </c>
      <c r="C22">
        <v>1</v>
      </c>
      <c r="D22">
        <v>208</v>
      </c>
      <c r="E22">
        <v>11</v>
      </c>
      <c r="F22">
        <v>0</v>
      </c>
      <c r="G22">
        <v>11</v>
      </c>
      <c r="H22">
        <v>0</v>
      </c>
      <c r="I22">
        <v>2</v>
      </c>
      <c r="J22">
        <v>0</v>
      </c>
      <c r="K22">
        <v>9</v>
      </c>
    </row>
    <row r="23" spans="1:15">
      <c r="A23" t="s">
        <v>42</v>
      </c>
      <c r="B23">
        <v>2</v>
      </c>
      <c r="C23">
        <v>1</v>
      </c>
      <c r="D23">
        <v>230</v>
      </c>
      <c r="E23">
        <v>12</v>
      </c>
      <c r="F23">
        <v>1</v>
      </c>
      <c r="G23">
        <v>12</v>
      </c>
      <c r="H23">
        <v>0</v>
      </c>
      <c r="I23">
        <v>3</v>
      </c>
      <c r="J23">
        <v>0</v>
      </c>
      <c r="K23">
        <v>9</v>
      </c>
      <c r="M23">
        <v>1</v>
      </c>
    </row>
    <row r="24" spans="1:15">
      <c r="A24" t="s">
        <v>43</v>
      </c>
      <c r="B24">
        <v>2</v>
      </c>
      <c r="C24">
        <v>8</v>
      </c>
      <c r="D24">
        <v>262</v>
      </c>
      <c r="E24">
        <v>20</v>
      </c>
      <c r="F24">
        <v>5</v>
      </c>
      <c r="G24">
        <v>20</v>
      </c>
      <c r="H24">
        <v>0</v>
      </c>
      <c r="I24">
        <v>7</v>
      </c>
      <c r="J24">
        <v>0</v>
      </c>
      <c r="K24">
        <v>13</v>
      </c>
      <c r="M24">
        <v>2</v>
      </c>
    </row>
    <row r="25" spans="1:15">
      <c r="A25" t="s">
        <v>44</v>
      </c>
      <c r="B25">
        <v>2</v>
      </c>
      <c r="C25">
        <v>7</v>
      </c>
      <c r="D25">
        <v>262</v>
      </c>
      <c r="E25">
        <v>27</v>
      </c>
      <c r="F25">
        <v>9</v>
      </c>
      <c r="G25">
        <v>27</v>
      </c>
      <c r="H25">
        <v>0</v>
      </c>
      <c r="I25">
        <v>11</v>
      </c>
      <c r="J25">
        <v>0</v>
      </c>
      <c r="K25">
        <v>16</v>
      </c>
      <c r="M25">
        <v>3</v>
      </c>
    </row>
    <row r="26" spans="1:15">
      <c r="A26" t="s">
        <v>45</v>
      </c>
      <c r="B26">
        <v>5</v>
      </c>
      <c r="C26">
        <v>10</v>
      </c>
      <c r="D26">
        <v>353</v>
      </c>
      <c r="E26">
        <v>37</v>
      </c>
      <c r="F26">
        <v>8</v>
      </c>
      <c r="G26">
        <v>37</v>
      </c>
      <c r="H26">
        <v>0</v>
      </c>
      <c r="I26">
        <v>13</v>
      </c>
      <c r="J26">
        <v>0</v>
      </c>
      <c r="K26">
        <v>24</v>
      </c>
      <c r="M26">
        <v>4</v>
      </c>
    </row>
    <row r="27" spans="1:15">
      <c r="A27" t="s">
        <v>46</v>
      </c>
      <c r="B27">
        <v>5</v>
      </c>
      <c r="C27">
        <v>15</v>
      </c>
      <c r="D27">
        <v>443</v>
      </c>
      <c r="E27">
        <v>52</v>
      </c>
      <c r="F27">
        <v>8</v>
      </c>
      <c r="G27">
        <v>52</v>
      </c>
      <c r="H27">
        <v>0</v>
      </c>
      <c r="I27">
        <v>13</v>
      </c>
      <c r="J27">
        <v>0</v>
      </c>
      <c r="K27">
        <v>39</v>
      </c>
      <c r="M27">
        <v>5</v>
      </c>
    </row>
    <row r="28" spans="1:15">
      <c r="A28" t="s">
        <v>47</v>
      </c>
      <c r="B28">
        <v>7</v>
      </c>
      <c r="C28">
        <v>14</v>
      </c>
      <c r="D28">
        <v>522</v>
      </c>
      <c r="E28">
        <v>66</v>
      </c>
      <c r="F28">
        <v>12</v>
      </c>
      <c r="G28">
        <v>66</v>
      </c>
      <c r="H28">
        <v>0</v>
      </c>
      <c r="I28">
        <v>19</v>
      </c>
      <c r="J28">
        <v>0</v>
      </c>
      <c r="K28">
        <v>47</v>
      </c>
      <c r="M28">
        <v>6</v>
      </c>
    </row>
    <row r="29" spans="1:15">
      <c r="A29" t="s">
        <v>48</v>
      </c>
      <c r="B29">
        <v>10</v>
      </c>
      <c r="C29">
        <v>15</v>
      </c>
      <c r="D29">
        <v>643</v>
      </c>
      <c r="E29">
        <v>81</v>
      </c>
      <c r="F29">
        <v>13</v>
      </c>
      <c r="G29">
        <v>81</v>
      </c>
      <c r="H29">
        <v>0</v>
      </c>
      <c r="I29">
        <v>23</v>
      </c>
      <c r="J29">
        <v>0</v>
      </c>
      <c r="K29">
        <v>58</v>
      </c>
      <c r="M29">
        <v>7</v>
      </c>
    </row>
    <row r="30" spans="1:15">
      <c r="A30" t="s">
        <v>49</v>
      </c>
      <c r="B30">
        <v>12</v>
      </c>
      <c r="C30">
        <v>8</v>
      </c>
      <c r="D30">
        <v>696</v>
      </c>
      <c r="E30">
        <v>90</v>
      </c>
      <c r="F30">
        <v>15</v>
      </c>
      <c r="G30">
        <v>89</v>
      </c>
      <c r="H30">
        <v>0</v>
      </c>
      <c r="I30">
        <v>27</v>
      </c>
      <c r="J30">
        <v>1</v>
      </c>
      <c r="K30">
        <v>62</v>
      </c>
      <c r="M30">
        <v>8</v>
      </c>
    </row>
    <row r="31" spans="1:15">
      <c r="A31" t="s">
        <v>50</v>
      </c>
      <c r="B31">
        <v>12</v>
      </c>
      <c r="C31">
        <v>2</v>
      </c>
      <c r="D31">
        <v>744</v>
      </c>
      <c r="E31">
        <v>92</v>
      </c>
      <c r="F31">
        <v>14</v>
      </c>
      <c r="G31">
        <v>91</v>
      </c>
      <c r="H31">
        <v>0</v>
      </c>
      <c r="I31">
        <v>26</v>
      </c>
      <c r="J31">
        <v>1</v>
      </c>
      <c r="K31">
        <v>65</v>
      </c>
      <c r="M31">
        <v>9</v>
      </c>
      <c r="N31" s="1">
        <f>J31/J30</f>
        <v>0</v>
      </c>
    </row>
    <row r="32" spans="1:15">
      <c r="A32" t="s">
        <v>51</v>
      </c>
      <c r="B32">
        <v>14</v>
      </c>
      <c r="C32">
        <v>21</v>
      </c>
      <c r="D32">
        <v>857</v>
      </c>
      <c r="E32">
        <v>113</v>
      </c>
      <c r="F32">
        <v>20</v>
      </c>
      <c r="G32">
        <v>112</v>
      </c>
      <c r="H32">
        <v>0</v>
      </c>
      <c r="I32">
        <v>34</v>
      </c>
      <c r="J32">
        <v>1</v>
      </c>
      <c r="K32">
        <v>78</v>
      </c>
      <c r="M32">
        <v>10</v>
      </c>
      <c r="N32" s="1">
        <f>J32/J31</f>
        <v>0</v>
      </c>
      <c r="O32" s="1">
        <f>J32/J30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31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2</v>
      </c>
      <c r="D8">
        <v>35</v>
      </c>
      <c r="E8">
        <v>2</v>
      </c>
      <c r="F8">
        <v>0</v>
      </c>
      <c r="G8">
        <v>2</v>
      </c>
      <c r="H8">
        <v>0</v>
      </c>
      <c r="I8">
        <v>0</v>
      </c>
      <c r="J8">
        <v>0</v>
      </c>
      <c r="K8">
        <v>2</v>
      </c>
    </row>
    <row r="9" spans="1:23">
      <c r="A9" t="s">
        <v>28</v>
      </c>
      <c r="B9">
        <v>0</v>
      </c>
      <c r="C9">
        <v>0</v>
      </c>
      <c r="D9">
        <v>35</v>
      </c>
      <c r="E9">
        <v>2</v>
      </c>
      <c r="F9">
        <v>0</v>
      </c>
      <c r="G9">
        <v>2</v>
      </c>
      <c r="H9">
        <v>0</v>
      </c>
      <c r="I9">
        <v>0</v>
      </c>
      <c r="J9">
        <v>0</v>
      </c>
      <c r="K9">
        <v>2</v>
      </c>
    </row>
    <row r="10" spans="1:23">
      <c r="A10" t="s">
        <v>29</v>
      </c>
      <c r="B10">
        <v>1</v>
      </c>
      <c r="C10">
        <v>6</v>
      </c>
      <c r="D10">
        <v>45</v>
      </c>
      <c r="E10">
        <v>8</v>
      </c>
      <c r="F10">
        <v>1</v>
      </c>
      <c r="G10">
        <v>8</v>
      </c>
      <c r="H10">
        <v>0</v>
      </c>
      <c r="I10">
        <v>2</v>
      </c>
      <c r="J10">
        <v>0</v>
      </c>
      <c r="K10">
        <v>6</v>
      </c>
    </row>
    <row r="11" spans="1:23">
      <c r="A11" t="s">
        <v>30</v>
      </c>
      <c r="B11">
        <v>1</v>
      </c>
      <c r="C11">
        <v>1</v>
      </c>
      <c r="D11">
        <v>58</v>
      </c>
      <c r="E11">
        <v>9</v>
      </c>
      <c r="F11">
        <v>1</v>
      </c>
      <c r="G11">
        <v>9</v>
      </c>
      <c r="H11">
        <v>0</v>
      </c>
      <c r="I11">
        <v>2</v>
      </c>
      <c r="J11">
        <v>0</v>
      </c>
      <c r="K11">
        <v>7</v>
      </c>
    </row>
    <row r="12" spans="1:23">
      <c r="A12" t="s">
        <v>31</v>
      </c>
      <c r="B12">
        <v>1</v>
      </c>
      <c r="C12">
        <v>0</v>
      </c>
      <c r="D12">
        <v>88</v>
      </c>
      <c r="E12">
        <v>9</v>
      </c>
      <c r="F12">
        <v>1</v>
      </c>
      <c r="G12">
        <v>9</v>
      </c>
      <c r="H12">
        <v>0</v>
      </c>
      <c r="I12">
        <v>2</v>
      </c>
      <c r="J12">
        <v>0</v>
      </c>
      <c r="K12">
        <v>7</v>
      </c>
    </row>
    <row r="13" spans="1:23">
      <c r="A13" t="s">
        <v>32</v>
      </c>
      <c r="B13">
        <v>2</v>
      </c>
      <c r="C13">
        <v>7</v>
      </c>
      <c r="D13">
        <v>110</v>
      </c>
      <c r="E13">
        <v>16</v>
      </c>
      <c r="F13">
        <v>2</v>
      </c>
      <c r="G13">
        <v>16</v>
      </c>
      <c r="H13">
        <v>0</v>
      </c>
      <c r="I13">
        <v>4</v>
      </c>
      <c r="J13">
        <v>0</v>
      </c>
      <c r="K13">
        <v>12</v>
      </c>
    </row>
    <row r="14" spans="1:23">
      <c r="A14" t="s">
        <v>33</v>
      </c>
      <c r="B14">
        <v>2</v>
      </c>
      <c r="C14">
        <v>8</v>
      </c>
      <c r="D14">
        <v>134</v>
      </c>
      <c r="E14">
        <v>24</v>
      </c>
      <c r="F14">
        <v>2</v>
      </c>
      <c r="G14">
        <v>24</v>
      </c>
      <c r="H14">
        <v>0</v>
      </c>
      <c r="I14">
        <v>4</v>
      </c>
      <c r="J14">
        <v>0</v>
      </c>
      <c r="K14">
        <v>20</v>
      </c>
    </row>
    <row r="15" spans="1:23">
      <c r="A15" t="s">
        <v>34</v>
      </c>
      <c r="B15">
        <v>2</v>
      </c>
      <c r="C15">
        <v>2</v>
      </c>
      <c r="D15">
        <v>168</v>
      </c>
      <c r="E15">
        <v>26</v>
      </c>
      <c r="F15">
        <v>2</v>
      </c>
      <c r="G15">
        <v>26</v>
      </c>
      <c r="H15">
        <v>0</v>
      </c>
      <c r="I15">
        <v>4</v>
      </c>
      <c r="J15">
        <v>0</v>
      </c>
      <c r="K15">
        <v>22</v>
      </c>
    </row>
    <row r="16" spans="1:23">
      <c r="A16" t="s">
        <v>35</v>
      </c>
      <c r="B16">
        <v>2</v>
      </c>
      <c r="C16">
        <v>2</v>
      </c>
      <c r="D16">
        <v>183</v>
      </c>
      <c r="E16">
        <v>28</v>
      </c>
      <c r="F16">
        <v>4</v>
      </c>
      <c r="G16">
        <v>28</v>
      </c>
      <c r="H16">
        <v>0</v>
      </c>
      <c r="I16">
        <v>6</v>
      </c>
      <c r="J16">
        <v>0</v>
      </c>
      <c r="K16">
        <v>22</v>
      </c>
    </row>
    <row r="17" spans="1:23">
      <c r="A17" t="s">
        <v>36</v>
      </c>
      <c r="B17">
        <v>2</v>
      </c>
      <c r="C17">
        <v>9</v>
      </c>
      <c r="D17">
        <v>260</v>
      </c>
      <c r="E17">
        <v>37</v>
      </c>
      <c r="F17">
        <v>8</v>
      </c>
      <c r="G17">
        <v>37</v>
      </c>
      <c r="H17">
        <v>0</v>
      </c>
      <c r="I17">
        <v>10</v>
      </c>
      <c r="J17">
        <v>0</v>
      </c>
      <c r="K17">
        <v>27</v>
      </c>
    </row>
    <row r="18" spans="1:23">
      <c r="A18" t="s">
        <v>37</v>
      </c>
      <c r="B18">
        <v>5</v>
      </c>
      <c r="C18">
        <v>7</v>
      </c>
      <c r="D18">
        <v>340</v>
      </c>
      <c r="E18">
        <v>46</v>
      </c>
      <c r="F18">
        <v>7</v>
      </c>
      <c r="G18">
        <v>44</v>
      </c>
      <c r="H18">
        <v>2</v>
      </c>
      <c r="I18">
        <v>12</v>
      </c>
      <c r="J18">
        <v>0</v>
      </c>
      <c r="K18">
        <v>32</v>
      </c>
    </row>
    <row r="19" spans="1:23">
      <c r="A19" t="s">
        <v>38</v>
      </c>
      <c r="B19">
        <v>8</v>
      </c>
      <c r="C19">
        <v>18</v>
      </c>
      <c r="D19">
        <v>458</v>
      </c>
      <c r="E19">
        <v>64</v>
      </c>
      <c r="F19">
        <v>8</v>
      </c>
      <c r="G19">
        <v>62</v>
      </c>
      <c r="H19">
        <v>2</v>
      </c>
      <c r="I19">
        <v>16</v>
      </c>
      <c r="J19">
        <v>0</v>
      </c>
      <c r="K19">
        <v>46</v>
      </c>
    </row>
    <row r="20" spans="1:23">
      <c r="A20" t="s">
        <v>39</v>
      </c>
      <c r="B20">
        <v>10</v>
      </c>
      <c r="C20">
        <v>11</v>
      </c>
      <c r="D20">
        <v>576</v>
      </c>
      <c r="E20">
        <v>76</v>
      </c>
      <c r="F20">
        <v>11</v>
      </c>
      <c r="G20">
        <v>73</v>
      </c>
      <c r="H20">
        <v>2</v>
      </c>
      <c r="I20">
        <v>21</v>
      </c>
      <c r="J20">
        <v>1</v>
      </c>
      <c r="K20">
        <v>52</v>
      </c>
    </row>
    <row r="21" spans="1:23">
      <c r="A21" t="s">
        <v>40</v>
      </c>
      <c r="B21">
        <v>11</v>
      </c>
      <c r="C21">
        <v>30</v>
      </c>
      <c r="D21">
        <v>748</v>
      </c>
      <c r="E21">
        <v>107</v>
      </c>
      <c r="F21">
        <v>21</v>
      </c>
      <c r="G21">
        <v>103</v>
      </c>
      <c r="H21">
        <v>3</v>
      </c>
      <c r="I21">
        <v>32</v>
      </c>
      <c r="J21">
        <v>1</v>
      </c>
      <c r="K21">
        <v>71</v>
      </c>
      <c r="N21" s="1">
        <f>J21/J20</f>
        <v>0</v>
      </c>
    </row>
    <row r="22" spans="1:23">
      <c r="A22" t="s">
        <v>41</v>
      </c>
      <c r="B22">
        <v>13</v>
      </c>
      <c r="C22">
        <v>36</v>
      </c>
      <c r="D22">
        <v>965</v>
      </c>
      <c r="E22">
        <v>143</v>
      </c>
      <c r="F22">
        <v>25</v>
      </c>
      <c r="G22">
        <v>139</v>
      </c>
      <c r="H22">
        <v>3</v>
      </c>
      <c r="I22">
        <v>38</v>
      </c>
      <c r="J22">
        <v>1</v>
      </c>
      <c r="K22">
        <v>101</v>
      </c>
      <c r="N22" s="1">
        <f>J22/J21</f>
        <v>0</v>
      </c>
      <c r="O22" s="1">
        <f>J22/J20</f>
        <v>0</v>
      </c>
    </row>
    <row r="23" spans="1:23">
      <c r="A23" t="s">
        <v>42</v>
      </c>
      <c r="B23">
        <v>15</v>
      </c>
      <c r="C23">
        <v>20</v>
      </c>
      <c r="D23">
        <v>1093</v>
      </c>
      <c r="E23">
        <v>164</v>
      </c>
      <c r="F23">
        <v>30</v>
      </c>
      <c r="G23">
        <v>159</v>
      </c>
      <c r="H23">
        <v>4</v>
      </c>
      <c r="I23">
        <v>45</v>
      </c>
      <c r="J23">
        <v>1</v>
      </c>
      <c r="K23">
        <v>114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</row>
    <row r="24" spans="1:23">
      <c r="A24" t="s">
        <v>43</v>
      </c>
      <c r="B24">
        <v>21</v>
      </c>
      <c r="C24">
        <v>33</v>
      </c>
      <c r="D24">
        <v>1323</v>
      </c>
      <c r="E24">
        <v>197</v>
      </c>
      <c r="F24">
        <v>36</v>
      </c>
      <c r="G24">
        <v>192</v>
      </c>
      <c r="H24">
        <v>4</v>
      </c>
      <c r="I24">
        <v>57</v>
      </c>
      <c r="J24">
        <v>1</v>
      </c>
      <c r="K24">
        <v>135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</row>
    <row r="25" spans="1:23">
      <c r="A25" t="s">
        <v>44</v>
      </c>
      <c r="B25">
        <v>21</v>
      </c>
      <c r="C25">
        <v>49</v>
      </c>
      <c r="D25">
        <v>1601</v>
      </c>
      <c r="E25">
        <v>247</v>
      </c>
      <c r="F25">
        <v>54</v>
      </c>
      <c r="G25">
        <v>241</v>
      </c>
      <c r="H25">
        <v>4</v>
      </c>
      <c r="I25">
        <v>75</v>
      </c>
      <c r="J25">
        <v>2</v>
      </c>
      <c r="K25">
        <v>166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</row>
    <row r="26" spans="1:23">
      <c r="A26" t="s">
        <v>45</v>
      </c>
      <c r="B26">
        <v>21</v>
      </c>
      <c r="C26">
        <v>87</v>
      </c>
      <c r="D26">
        <v>1954</v>
      </c>
      <c r="E26">
        <v>334</v>
      </c>
      <c r="F26">
        <v>69</v>
      </c>
      <c r="G26">
        <v>328</v>
      </c>
      <c r="H26">
        <v>4</v>
      </c>
      <c r="I26">
        <v>90</v>
      </c>
      <c r="J26">
        <v>2</v>
      </c>
      <c r="K26">
        <v>238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</row>
    <row r="27" spans="1:23">
      <c r="A27" t="s">
        <v>46</v>
      </c>
      <c r="B27">
        <v>24</v>
      </c>
      <c r="C27">
        <v>56</v>
      </c>
      <c r="D27">
        <v>2303</v>
      </c>
      <c r="E27">
        <v>395</v>
      </c>
      <c r="F27">
        <v>75</v>
      </c>
      <c r="G27">
        <v>384</v>
      </c>
      <c r="H27">
        <v>4</v>
      </c>
      <c r="I27">
        <v>99</v>
      </c>
      <c r="J27">
        <v>7</v>
      </c>
      <c r="K27">
        <v>285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</row>
    <row r="28" spans="1:23">
      <c r="A28" t="s">
        <v>47</v>
      </c>
      <c r="B28">
        <v>29</v>
      </c>
      <c r="C28">
        <v>63</v>
      </c>
      <c r="D28">
        <v>2712</v>
      </c>
      <c r="E28">
        <v>462</v>
      </c>
      <c r="F28">
        <v>92</v>
      </c>
      <c r="G28">
        <v>447</v>
      </c>
      <c r="H28">
        <v>5</v>
      </c>
      <c r="I28">
        <v>121</v>
      </c>
      <c r="J28">
        <v>10</v>
      </c>
      <c r="K28">
        <v>326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</row>
    <row r="29" spans="1:23">
      <c r="A29" t="s">
        <v>48</v>
      </c>
      <c r="B29">
        <v>35</v>
      </c>
      <c r="C29">
        <v>53</v>
      </c>
      <c r="D29">
        <v>3135</v>
      </c>
      <c r="E29">
        <v>521</v>
      </c>
      <c r="F29">
        <v>97</v>
      </c>
      <c r="G29">
        <v>500</v>
      </c>
      <c r="H29">
        <v>5</v>
      </c>
      <c r="I29">
        <v>132</v>
      </c>
      <c r="J29">
        <v>16</v>
      </c>
      <c r="K29">
        <v>368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</row>
    <row r="30" spans="1:23">
      <c r="A30" t="s">
        <v>49</v>
      </c>
      <c r="B30">
        <v>42</v>
      </c>
      <c r="C30">
        <v>56</v>
      </c>
      <c r="D30">
        <v>3561</v>
      </c>
      <c r="E30">
        <v>577</v>
      </c>
      <c r="F30">
        <v>106</v>
      </c>
      <c r="G30">
        <v>556</v>
      </c>
      <c r="H30">
        <v>5</v>
      </c>
      <c r="I30">
        <v>148</v>
      </c>
      <c r="J30">
        <v>16</v>
      </c>
      <c r="K30">
        <v>408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43</v>
      </c>
      <c r="C31">
        <v>68</v>
      </c>
      <c r="D31">
        <v>4108</v>
      </c>
      <c r="E31">
        <v>648</v>
      </c>
      <c r="F31">
        <v>105</v>
      </c>
      <c r="G31">
        <v>624</v>
      </c>
      <c r="H31">
        <v>5</v>
      </c>
      <c r="I31">
        <v>148</v>
      </c>
      <c r="J31">
        <v>19</v>
      </c>
      <c r="K31">
        <v>476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44</v>
      </c>
      <c r="C32">
        <v>62</v>
      </c>
      <c r="D32">
        <v>4707</v>
      </c>
      <c r="E32">
        <v>710</v>
      </c>
      <c r="F32">
        <v>123</v>
      </c>
      <c r="G32">
        <v>686</v>
      </c>
      <c r="H32">
        <v>5</v>
      </c>
      <c r="I32">
        <v>167</v>
      </c>
      <c r="J32">
        <v>19</v>
      </c>
      <c r="K32">
        <v>519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140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2</v>
      </c>
      <c r="D3">
        <v>296</v>
      </c>
      <c r="E3">
        <v>2</v>
      </c>
      <c r="F3">
        <v>2</v>
      </c>
      <c r="G3">
        <v>2</v>
      </c>
      <c r="H3">
        <v>0</v>
      </c>
      <c r="I3">
        <v>2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363</v>
      </c>
      <c r="E4">
        <v>2</v>
      </c>
      <c r="F4">
        <v>2</v>
      </c>
      <c r="G4">
        <v>2</v>
      </c>
      <c r="H4">
        <v>0</v>
      </c>
      <c r="I4">
        <v>2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410</v>
      </c>
      <c r="E5">
        <v>2</v>
      </c>
      <c r="F5">
        <v>2</v>
      </c>
      <c r="G5">
        <v>2</v>
      </c>
      <c r="H5">
        <v>0</v>
      </c>
      <c r="I5">
        <v>2</v>
      </c>
      <c r="J5">
        <v>0</v>
      </c>
      <c r="K5">
        <v>0</v>
      </c>
    </row>
    <row r="6" spans="1:23">
      <c r="A6" t="s">
        <v>25</v>
      </c>
      <c r="B6">
        <v>0</v>
      </c>
      <c r="C6">
        <v>5</v>
      </c>
      <c r="D6">
        <v>437</v>
      </c>
      <c r="E6">
        <v>8</v>
      </c>
      <c r="F6">
        <v>5</v>
      </c>
      <c r="G6">
        <v>7</v>
      </c>
      <c r="H6">
        <v>1</v>
      </c>
      <c r="I6">
        <v>5</v>
      </c>
      <c r="J6">
        <v>0</v>
      </c>
      <c r="K6">
        <v>2</v>
      </c>
    </row>
    <row r="7" spans="1:23">
      <c r="A7" t="s">
        <v>26</v>
      </c>
      <c r="B7">
        <v>0</v>
      </c>
      <c r="C7">
        <v>3</v>
      </c>
      <c r="D7">
        <v>531</v>
      </c>
      <c r="E7">
        <v>11</v>
      </c>
      <c r="F7">
        <v>7</v>
      </c>
      <c r="G7">
        <v>10</v>
      </c>
      <c r="H7">
        <v>1</v>
      </c>
      <c r="I7">
        <v>7</v>
      </c>
      <c r="J7">
        <v>0</v>
      </c>
      <c r="K7">
        <v>3</v>
      </c>
    </row>
    <row r="8" spans="1:23">
      <c r="A8" t="s">
        <v>27</v>
      </c>
      <c r="B8">
        <v>0</v>
      </c>
      <c r="C8">
        <v>2</v>
      </c>
      <c r="D8">
        <v>572</v>
      </c>
      <c r="E8">
        <v>13</v>
      </c>
      <c r="F8">
        <v>7</v>
      </c>
      <c r="G8">
        <v>12</v>
      </c>
      <c r="H8">
        <v>1</v>
      </c>
      <c r="I8">
        <v>7</v>
      </c>
      <c r="J8">
        <v>0</v>
      </c>
      <c r="K8">
        <v>5</v>
      </c>
    </row>
    <row r="9" spans="1:23">
      <c r="A9" t="s">
        <v>28</v>
      </c>
      <c r="B9">
        <v>0</v>
      </c>
      <c r="C9">
        <v>0</v>
      </c>
      <c r="D9">
        <v>613</v>
      </c>
      <c r="E9">
        <v>13</v>
      </c>
      <c r="F9">
        <v>7</v>
      </c>
      <c r="G9">
        <v>12</v>
      </c>
      <c r="H9">
        <v>1</v>
      </c>
      <c r="I9">
        <v>7</v>
      </c>
      <c r="J9">
        <v>0</v>
      </c>
      <c r="K9">
        <v>5</v>
      </c>
    </row>
    <row r="10" spans="1:23">
      <c r="A10" t="s">
        <v>29</v>
      </c>
      <c r="B10">
        <v>0</v>
      </c>
      <c r="C10">
        <v>6</v>
      </c>
      <c r="D10">
        <v>697</v>
      </c>
      <c r="E10">
        <v>19</v>
      </c>
      <c r="F10">
        <v>10</v>
      </c>
      <c r="G10">
        <v>18</v>
      </c>
      <c r="H10">
        <v>1</v>
      </c>
      <c r="I10">
        <v>10</v>
      </c>
      <c r="J10">
        <v>0</v>
      </c>
      <c r="K10">
        <v>8</v>
      </c>
    </row>
    <row r="11" spans="1:23">
      <c r="A11" t="s">
        <v>30</v>
      </c>
      <c r="B11">
        <v>2</v>
      </c>
      <c r="C11">
        <v>19</v>
      </c>
      <c r="D11">
        <v>776</v>
      </c>
      <c r="E11">
        <v>38</v>
      </c>
      <c r="F11">
        <v>15</v>
      </c>
      <c r="G11">
        <v>37</v>
      </c>
      <c r="H11">
        <v>1</v>
      </c>
      <c r="I11">
        <v>17</v>
      </c>
      <c r="J11">
        <v>0</v>
      </c>
      <c r="K11">
        <v>20</v>
      </c>
    </row>
    <row r="12" spans="1:23">
      <c r="A12" t="s">
        <v>31</v>
      </c>
      <c r="B12">
        <v>3</v>
      </c>
      <c r="C12">
        <v>23</v>
      </c>
      <c r="D12">
        <v>776</v>
      </c>
      <c r="E12">
        <v>61</v>
      </c>
      <c r="F12">
        <v>26</v>
      </c>
      <c r="G12">
        <v>60</v>
      </c>
      <c r="H12">
        <v>1</v>
      </c>
      <c r="I12">
        <v>29</v>
      </c>
      <c r="J12">
        <v>0</v>
      </c>
      <c r="K12">
        <v>31</v>
      </c>
    </row>
    <row r="13" spans="1:23">
      <c r="A13" t="s">
        <v>32</v>
      </c>
      <c r="B13">
        <v>5</v>
      </c>
      <c r="C13">
        <v>18</v>
      </c>
      <c r="D13">
        <v>1097</v>
      </c>
      <c r="E13">
        <v>79</v>
      </c>
      <c r="F13">
        <v>35</v>
      </c>
      <c r="G13">
        <v>78</v>
      </c>
      <c r="H13">
        <v>1</v>
      </c>
      <c r="I13">
        <v>40</v>
      </c>
      <c r="J13">
        <v>0</v>
      </c>
      <c r="K13">
        <v>38</v>
      </c>
    </row>
    <row r="14" spans="1:23">
      <c r="A14" t="s">
        <v>33</v>
      </c>
      <c r="B14">
        <v>7</v>
      </c>
      <c r="C14">
        <v>34</v>
      </c>
      <c r="D14">
        <v>1331</v>
      </c>
      <c r="E14">
        <v>113</v>
      </c>
      <c r="F14">
        <v>54</v>
      </c>
      <c r="G14">
        <v>112</v>
      </c>
      <c r="H14">
        <v>1</v>
      </c>
      <c r="I14">
        <v>61</v>
      </c>
      <c r="J14">
        <v>0</v>
      </c>
      <c r="K14">
        <v>51</v>
      </c>
    </row>
    <row r="15" spans="1:23">
      <c r="A15" t="s">
        <v>34</v>
      </c>
      <c r="B15">
        <v>7</v>
      </c>
      <c r="C15">
        <v>53</v>
      </c>
      <c r="D15">
        <v>1618</v>
      </c>
      <c r="E15">
        <v>166</v>
      </c>
      <c r="F15">
        <v>91</v>
      </c>
      <c r="G15">
        <v>165</v>
      </c>
      <c r="H15">
        <v>1</v>
      </c>
      <c r="I15">
        <v>98</v>
      </c>
      <c r="J15">
        <v>0</v>
      </c>
      <c r="K15">
        <v>67</v>
      </c>
    </row>
    <row r="16" spans="1:23">
      <c r="A16" t="s">
        <v>35</v>
      </c>
      <c r="B16">
        <v>9</v>
      </c>
      <c r="C16">
        <v>41</v>
      </c>
      <c r="D16">
        <v>2018</v>
      </c>
      <c r="E16">
        <v>208</v>
      </c>
      <c r="F16">
        <v>107</v>
      </c>
      <c r="G16">
        <v>206</v>
      </c>
      <c r="H16">
        <v>1</v>
      </c>
      <c r="I16">
        <v>116</v>
      </c>
      <c r="J16">
        <v>1</v>
      </c>
      <c r="K16">
        <v>90</v>
      </c>
    </row>
    <row r="17" spans="1:23">
      <c r="A17" t="s">
        <v>36</v>
      </c>
      <c r="B17">
        <v>40</v>
      </c>
      <c r="C17">
        <v>54</v>
      </c>
      <c r="D17">
        <v>2573</v>
      </c>
      <c r="E17">
        <v>264</v>
      </c>
      <c r="F17">
        <v>91</v>
      </c>
      <c r="G17">
        <v>260</v>
      </c>
      <c r="H17">
        <v>3</v>
      </c>
      <c r="I17">
        <v>131</v>
      </c>
      <c r="J17">
        <v>1</v>
      </c>
      <c r="K17">
        <v>129</v>
      </c>
    </row>
    <row r="18" spans="1:23">
      <c r="A18" t="s">
        <v>37</v>
      </c>
      <c r="B18">
        <v>54</v>
      </c>
      <c r="C18">
        <v>54</v>
      </c>
      <c r="D18">
        <v>2804</v>
      </c>
      <c r="E18">
        <v>320</v>
      </c>
      <c r="F18">
        <v>87</v>
      </c>
      <c r="G18">
        <v>314</v>
      </c>
      <c r="H18">
        <v>5</v>
      </c>
      <c r="I18">
        <v>141</v>
      </c>
      <c r="J18">
        <v>1</v>
      </c>
      <c r="K18">
        <v>173</v>
      </c>
    </row>
    <row r="19" spans="1:23">
      <c r="A19" t="s">
        <v>38</v>
      </c>
      <c r="B19">
        <v>59</v>
      </c>
      <c r="C19">
        <v>38</v>
      </c>
      <c r="D19">
        <v>3165</v>
      </c>
      <c r="E19">
        <v>364</v>
      </c>
      <c r="F19">
        <v>100</v>
      </c>
      <c r="G19">
        <v>352</v>
      </c>
      <c r="H19">
        <v>7</v>
      </c>
      <c r="I19">
        <v>159</v>
      </c>
      <c r="J19">
        <v>5</v>
      </c>
      <c r="K19">
        <v>193</v>
      </c>
    </row>
    <row r="20" spans="1:23">
      <c r="A20" t="s">
        <v>39</v>
      </c>
      <c r="B20">
        <v>77</v>
      </c>
      <c r="C20">
        <v>103</v>
      </c>
      <c r="D20">
        <v>4049</v>
      </c>
      <c r="E20">
        <v>470</v>
      </c>
      <c r="F20">
        <v>134</v>
      </c>
      <c r="G20">
        <v>455</v>
      </c>
      <c r="H20">
        <v>10</v>
      </c>
      <c r="I20">
        <v>211</v>
      </c>
      <c r="J20">
        <v>5</v>
      </c>
      <c r="K20">
        <v>244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</row>
    <row r="21" spans="1:23">
      <c r="A21" t="s">
        <v>40</v>
      </c>
      <c r="B21">
        <v>87</v>
      </c>
      <c r="C21">
        <v>159</v>
      </c>
      <c r="D21">
        <v>4595</v>
      </c>
      <c r="E21">
        <v>630</v>
      </c>
      <c r="F21">
        <v>160</v>
      </c>
      <c r="G21">
        <v>614</v>
      </c>
      <c r="H21">
        <v>10</v>
      </c>
      <c r="I21">
        <v>247</v>
      </c>
      <c r="J21">
        <v>6</v>
      </c>
      <c r="K21">
        <v>367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</row>
    <row r="22" spans="1:23">
      <c r="A22" t="s">
        <v>41</v>
      </c>
      <c r="B22">
        <v>107</v>
      </c>
      <c r="C22">
        <v>149</v>
      </c>
      <c r="D22">
        <v>5132</v>
      </c>
      <c r="E22">
        <v>781</v>
      </c>
      <c r="F22">
        <v>175</v>
      </c>
      <c r="G22">
        <v>763</v>
      </c>
      <c r="H22">
        <v>10</v>
      </c>
      <c r="I22">
        <v>282</v>
      </c>
      <c r="J22">
        <v>8</v>
      </c>
      <c r="K22">
        <v>481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</row>
    <row r="23" spans="1:23">
      <c r="A23" t="s">
        <v>42</v>
      </c>
      <c r="B23">
        <v>107</v>
      </c>
      <c r="C23">
        <v>78</v>
      </c>
      <c r="D23">
        <v>5910</v>
      </c>
      <c r="E23">
        <v>866</v>
      </c>
      <c r="F23">
        <v>175</v>
      </c>
      <c r="G23">
        <v>841</v>
      </c>
      <c r="H23">
        <v>11</v>
      </c>
      <c r="I23">
        <v>282</v>
      </c>
      <c r="J23">
        <v>14</v>
      </c>
      <c r="K23">
        <v>559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</row>
    <row r="24" spans="1:23">
      <c r="A24" t="s">
        <v>43</v>
      </c>
      <c r="B24">
        <v>143</v>
      </c>
      <c r="C24">
        <v>183</v>
      </c>
      <c r="D24">
        <v>6727</v>
      </c>
      <c r="E24">
        <v>1053</v>
      </c>
      <c r="F24">
        <v>329</v>
      </c>
      <c r="G24">
        <v>1024</v>
      </c>
      <c r="H24">
        <v>12</v>
      </c>
      <c r="I24">
        <v>472</v>
      </c>
      <c r="J24">
        <v>17</v>
      </c>
      <c r="K24">
        <v>552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</row>
    <row r="25" spans="1:23">
      <c r="A25" t="s">
        <v>44</v>
      </c>
      <c r="B25">
        <v>160</v>
      </c>
      <c r="C25">
        <v>267</v>
      </c>
      <c r="D25">
        <v>7606</v>
      </c>
      <c r="E25">
        <v>1330</v>
      </c>
      <c r="F25">
        <v>427</v>
      </c>
      <c r="G25">
        <v>1291</v>
      </c>
      <c r="H25">
        <v>17</v>
      </c>
      <c r="I25">
        <v>587</v>
      </c>
      <c r="J25">
        <v>22</v>
      </c>
      <c r="K25">
        <v>704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</row>
    <row r="26" spans="1:23">
      <c r="A26" t="s">
        <v>45</v>
      </c>
      <c r="B26">
        <v>178</v>
      </c>
      <c r="C26">
        <v>131</v>
      </c>
      <c r="D26">
        <v>8873</v>
      </c>
      <c r="E26">
        <v>1482</v>
      </c>
      <c r="F26">
        <v>501</v>
      </c>
      <c r="G26">
        <v>1422</v>
      </c>
      <c r="H26">
        <v>22</v>
      </c>
      <c r="I26">
        <v>679</v>
      </c>
      <c r="J26">
        <v>38</v>
      </c>
      <c r="K26">
        <v>743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189</v>
      </c>
      <c r="C27">
        <v>291</v>
      </c>
      <c r="D27">
        <v>10405</v>
      </c>
      <c r="E27">
        <v>1793</v>
      </c>
      <c r="F27">
        <v>601</v>
      </c>
      <c r="G27">
        <v>1713</v>
      </c>
      <c r="H27">
        <v>33</v>
      </c>
      <c r="I27">
        <v>790</v>
      </c>
      <c r="J27">
        <v>47</v>
      </c>
      <c r="K27">
        <v>923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202</v>
      </c>
      <c r="C28">
        <v>192</v>
      </c>
      <c r="D28">
        <v>11909</v>
      </c>
      <c r="E28">
        <v>2012</v>
      </c>
      <c r="F28">
        <v>664</v>
      </c>
      <c r="G28">
        <v>1905</v>
      </c>
      <c r="H28">
        <v>35</v>
      </c>
      <c r="I28">
        <v>866</v>
      </c>
      <c r="J28">
        <v>72</v>
      </c>
      <c r="K28">
        <v>1039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215</v>
      </c>
      <c r="C29">
        <v>239</v>
      </c>
      <c r="D29">
        <v>13264</v>
      </c>
      <c r="E29">
        <v>2277</v>
      </c>
      <c r="F29">
        <v>706</v>
      </c>
      <c r="G29">
        <v>2144</v>
      </c>
      <c r="H29">
        <v>42</v>
      </c>
      <c r="I29">
        <v>921</v>
      </c>
      <c r="J29">
        <v>91</v>
      </c>
      <c r="K29">
        <v>1223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238</v>
      </c>
      <c r="C30">
        <v>157</v>
      </c>
      <c r="D30">
        <v>13851</v>
      </c>
      <c r="E30">
        <v>2461</v>
      </c>
      <c r="F30">
        <v>838</v>
      </c>
      <c r="G30">
        <v>2301</v>
      </c>
      <c r="H30">
        <v>51</v>
      </c>
      <c r="I30">
        <v>1076</v>
      </c>
      <c r="J30">
        <v>109</v>
      </c>
      <c r="K30">
        <v>1225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244</v>
      </c>
      <c r="C31">
        <v>218</v>
      </c>
      <c r="D31">
        <v>15701</v>
      </c>
      <c r="E31">
        <v>2699</v>
      </c>
      <c r="F31">
        <v>918</v>
      </c>
      <c r="G31">
        <v>2519</v>
      </c>
      <c r="H31">
        <v>51</v>
      </c>
      <c r="I31">
        <v>1162</v>
      </c>
      <c r="J31">
        <v>129</v>
      </c>
      <c r="K31">
        <v>1357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251</v>
      </c>
      <c r="C32">
        <v>257</v>
      </c>
      <c r="D32">
        <v>17868</v>
      </c>
      <c r="E32">
        <v>2972</v>
      </c>
      <c r="F32">
        <v>999</v>
      </c>
      <c r="G32">
        <v>2776</v>
      </c>
      <c r="H32">
        <v>54</v>
      </c>
      <c r="I32">
        <v>1250</v>
      </c>
      <c r="J32">
        <v>142</v>
      </c>
      <c r="K32">
        <v>1526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10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3</v>
      </c>
      <c r="D5">
        <v>10</v>
      </c>
      <c r="E5">
        <v>3</v>
      </c>
      <c r="F5">
        <v>2</v>
      </c>
      <c r="G5">
        <v>3</v>
      </c>
      <c r="H5">
        <v>0</v>
      </c>
      <c r="I5">
        <v>2</v>
      </c>
      <c r="J5">
        <v>0</v>
      </c>
      <c r="K5">
        <v>1</v>
      </c>
    </row>
    <row r="6" spans="1:23">
      <c r="A6" t="s">
        <v>25</v>
      </c>
      <c r="B6">
        <v>0</v>
      </c>
      <c r="C6">
        <v>1</v>
      </c>
      <c r="D6">
        <v>213</v>
      </c>
      <c r="E6">
        <v>4</v>
      </c>
      <c r="F6">
        <v>2</v>
      </c>
      <c r="G6">
        <v>4</v>
      </c>
      <c r="H6">
        <v>0</v>
      </c>
      <c r="I6">
        <v>2</v>
      </c>
      <c r="J6">
        <v>0</v>
      </c>
      <c r="K6">
        <v>2</v>
      </c>
    </row>
    <row r="7" spans="1:23">
      <c r="A7" t="s">
        <v>26</v>
      </c>
      <c r="B7">
        <v>0</v>
      </c>
      <c r="C7">
        <v>9</v>
      </c>
      <c r="D7">
        <v>373</v>
      </c>
      <c r="E7">
        <v>13</v>
      </c>
      <c r="F7">
        <v>3</v>
      </c>
      <c r="G7">
        <v>13</v>
      </c>
      <c r="H7">
        <v>0</v>
      </c>
      <c r="I7">
        <v>3</v>
      </c>
      <c r="J7">
        <v>0</v>
      </c>
      <c r="K7">
        <v>10</v>
      </c>
    </row>
    <row r="8" spans="1:23">
      <c r="A8" t="s">
        <v>27</v>
      </c>
      <c r="B8">
        <v>0</v>
      </c>
      <c r="C8">
        <v>4</v>
      </c>
      <c r="D8">
        <v>373</v>
      </c>
      <c r="E8">
        <v>17</v>
      </c>
      <c r="F8">
        <v>4</v>
      </c>
      <c r="G8">
        <v>17</v>
      </c>
      <c r="H8">
        <v>0</v>
      </c>
      <c r="I8">
        <v>4</v>
      </c>
      <c r="J8">
        <v>0</v>
      </c>
      <c r="K8">
        <v>13</v>
      </c>
    </row>
    <row r="9" spans="1:23">
      <c r="A9" t="s">
        <v>28</v>
      </c>
      <c r="B9">
        <v>0</v>
      </c>
      <c r="C9">
        <v>0</v>
      </c>
      <c r="D9">
        <v>373</v>
      </c>
      <c r="E9">
        <v>17</v>
      </c>
      <c r="F9">
        <v>4</v>
      </c>
      <c r="G9">
        <v>17</v>
      </c>
      <c r="H9">
        <v>0</v>
      </c>
      <c r="I9">
        <v>4</v>
      </c>
      <c r="J9">
        <v>0</v>
      </c>
      <c r="K9">
        <v>13</v>
      </c>
    </row>
    <row r="10" spans="1:23">
      <c r="A10" t="s">
        <v>29</v>
      </c>
      <c r="B10">
        <v>0</v>
      </c>
      <c r="C10">
        <v>13</v>
      </c>
      <c r="D10">
        <v>405</v>
      </c>
      <c r="E10">
        <v>30</v>
      </c>
      <c r="F10">
        <v>11</v>
      </c>
      <c r="G10">
        <v>30</v>
      </c>
      <c r="H10">
        <v>0</v>
      </c>
      <c r="I10">
        <v>11</v>
      </c>
      <c r="J10">
        <v>0</v>
      </c>
      <c r="K10">
        <v>19</v>
      </c>
    </row>
    <row r="11" spans="1:23">
      <c r="A11" t="s">
        <v>30</v>
      </c>
      <c r="B11">
        <v>0</v>
      </c>
      <c r="C11">
        <v>1</v>
      </c>
      <c r="D11">
        <v>429</v>
      </c>
      <c r="E11">
        <v>31</v>
      </c>
      <c r="F11">
        <v>11</v>
      </c>
      <c r="G11">
        <v>31</v>
      </c>
      <c r="H11">
        <v>0</v>
      </c>
      <c r="I11">
        <v>11</v>
      </c>
      <c r="J11">
        <v>0</v>
      </c>
      <c r="K11">
        <v>20</v>
      </c>
    </row>
    <row r="12" spans="1:23">
      <c r="A12" t="s">
        <v>31</v>
      </c>
      <c r="B12">
        <v>0</v>
      </c>
      <c r="C12">
        <v>14</v>
      </c>
      <c r="D12">
        <v>471</v>
      </c>
      <c r="E12">
        <v>45</v>
      </c>
      <c r="F12">
        <v>12</v>
      </c>
      <c r="G12">
        <v>45</v>
      </c>
      <c r="H12">
        <v>0</v>
      </c>
      <c r="I12">
        <v>12</v>
      </c>
      <c r="J12">
        <v>0</v>
      </c>
      <c r="K12">
        <v>33</v>
      </c>
    </row>
    <row r="13" spans="1:23">
      <c r="A13" t="s">
        <v>32</v>
      </c>
      <c r="B13">
        <v>0</v>
      </c>
      <c r="C13">
        <v>12</v>
      </c>
      <c r="D13">
        <v>471</v>
      </c>
      <c r="E13">
        <v>57</v>
      </c>
      <c r="F13">
        <v>12</v>
      </c>
      <c r="G13">
        <v>57</v>
      </c>
      <c r="H13">
        <v>0</v>
      </c>
      <c r="I13">
        <v>12</v>
      </c>
      <c r="J13">
        <v>0</v>
      </c>
      <c r="K13">
        <v>45</v>
      </c>
    </row>
    <row r="14" spans="1:23">
      <c r="A14" t="s">
        <v>33</v>
      </c>
      <c r="B14">
        <v>0</v>
      </c>
      <c r="C14">
        <v>4</v>
      </c>
      <c r="D14">
        <v>612</v>
      </c>
      <c r="E14">
        <v>61</v>
      </c>
      <c r="F14">
        <v>16</v>
      </c>
      <c r="G14">
        <v>61</v>
      </c>
      <c r="H14">
        <v>0</v>
      </c>
      <c r="I14">
        <v>16</v>
      </c>
      <c r="J14">
        <v>0</v>
      </c>
      <c r="K14">
        <v>45</v>
      </c>
    </row>
    <row r="15" spans="1:23">
      <c r="A15" t="s">
        <v>34</v>
      </c>
      <c r="B15">
        <v>7</v>
      </c>
      <c r="C15">
        <v>39</v>
      </c>
      <c r="D15">
        <v>980</v>
      </c>
      <c r="E15">
        <v>101</v>
      </c>
      <c r="F15">
        <v>30</v>
      </c>
      <c r="G15">
        <v>100</v>
      </c>
      <c r="H15">
        <v>1</v>
      </c>
      <c r="I15">
        <v>37</v>
      </c>
      <c r="J15">
        <v>0</v>
      </c>
      <c r="K15">
        <v>63</v>
      </c>
    </row>
    <row r="16" spans="1:23">
      <c r="A16" t="s">
        <v>35</v>
      </c>
      <c r="B16">
        <v>8</v>
      </c>
      <c r="C16">
        <v>19</v>
      </c>
      <c r="D16">
        <v>980</v>
      </c>
      <c r="E16">
        <v>120</v>
      </c>
      <c r="F16">
        <v>42</v>
      </c>
      <c r="G16">
        <v>119</v>
      </c>
      <c r="H16">
        <v>1</v>
      </c>
      <c r="I16">
        <v>50</v>
      </c>
      <c r="J16">
        <v>0</v>
      </c>
      <c r="K16">
        <v>69</v>
      </c>
    </row>
    <row r="17" spans="1:23">
      <c r="A17" t="s">
        <v>36</v>
      </c>
      <c r="B17">
        <v>8</v>
      </c>
      <c r="C17">
        <v>7</v>
      </c>
      <c r="D17">
        <v>1141</v>
      </c>
      <c r="E17">
        <v>127</v>
      </c>
      <c r="F17">
        <v>33</v>
      </c>
      <c r="G17">
        <v>126</v>
      </c>
      <c r="H17">
        <v>1</v>
      </c>
      <c r="I17">
        <v>41</v>
      </c>
      <c r="J17">
        <v>0</v>
      </c>
      <c r="K17">
        <v>85</v>
      </c>
    </row>
    <row r="18" spans="1:23">
      <c r="A18" t="s">
        <v>37</v>
      </c>
      <c r="B18">
        <v>11</v>
      </c>
      <c r="C18">
        <v>23</v>
      </c>
      <c r="D18">
        <v>1375</v>
      </c>
      <c r="E18">
        <v>154</v>
      </c>
      <c r="F18">
        <v>56</v>
      </c>
      <c r="G18">
        <v>149</v>
      </c>
      <c r="H18">
        <v>4</v>
      </c>
      <c r="I18">
        <v>67</v>
      </c>
      <c r="J18">
        <v>1</v>
      </c>
      <c r="K18">
        <v>82</v>
      </c>
    </row>
    <row r="19" spans="1:23">
      <c r="A19" t="s">
        <v>38</v>
      </c>
      <c r="B19">
        <v>11</v>
      </c>
      <c r="C19">
        <v>25</v>
      </c>
      <c r="D19">
        <v>1551</v>
      </c>
      <c r="E19">
        <v>179</v>
      </c>
      <c r="F19">
        <v>56</v>
      </c>
      <c r="G19">
        <v>174</v>
      </c>
      <c r="H19">
        <v>4</v>
      </c>
      <c r="I19">
        <v>67</v>
      </c>
      <c r="J19">
        <v>1</v>
      </c>
      <c r="K19">
        <v>107</v>
      </c>
    </row>
    <row r="20" spans="1:23">
      <c r="A20" t="s">
        <v>39</v>
      </c>
      <c r="B20">
        <v>19</v>
      </c>
      <c r="C20">
        <v>39</v>
      </c>
      <c r="D20">
        <v>1671</v>
      </c>
      <c r="E20">
        <v>220</v>
      </c>
      <c r="F20">
        <v>60</v>
      </c>
      <c r="G20">
        <v>213</v>
      </c>
      <c r="H20">
        <v>5</v>
      </c>
      <c r="I20">
        <v>79</v>
      </c>
      <c r="J20">
        <v>2</v>
      </c>
      <c r="K20">
        <v>134</v>
      </c>
      <c r="N20" s="1">
        <f>J20/J19</f>
        <v>0</v>
      </c>
      <c r="O20" s="1">
        <f>J20/J18</f>
        <v>0</v>
      </c>
    </row>
    <row r="21" spans="1:23">
      <c r="A21" t="s">
        <v>40</v>
      </c>
      <c r="B21">
        <v>17</v>
      </c>
      <c r="C21">
        <v>30</v>
      </c>
      <c r="D21">
        <v>1936</v>
      </c>
      <c r="E21">
        <v>272</v>
      </c>
      <c r="F21">
        <v>72</v>
      </c>
      <c r="G21">
        <v>243</v>
      </c>
      <c r="H21">
        <v>23</v>
      </c>
      <c r="I21">
        <v>89</v>
      </c>
      <c r="J21">
        <v>6</v>
      </c>
      <c r="K21">
        <v>154</v>
      </c>
      <c r="N21" s="1">
        <f>J21/J20</f>
        <v>0</v>
      </c>
      <c r="O21" s="1">
        <f>J21/J19</f>
        <v>0</v>
      </c>
      <c r="P21" s="1">
        <f>J21/J18</f>
        <v>0</v>
      </c>
    </row>
    <row r="22" spans="1:23">
      <c r="A22" t="s">
        <v>41</v>
      </c>
      <c r="B22">
        <v>22</v>
      </c>
      <c r="C22">
        <v>53</v>
      </c>
      <c r="D22">
        <v>2213</v>
      </c>
      <c r="E22">
        <v>333</v>
      </c>
      <c r="F22">
        <v>73</v>
      </c>
      <c r="G22">
        <v>296</v>
      </c>
      <c r="H22">
        <v>28</v>
      </c>
      <c r="I22">
        <v>95</v>
      </c>
      <c r="J22">
        <v>9</v>
      </c>
      <c r="K22">
        <v>201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</row>
    <row r="23" spans="1:23">
      <c r="A23" t="s">
        <v>42</v>
      </c>
      <c r="B23">
        <v>22</v>
      </c>
      <c r="C23">
        <v>67</v>
      </c>
      <c r="D23">
        <v>2517</v>
      </c>
      <c r="E23">
        <v>400</v>
      </c>
      <c r="F23">
        <v>103</v>
      </c>
      <c r="G23">
        <v>363</v>
      </c>
      <c r="H23">
        <v>28</v>
      </c>
      <c r="I23">
        <v>125</v>
      </c>
      <c r="J23">
        <v>9</v>
      </c>
      <c r="K23">
        <v>238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</row>
    <row r="24" spans="1:23">
      <c r="A24" t="s">
        <v>43</v>
      </c>
      <c r="B24">
        <v>24</v>
      </c>
      <c r="C24">
        <v>60</v>
      </c>
      <c r="D24">
        <v>2685</v>
      </c>
      <c r="E24">
        <v>460</v>
      </c>
      <c r="F24">
        <v>127</v>
      </c>
      <c r="G24">
        <v>423</v>
      </c>
      <c r="H24">
        <v>28</v>
      </c>
      <c r="I24">
        <v>151</v>
      </c>
      <c r="J24">
        <v>9</v>
      </c>
      <c r="K24">
        <v>272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</row>
    <row r="25" spans="1:23">
      <c r="A25" t="s">
        <v>44</v>
      </c>
      <c r="B25">
        <v>24</v>
      </c>
      <c r="C25">
        <v>0</v>
      </c>
      <c r="D25">
        <v>2685</v>
      </c>
      <c r="E25">
        <v>460</v>
      </c>
      <c r="F25">
        <v>127</v>
      </c>
      <c r="G25">
        <v>423</v>
      </c>
      <c r="H25">
        <v>28</v>
      </c>
      <c r="I25">
        <v>151</v>
      </c>
      <c r="J25">
        <v>9</v>
      </c>
      <c r="K25">
        <v>272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</row>
    <row r="26" spans="1:23">
      <c r="A26" t="s">
        <v>45</v>
      </c>
      <c r="B26">
        <v>36</v>
      </c>
      <c r="C26">
        <v>182</v>
      </c>
      <c r="D26">
        <v>3544</v>
      </c>
      <c r="E26">
        <v>652</v>
      </c>
      <c r="F26">
        <v>213</v>
      </c>
      <c r="G26">
        <v>605</v>
      </c>
      <c r="H26">
        <v>30</v>
      </c>
      <c r="I26">
        <v>249</v>
      </c>
      <c r="J26">
        <v>17</v>
      </c>
      <c r="K26">
        <v>356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</row>
    <row r="27" spans="1:23">
      <c r="A27" t="s">
        <v>46</v>
      </c>
      <c r="B27">
        <v>41</v>
      </c>
      <c r="C27">
        <v>97</v>
      </c>
      <c r="D27">
        <v>3845</v>
      </c>
      <c r="E27">
        <v>749</v>
      </c>
      <c r="F27">
        <v>130</v>
      </c>
      <c r="G27">
        <v>702</v>
      </c>
      <c r="H27">
        <v>30</v>
      </c>
      <c r="I27">
        <v>171</v>
      </c>
      <c r="J27">
        <v>17</v>
      </c>
      <c r="K27">
        <v>531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</row>
    <row r="28" spans="1:23">
      <c r="A28" t="s">
        <v>47</v>
      </c>
      <c r="B28">
        <v>87</v>
      </c>
      <c r="C28">
        <v>91</v>
      </c>
      <c r="D28">
        <v>4448</v>
      </c>
      <c r="E28">
        <v>844</v>
      </c>
      <c r="F28">
        <v>233</v>
      </c>
      <c r="G28">
        <v>793</v>
      </c>
      <c r="H28">
        <v>29</v>
      </c>
      <c r="I28">
        <v>320</v>
      </c>
      <c r="J28">
        <v>22</v>
      </c>
      <c r="K28">
        <v>473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99</v>
      </c>
      <c r="C29">
        <v>73</v>
      </c>
      <c r="D29">
        <v>4943</v>
      </c>
      <c r="E29">
        <v>936</v>
      </c>
      <c r="F29">
        <v>243</v>
      </c>
      <c r="G29">
        <v>866</v>
      </c>
      <c r="H29">
        <v>41</v>
      </c>
      <c r="I29">
        <v>342</v>
      </c>
      <c r="J29">
        <v>29</v>
      </c>
      <c r="K29">
        <v>524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110</v>
      </c>
      <c r="C30">
        <v>63</v>
      </c>
      <c r="D30">
        <v>5813</v>
      </c>
      <c r="E30">
        <v>1026</v>
      </c>
      <c r="F30">
        <v>266</v>
      </c>
      <c r="G30">
        <v>929</v>
      </c>
      <c r="H30">
        <v>48</v>
      </c>
      <c r="I30">
        <v>376</v>
      </c>
      <c r="J30">
        <v>49</v>
      </c>
      <c r="K30">
        <v>553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181</v>
      </c>
      <c r="C31">
        <v>63</v>
      </c>
      <c r="D31">
        <v>6297</v>
      </c>
      <c r="E31">
        <v>1101</v>
      </c>
      <c r="F31">
        <v>345</v>
      </c>
      <c r="G31">
        <v>992</v>
      </c>
      <c r="H31">
        <v>53</v>
      </c>
      <c r="I31">
        <v>526</v>
      </c>
      <c r="J31">
        <v>56</v>
      </c>
      <c r="K31">
        <v>466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123</v>
      </c>
      <c r="C32">
        <v>80</v>
      </c>
      <c r="D32">
        <v>6972</v>
      </c>
      <c r="E32">
        <v>1199</v>
      </c>
      <c r="F32">
        <v>318</v>
      </c>
      <c r="G32">
        <v>1072</v>
      </c>
      <c r="H32">
        <v>53</v>
      </c>
      <c r="I32">
        <v>441</v>
      </c>
      <c r="J32">
        <v>74</v>
      </c>
      <c r="K32">
        <v>631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2</v>
      </c>
      <c r="C2">
        <v>18</v>
      </c>
      <c r="D2">
        <v>148</v>
      </c>
      <c r="E2">
        <v>18</v>
      </c>
      <c r="F2">
        <v>10</v>
      </c>
      <c r="G2">
        <v>18</v>
      </c>
      <c r="H2">
        <v>0</v>
      </c>
      <c r="I2">
        <v>12</v>
      </c>
      <c r="J2">
        <v>0</v>
      </c>
      <c r="K2">
        <v>6</v>
      </c>
    </row>
    <row r="3" spans="1:23">
      <c r="A3" t="s">
        <v>22</v>
      </c>
      <c r="B3">
        <v>2</v>
      </c>
      <c r="C3">
        <v>8</v>
      </c>
      <c r="D3">
        <v>391</v>
      </c>
      <c r="E3">
        <v>26</v>
      </c>
      <c r="F3">
        <v>15</v>
      </c>
      <c r="G3">
        <v>26</v>
      </c>
      <c r="H3">
        <v>0</v>
      </c>
      <c r="I3">
        <v>17</v>
      </c>
      <c r="J3">
        <v>0</v>
      </c>
      <c r="K3">
        <v>9</v>
      </c>
    </row>
    <row r="4" spans="1:23">
      <c r="A4" t="s">
        <v>23</v>
      </c>
      <c r="B4">
        <v>3</v>
      </c>
      <c r="C4">
        <v>20</v>
      </c>
      <c r="D4">
        <v>577</v>
      </c>
      <c r="E4">
        <v>47</v>
      </c>
      <c r="F4">
        <v>20</v>
      </c>
      <c r="G4">
        <v>46</v>
      </c>
      <c r="H4">
        <v>0</v>
      </c>
      <c r="I4">
        <v>23</v>
      </c>
      <c r="J4">
        <v>1</v>
      </c>
      <c r="K4">
        <v>23</v>
      </c>
    </row>
    <row r="5" spans="1:23">
      <c r="A5" t="s">
        <v>24</v>
      </c>
      <c r="B5">
        <v>6</v>
      </c>
      <c r="C5">
        <v>50</v>
      </c>
      <c r="D5">
        <v>1033</v>
      </c>
      <c r="E5">
        <v>97</v>
      </c>
      <c r="F5">
        <v>36</v>
      </c>
      <c r="G5">
        <v>96</v>
      </c>
      <c r="H5">
        <v>0</v>
      </c>
      <c r="I5">
        <v>42</v>
      </c>
      <c r="J5">
        <v>1</v>
      </c>
      <c r="K5">
        <v>54</v>
      </c>
    </row>
    <row r="6" spans="1:23">
      <c r="A6" t="s">
        <v>25</v>
      </c>
      <c r="B6">
        <v>6</v>
      </c>
      <c r="C6">
        <v>47</v>
      </c>
      <c r="D6">
        <v>1277</v>
      </c>
      <c r="E6">
        <v>145</v>
      </c>
      <c r="F6">
        <v>56</v>
      </c>
      <c r="G6">
        <v>143</v>
      </c>
      <c r="H6">
        <v>0</v>
      </c>
      <c r="I6">
        <v>62</v>
      </c>
      <c r="J6">
        <v>2</v>
      </c>
      <c r="K6">
        <v>81</v>
      </c>
    </row>
    <row r="7" spans="1:23">
      <c r="A7" t="s">
        <v>26</v>
      </c>
      <c r="B7">
        <v>11</v>
      </c>
      <c r="C7">
        <v>70</v>
      </c>
      <c r="D7">
        <v>1550</v>
      </c>
      <c r="E7">
        <v>217</v>
      </c>
      <c r="F7">
        <v>86</v>
      </c>
      <c r="G7">
        <v>213</v>
      </c>
      <c r="H7">
        <v>0</v>
      </c>
      <c r="I7">
        <v>97</v>
      </c>
      <c r="J7">
        <v>4</v>
      </c>
      <c r="K7">
        <v>116</v>
      </c>
    </row>
    <row r="8" spans="1:23">
      <c r="A8" t="s">
        <v>27</v>
      </c>
      <c r="B8">
        <v>13</v>
      </c>
      <c r="C8">
        <v>64</v>
      </c>
      <c r="D8">
        <v>1795</v>
      </c>
      <c r="E8">
        <v>285</v>
      </c>
      <c r="F8">
        <v>127</v>
      </c>
      <c r="G8">
        <v>277</v>
      </c>
      <c r="H8">
        <v>0</v>
      </c>
      <c r="I8">
        <v>140</v>
      </c>
      <c r="J8">
        <v>8</v>
      </c>
      <c r="K8">
        <v>137</v>
      </c>
    </row>
    <row r="9" spans="1:23">
      <c r="A9" t="s">
        <v>28</v>
      </c>
      <c r="B9">
        <v>16</v>
      </c>
      <c r="C9">
        <v>47</v>
      </c>
      <c r="D9">
        <v>1973</v>
      </c>
      <c r="E9">
        <v>335</v>
      </c>
      <c r="F9">
        <v>148</v>
      </c>
      <c r="G9">
        <v>324</v>
      </c>
      <c r="H9">
        <v>0</v>
      </c>
      <c r="I9">
        <v>164</v>
      </c>
      <c r="J9">
        <v>11</v>
      </c>
      <c r="K9">
        <v>160</v>
      </c>
    </row>
    <row r="10" spans="1:23">
      <c r="A10" t="s">
        <v>29</v>
      </c>
      <c r="B10">
        <v>24</v>
      </c>
      <c r="C10">
        <v>74</v>
      </c>
      <c r="D10">
        <v>2012</v>
      </c>
      <c r="E10">
        <v>420</v>
      </c>
      <c r="F10">
        <v>187</v>
      </c>
      <c r="G10">
        <v>398</v>
      </c>
      <c r="H10">
        <v>4</v>
      </c>
      <c r="I10">
        <v>211</v>
      </c>
      <c r="J10">
        <v>18</v>
      </c>
      <c r="K10">
        <v>187</v>
      </c>
    </row>
    <row r="11" spans="1:23">
      <c r="A11" t="s">
        <v>30</v>
      </c>
      <c r="B11">
        <v>26</v>
      </c>
      <c r="C11">
        <v>118</v>
      </c>
      <c r="D11">
        <v>2500</v>
      </c>
      <c r="E11">
        <v>544</v>
      </c>
      <c r="F11">
        <v>256</v>
      </c>
      <c r="G11">
        <v>516</v>
      </c>
      <c r="H11">
        <v>6</v>
      </c>
      <c r="I11">
        <v>282</v>
      </c>
      <c r="J11">
        <v>22</v>
      </c>
      <c r="K11">
        <v>234</v>
      </c>
    </row>
    <row r="12" spans="1:23">
      <c r="A12" t="s">
        <v>31</v>
      </c>
      <c r="B12">
        <v>32</v>
      </c>
      <c r="C12">
        <v>142</v>
      </c>
      <c r="D12">
        <v>2884</v>
      </c>
      <c r="E12">
        <v>698</v>
      </c>
      <c r="F12">
        <v>327</v>
      </c>
      <c r="G12">
        <v>658</v>
      </c>
      <c r="H12">
        <v>10</v>
      </c>
      <c r="I12">
        <v>359</v>
      </c>
      <c r="J12">
        <v>30</v>
      </c>
      <c r="K12">
        <v>299</v>
      </c>
    </row>
    <row r="13" spans="1:23">
      <c r="A13" t="s">
        <v>32</v>
      </c>
      <c r="B13">
        <v>53</v>
      </c>
      <c r="C13">
        <v>158</v>
      </c>
      <c r="D13">
        <v>3136</v>
      </c>
      <c r="E13">
        <v>870</v>
      </c>
      <c r="F13">
        <v>397</v>
      </c>
      <c r="G13">
        <v>816</v>
      </c>
      <c r="H13">
        <v>17</v>
      </c>
      <c r="I13">
        <v>450</v>
      </c>
      <c r="J13">
        <v>37</v>
      </c>
      <c r="K13">
        <v>366</v>
      </c>
    </row>
    <row r="14" spans="1:23">
      <c r="A14" t="s">
        <v>33</v>
      </c>
      <c r="B14">
        <v>64</v>
      </c>
      <c r="C14">
        <v>121</v>
      </c>
      <c r="D14">
        <v>3604</v>
      </c>
      <c r="E14">
        <v>1010</v>
      </c>
      <c r="F14">
        <v>464</v>
      </c>
      <c r="G14">
        <v>937</v>
      </c>
      <c r="H14">
        <v>25</v>
      </c>
      <c r="I14">
        <v>528</v>
      </c>
      <c r="J14">
        <v>48</v>
      </c>
      <c r="K14">
        <v>409</v>
      </c>
    </row>
    <row r="15" spans="1:23">
      <c r="A15" t="s">
        <v>34</v>
      </c>
      <c r="B15">
        <v>75</v>
      </c>
      <c r="C15">
        <v>160</v>
      </c>
      <c r="D15">
        <v>4344</v>
      </c>
      <c r="E15">
        <v>1180</v>
      </c>
      <c r="F15">
        <v>542</v>
      </c>
      <c r="G15">
        <v>1097</v>
      </c>
      <c r="H15">
        <v>27</v>
      </c>
      <c r="I15">
        <v>617</v>
      </c>
      <c r="J15">
        <v>56</v>
      </c>
      <c r="K15">
        <v>480</v>
      </c>
    </row>
    <row r="16" spans="1:23">
      <c r="A16" t="s">
        <v>35</v>
      </c>
      <c r="B16">
        <v>90</v>
      </c>
      <c r="C16">
        <v>189</v>
      </c>
      <c r="D16">
        <v>4906</v>
      </c>
      <c r="E16">
        <v>1386</v>
      </c>
      <c r="F16">
        <v>576</v>
      </c>
      <c r="G16">
        <v>1286</v>
      </c>
      <c r="H16">
        <v>30</v>
      </c>
      <c r="I16">
        <v>666</v>
      </c>
      <c r="J16">
        <v>70</v>
      </c>
      <c r="K16">
        <v>620</v>
      </c>
    </row>
    <row r="17" spans="1:23">
      <c r="A17" t="s">
        <v>36</v>
      </c>
      <c r="B17">
        <v>98</v>
      </c>
      <c r="C17">
        <v>131</v>
      </c>
      <c r="D17">
        <v>5494</v>
      </c>
      <c r="E17">
        <v>1533</v>
      </c>
      <c r="F17">
        <v>669</v>
      </c>
      <c r="G17">
        <v>1417</v>
      </c>
      <c r="H17">
        <v>31</v>
      </c>
      <c r="I17">
        <v>767</v>
      </c>
      <c r="J17">
        <v>85</v>
      </c>
      <c r="K17">
        <v>650</v>
      </c>
    </row>
    <row r="18" spans="1:23">
      <c r="A18" t="s">
        <v>37</v>
      </c>
      <c r="B18">
        <v>104</v>
      </c>
      <c r="C18">
        <v>171</v>
      </c>
      <c r="D18">
        <v>6640</v>
      </c>
      <c r="E18">
        <v>1739</v>
      </c>
      <c r="F18">
        <v>745</v>
      </c>
      <c r="G18">
        <v>1588</v>
      </c>
      <c r="H18">
        <v>38</v>
      </c>
      <c r="I18">
        <v>849</v>
      </c>
      <c r="J18">
        <v>113</v>
      </c>
      <c r="K18">
        <v>739</v>
      </c>
    </row>
    <row r="19" spans="1:23">
      <c r="A19" t="s">
        <v>38</v>
      </c>
      <c r="B19">
        <v>112</v>
      </c>
      <c r="C19">
        <v>170</v>
      </c>
      <c r="D19">
        <v>7600</v>
      </c>
      <c r="E19">
        <v>1947</v>
      </c>
      <c r="F19">
        <v>814</v>
      </c>
      <c r="G19">
        <v>1758</v>
      </c>
      <c r="H19">
        <v>43</v>
      </c>
      <c r="I19">
        <v>926</v>
      </c>
      <c r="J19">
        <v>146</v>
      </c>
      <c r="K19">
        <v>832</v>
      </c>
    </row>
    <row r="20" spans="1:23">
      <c r="A20" t="s">
        <v>39</v>
      </c>
      <c r="B20">
        <v>128</v>
      </c>
      <c r="C20">
        <v>253</v>
      </c>
      <c r="D20">
        <v>8787</v>
      </c>
      <c r="E20">
        <v>2263</v>
      </c>
      <c r="F20">
        <v>942</v>
      </c>
      <c r="G20">
        <v>2011</v>
      </c>
      <c r="H20">
        <v>51</v>
      </c>
      <c r="I20">
        <v>1070</v>
      </c>
      <c r="J20">
        <v>201</v>
      </c>
      <c r="K20">
        <v>941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152</v>
      </c>
      <c r="C21">
        <v>338</v>
      </c>
      <c r="D21">
        <v>10043</v>
      </c>
      <c r="E21">
        <v>2644</v>
      </c>
      <c r="F21">
        <v>1076</v>
      </c>
      <c r="G21">
        <v>2349</v>
      </c>
      <c r="H21">
        <v>54</v>
      </c>
      <c r="I21">
        <v>1228</v>
      </c>
      <c r="J21">
        <v>241</v>
      </c>
      <c r="K21">
        <v>1121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169</v>
      </c>
      <c r="C22">
        <v>392</v>
      </c>
      <c r="D22">
        <v>12054</v>
      </c>
      <c r="E22">
        <v>3093</v>
      </c>
      <c r="F22">
        <v>1215</v>
      </c>
      <c r="G22">
        <v>2741</v>
      </c>
      <c r="H22">
        <v>68</v>
      </c>
      <c r="I22">
        <v>1384</v>
      </c>
      <c r="J22">
        <v>284</v>
      </c>
      <c r="K22">
        <v>1357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197</v>
      </c>
      <c r="C23">
        <v>347</v>
      </c>
      <c r="D23">
        <v>13096</v>
      </c>
      <c r="E23">
        <v>3522</v>
      </c>
      <c r="F23">
        <v>1362</v>
      </c>
      <c r="G23">
        <v>3088</v>
      </c>
      <c r="H23">
        <v>88</v>
      </c>
      <c r="I23">
        <v>1559</v>
      </c>
      <c r="J23">
        <v>346</v>
      </c>
      <c r="K23">
        <v>1529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223</v>
      </c>
      <c r="C24">
        <v>316</v>
      </c>
      <c r="D24">
        <v>14510</v>
      </c>
      <c r="E24">
        <v>3931</v>
      </c>
      <c r="F24">
        <v>1566</v>
      </c>
      <c r="G24">
        <v>3404</v>
      </c>
      <c r="H24">
        <v>134</v>
      </c>
      <c r="I24">
        <v>1789</v>
      </c>
      <c r="J24">
        <v>393</v>
      </c>
      <c r="K24">
        <v>1615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247</v>
      </c>
      <c r="C25">
        <v>511</v>
      </c>
      <c r="D25">
        <v>15461</v>
      </c>
      <c r="E25">
        <v>4525</v>
      </c>
      <c r="F25">
        <v>1784</v>
      </c>
      <c r="G25">
        <v>3915</v>
      </c>
      <c r="H25">
        <v>152</v>
      </c>
      <c r="I25">
        <v>2031</v>
      </c>
      <c r="J25">
        <v>458</v>
      </c>
      <c r="K25">
        <v>1884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260</v>
      </c>
      <c r="C26">
        <v>591</v>
      </c>
      <c r="D26">
        <v>18344</v>
      </c>
      <c r="E26">
        <v>5214</v>
      </c>
      <c r="F26">
        <v>1900</v>
      </c>
      <c r="G26">
        <v>4506</v>
      </c>
      <c r="H26">
        <v>177</v>
      </c>
      <c r="I26">
        <v>2160</v>
      </c>
      <c r="J26">
        <v>531</v>
      </c>
      <c r="K26">
        <v>2346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267</v>
      </c>
      <c r="C27">
        <v>583</v>
      </c>
      <c r="D27">
        <v>20753</v>
      </c>
      <c r="E27">
        <v>5968</v>
      </c>
      <c r="F27">
        <v>2083</v>
      </c>
      <c r="G27">
        <v>5089</v>
      </c>
      <c r="H27">
        <v>239</v>
      </c>
      <c r="I27">
        <v>2350</v>
      </c>
      <c r="J27">
        <v>640</v>
      </c>
      <c r="K27">
        <v>2739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265</v>
      </c>
      <c r="C28">
        <v>572</v>
      </c>
      <c r="D28">
        <v>24620</v>
      </c>
      <c r="E28">
        <v>6705</v>
      </c>
      <c r="F28">
        <v>2267</v>
      </c>
      <c r="G28">
        <v>5661</v>
      </c>
      <c r="H28">
        <v>329</v>
      </c>
      <c r="I28">
        <v>2532</v>
      </c>
      <c r="J28">
        <v>715</v>
      </c>
      <c r="K28">
        <v>3129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269</v>
      </c>
      <c r="C29">
        <v>729</v>
      </c>
      <c r="D29">
        <v>28022</v>
      </c>
      <c r="E29">
        <v>7555</v>
      </c>
      <c r="F29">
        <v>2429</v>
      </c>
      <c r="G29">
        <v>6390</v>
      </c>
      <c r="H29">
        <v>349</v>
      </c>
      <c r="I29">
        <v>2698</v>
      </c>
      <c r="J29">
        <v>816</v>
      </c>
      <c r="K29">
        <v>3692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276</v>
      </c>
      <c r="C30">
        <v>830</v>
      </c>
      <c r="D30">
        <v>31200</v>
      </c>
      <c r="E30">
        <v>8535</v>
      </c>
      <c r="F30">
        <v>2846</v>
      </c>
      <c r="G30">
        <v>7220</v>
      </c>
      <c r="H30">
        <v>423</v>
      </c>
      <c r="I30">
        <v>3122</v>
      </c>
      <c r="J30">
        <v>892</v>
      </c>
      <c r="K30">
        <v>4098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291</v>
      </c>
      <c r="C31">
        <v>491</v>
      </c>
      <c r="D31">
        <v>33527</v>
      </c>
      <c r="E31">
        <v>9254</v>
      </c>
      <c r="F31">
        <v>2974</v>
      </c>
      <c r="G31">
        <v>7711</v>
      </c>
      <c r="H31">
        <v>558</v>
      </c>
      <c r="I31">
        <v>3265</v>
      </c>
      <c r="J31">
        <v>985</v>
      </c>
      <c r="K31">
        <v>4446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294</v>
      </c>
      <c r="C32">
        <v>545</v>
      </c>
      <c r="D32">
        <v>38045</v>
      </c>
      <c r="E32">
        <v>10054</v>
      </c>
      <c r="F32">
        <v>3180</v>
      </c>
      <c r="G32">
        <v>8256</v>
      </c>
      <c r="H32">
        <v>721</v>
      </c>
      <c r="I32">
        <v>3474</v>
      </c>
      <c r="J32">
        <v>1077</v>
      </c>
      <c r="K32">
        <v>4782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1</v>
      </c>
      <c r="C2">
        <v>2</v>
      </c>
      <c r="D2">
        <v>124</v>
      </c>
      <c r="E2">
        <v>3</v>
      </c>
      <c r="F2">
        <v>1</v>
      </c>
      <c r="G2">
        <v>2</v>
      </c>
      <c r="H2">
        <v>1</v>
      </c>
      <c r="I2">
        <v>2</v>
      </c>
      <c r="J2">
        <v>0</v>
      </c>
      <c r="K2">
        <v>0</v>
      </c>
    </row>
    <row r="3" spans="1:23">
      <c r="A3" t="s">
        <v>22</v>
      </c>
      <c r="B3">
        <v>1</v>
      </c>
      <c r="C3">
        <v>0</v>
      </c>
      <c r="D3">
        <v>124</v>
      </c>
      <c r="E3">
        <v>3</v>
      </c>
      <c r="F3">
        <v>1</v>
      </c>
      <c r="G3">
        <v>2</v>
      </c>
      <c r="H3">
        <v>1</v>
      </c>
      <c r="I3">
        <v>2</v>
      </c>
      <c r="J3">
        <v>0</v>
      </c>
      <c r="K3">
        <v>0</v>
      </c>
    </row>
    <row r="4" spans="1:23">
      <c r="A4" t="s">
        <v>23</v>
      </c>
      <c r="B4">
        <v>0</v>
      </c>
      <c r="C4">
        <v>-2</v>
      </c>
      <c r="D4">
        <v>124</v>
      </c>
      <c r="E4">
        <v>3</v>
      </c>
      <c r="F4">
        <v>0</v>
      </c>
      <c r="G4">
        <v>0</v>
      </c>
      <c r="H4">
        <v>3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552</v>
      </c>
      <c r="E5">
        <v>3</v>
      </c>
      <c r="F5">
        <v>0</v>
      </c>
      <c r="G5">
        <v>0</v>
      </c>
      <c r="H5">
        <v>3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611</v>
      </c>
      <c r="E6">
        <v>3</v>
      </c>
      <c r="F6">
        <v>0</v>
      </c>
      <c r="G6">
        <v>0</v>
      </c>
      <c r="H6">
        <v>3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3</v>
      </c>
      <c r="D7">
        <v>679</v>
      </c>
      <c r="E7">
        <v>6</v>
      </c>
      <c r="F7">
        <v>3</v>
      </c>
      <c r="G7">
        <v>3</v>
      </c>
      <c r="H7">
        <v>3</v>
      </c>
      <c r="I7">
        <v>3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724</v>
      </c>
      <c r="E8">
        <v>6</v>
      </c>
      <c r="F8">
        <v>3</v>
      </c>
      <c r="G8">
        <v>3</v>
      </c>
      <c r="H8">
        <v>3</v>
      </c>
      <c r="I8">
        <v>3</v>
      </c>
      <c r="J8">
        <v>0</v>
      </c>
      <c r="K8">
        <v>0</v>
      </c>
    </row>
    <row r="9" spans="1:23">
      <c r="A9" t="s">
        <v>28</v>
      </c>
      <c r="B9">
        <v>0</v>
      </c>
      <c r="C9">
        <v>1</v>
      </c>
      <c r="D9">
        <v>773</v>
      </c>
      <c r="E9">
        <v>7</v>
      </c>
      <c r="F9">
        <v>3</v>
      </c>
      <c r="G9">
        <v>4</v>
      </c>
      <c r="H9">
        <v>3</v>
      </c>
      <c r="I9">
        <v>3</v>
      </c>
      <c r="J9">
        <v>0</v>
      </c>
      <c r="K9">
        <v>1</v>
      </c>
    </row>
    <row r="10" spans="1:23">
      <c r="A10" t="s">
        <v>29</v>
      </c>
      <c r="B10">
        <v>0</v>
      </c>
      <c r="C10">
        <v>7</v>
      </c>
      <c r="D10">
        <v>877</v>
      </c>
      <c r="E10">
        <v>14</v>
      </c>
      <c r="F10">
        <v>10</v>
      </c>
      <c r="G10">
        <v>11</v>
      </c>
      <c r="H10">
        <v>3</v>
      </c>
      <c r="I10">
        <v>10</v>
      </c>
      <c r="J10">
        <v>0</v>
      </c>
      <c r="K10">
        <v>1</v>
      </c>
    </row>
    <row r="11" spans="1:23">
      <c r="A11" t="s">
        <v>30</v>
      </c>
      <c r="B11">
        <v>3</v>
      </c>
      <c r="C11">
        <v>16</v>
      </c>
      <c r="D11">
        <v>995</v>
      </c>
      <c r="E11">
        <v>30</v>
      </c>
      <c r="F11">
        <v>15</v>
      </c>
      <c r="G11">
        <v>27</v>
      </c>
      <c r="H11">
        <v>3</v>
      </c>
      <c r="I11">
        <v>18</v>
      </c>
      <c r="J11">
        <v>0</v>
      </c>
      <c r="K11">
        <v>9</v>
      </c>
    </row>
    <row r="12" spans="1:23">
      <c r="A12" t="s">
        <v>31</v>
      </c>
      <c r="B12">
        <v>7</v>
      </c>
      <c r="C12">
        <v>14</v>
      </c>
      <c r="D12">
        <v>1175</v>
      </c>
      <c r="E12">
        <v>44</v>
      </c>
      <c r="F12">
        <v>20</v>
      </c>
      <c r="G12">
        <v>41</v>
      </c>
      <c r="H12">
        <v>3</v>
      </c>
      <c r="I12">
        <v>27</v>
      </c>
      <c r="J12">
        <v>0</v>
      </c>
      <c r="K12">
        <v>14</v>
      </c>
    </row>
    <row r="13" spans="1:23">
      <c r="A13" t="s">
        <v>32</v>
      </c>
      <c r="B13">
        <v>8</v>
      </c>
      <c r="C13">
        <v>9</v>
      </c>
      <c r="D13">
        <v>1373</v>
      </c>
      <c r="E13">
        <v>54</v>
      </c>
      <c r="F13">
        <v>26</v>
      </c>
      <c r="G13">
        <v>50</v>
      </c>
      <c r="H13">
        <v>3</v>
      </c>
      <c r="I13">
        <v>34</v>
      </c>
      <c r="J13">
        <v>1</v>
      </c>
      <c r="K13">
        <v>16</v>
      </c>
    </row>
    <row r="14" spans="1:23">
      <c r="A14" t="s">
        <v>33</v>
      </c>
      <c r="B14">
        <v>8</v>
      </c>
      <c r="C14">
        <v>22</v>
      </c>
      <c r="D14">
        <v>1582</v>
      </c>
      <c r="E14">
        <v>76</v>
      </c>
      <c r="F14">
        <v>43</v>
      </c>
      <c r="G14">
        <v>72</v>
      </c>
      <c r="H14">
        <v>3</v>
      </c>
      <c r="I14">
        <v>51</v>
      </c>
      <c r="J14">
        <v>1</v>
      </c>
      <c r="K14">
        <v>21</v>
      </c>
    </row>
    <row r="15" spans="1:23">
      <c r="A15" t="s">
        <v>34</v>
      </c>
      <c r="B15">
        <v>8</v>
      </c>
      <c r="C15">
        <v>9</v>
      </c>
      <c r="D15">
        <v>1929</v>
      </c>
      <c r="E15">
        <v>87</v>
      </c>
      <c r="F15">
        <v>47</v>
      </c>
      <c r="G15">
        <v>81</v>
      </c>
      <c r="H15">
        <v>3</v>
      </c>
      <c r="I15">
        <v>55</v>
      </c>
      <c r="J15">
        <v>3</v>
      </c>
      <c r="K15">
        <v>26</v>
      </c>
    </row>
    <row r="16" spans="1:23">
      <c r="A16" t="s">
        <v>35</v>
      </c>
      <c r="B16">
        <v>8</v>
      </c>
      <c r="C16">
        <v>13</v>
      </c>
      <c r="D16">
        <v>1929</v>
      </c>
      <c r="E16">
        <v>102</v>
      </c>
      <c r="F16">
        <v>55</v>
      </c>
      <c r="G16">
        <v>94</v>
      </c>
      <c r="H16">
        <v>3</v>
      </c>
      <c r="I16">
        <v>63</v>
      </c>
      <c r="J16">
        <v>5</v>
      </c>
      <c r="K16">
        <v>31</v>
      </c>
    </row>
    <row r="17" spans="1:23">
      <c r="A17" t="s">
        <v>36</v>
      </c>
      <c r="B17">
        <v>15</v>
      </c>
      <c r="C17">
        <v>5</v>
      </c>
      <c r="D17">
        <v>3591</v>
      </c>
      <c r="E17">
        <v>116</v>
      </c>
      <c r="F17">
        <v>50</v>
      </c>
      <c r="G17">
        <v>99</v>
      </c>
      <c r="H17">
        <v>11</v>
      </c>
      <c r="I17">
        <v>65</v>
      </c>
      <c r="J17">
        <v>6</v>
      </c>
      <c r="K17">
        <v>34</v>
      </c>
    </row>
    <row r="18" spans="1:23">
      <c r="A18" t="s">
        <v>37</v>
      </c>
      <c r="B18">
        <v>18</v>
      </c>
      <c r="C18">
        <v>26</v>
      </c>
      <c r="D18">
        <v>3591</v>
      </c>
      <c r="E18">
        <v>150</v>
      </c>
      <c r="F18">
        <v>67</v>
      </c>
      <c r="G18">
        <v>125</v>
      </c>
      <c r="H18">
        <v>19</v>
      </c>
      <c r="I18">
        <v>85</v>
      </c>
      <c r="J18">
        <v>6</v>
      </c>
      <c r="K18">
        <v>40</v>
      </c>
    </row>
    <row r="19" spans="1:23">
      <c r="A19" t="s">
        <v>38</v>
      </c>
      <c r="B19">
        <v>20</v>
      </c>
      <c r="C19">
        <v>47</v>
      </c>
      <c r="D19">
        <v>5592</v>
      </c>
      <c r="E19">
        <v>200</v>
      </c>
      <c r="F19">
        <v>85</v>
      </c>
      <c r="G19">
        <v>172</v>
      </c>
      <c r="H19">
        <v>19</v>
      </c>
      <c r="I19">
        <v>105</v>
      </c>
      <c r="J19">
        <v>9</v>
      </c>
      <c r="K19">
        <v>67</v>
      </c>
    </row>
    <row r="20" spans="1:23">
      <c r="A20" t="s">
        <v>39</v>
      </c>
      <c r="B20">
        <v>24</v>
      </c>
      <c r="C20">
        <v>70</v>
      </c>
      <c r="D20">
        <v>6491</v>
      </c>
      <c r="E20">
        <v>277</v>
      </c>
      <c r="F20">
        <v>122</v>
      </c>
      <c r="G20">
        <v>242</v>
      </c>
      <c r="H20">
        <v>24</v>
      </c>
      <c r="I20">
        <v>146</v>
      </c>
      <c r="J20">
        <v>11</v>
      </c>
      <c r="K20">
        <v>96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</row>
    <row r="21" spans="1:23">
      <c r="A21" t="s">
        <v>40</v>
      </c>
      <c r="B21">
        <v>25</v>
      </c>
      <c r="C21">
        <v>78</v>
      </c>
      <c r="D21">
        <v>7335</v>
      </c>
      <c r="E21">
        <v>357</v>
      </c>
      <c r="F21">
        <v>181</v>
      </c>
      <c r="G21">
        <v>320</v>
      </c>
      <c r="H21">
        <v>24</v>
      </c>
      <c r="I21">
        <v>206</v>
      </c>
      <c r="J21">
        <v>13</v>
      </c>
      <c r="K21">
        <v>114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</row>
    <row r="22" spans="1:23">
      <c r="A22" t="s">
        <v>41</v>
      </c>
      <c r="B22">
        <v>31</v>
      </c>
      <c r="C22">
        <v>76</v>
      </c>
      <c r="D22">
        <v>8345</v>
      </c>
      <c r="E22">
        <v>436</v>
      </c>
      <c r="F22">
        <v>223</v>
      </c>
      <c r="G22">
        <v>396</v>
      </c>
      <c r="H22">
        <v>24</v>
      </c>
      <c r="I22">
        <v>254</v>
      </c>
      <c r="J22">
        <v>16</v>
      </c>
      <c r="K22">
        <v>142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</row>
    <row r="23" spans="1:23">
      <c r="A23" t="s">
        <v>42</v>
      </c>
      <c r="B23">
        <v>31</v>
      </c>
      <c r="C23">
        <v>76</v>
      </c>
      <c r="D23">
        <v>9330</v>
      </c>
      <c r="E23">
        <v>523</v>
      </c>
      <c r="F23">
        <v>267</v>
      </c>
      <c r="G23">
        <v>472</v>
      </c>
      <c r="H23">
        <v>32</v>
      </c>
      <c r="I23">
        <v>298</v>
      </c>
      <c r="J23">
        <v>19</v>
      </c>
      <c r="K23">
        <v>174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44</v>
      </c>
      <c r="C24">
        <v>78</v>
      </c>
      <c r="D24">
        <v>9436</v>
      </c>
      <c r="E24">
        <v>607</v>
      </c>
      <c r="F24">
        <v>314</v>
      </c>
      <c r="G24">
        <v>550</v>
      </c>
      <c r="H24">
        <v>34</v>
      </c>
      <c r="I24">
        <v>358</v>
      </c>
      <c r="J24">
        <v>23</v>
      </c>
      <c r="K24">
        <v>192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44</v>
      </c>
      <c r="C25">
        <v>100</v>
      </c>
      <c r="D25">
        <v>11145</v>
      </c>
      <c r="E25">
        <v>724</v>
      </c>
      <c r="F25">
        <v>374</v>
      </c>
      <c r="G25">
        <v>650</v>
      </c>
      <c r="H25">
        <v>42</v>
      </c>
      <c r="I25">
        <v>418</v>
      </c>
      <c r="J25">
        <v>32</v>
      </c>
      <c r="K25">
        <v>232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45</v>
      </c>
      <c r="C26">
        <v>91</v>
      </c>
      <c r="D26">
        <v>11145</v>
      </c>
      <c r="E26">
        <v>823</v>
      </c>
      <c r="F26">
        <v>426</v>
      </c>
      <c r="G26">
        <v>741</v>
      </c>
      <c r="H26">
        <v>44</v>
      </c>
      <c r="I26">
        <v>471</v>
      </c>
      <c r="J26">
        <v>38</v>
      </c>
      <c r="K26">
        <v>270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47</v>
      </c>
      <c r="C27">
        <v>171</v>
      </c>
      <c r="D27">
        <v>13889</v>
      </c>
      <c r="E27">
        <v>1008</v>
      </c>
      <c r="F27">
        <v>537</v>
      </c>
      <c r="G27">
        <v>912</v>
      </c>
      <c r="H27">
        <v>53</v>
      </c>
      <c r="I27">
        <v>584</v>
      </c>
      <c r="J27">
        <v>43</v>
      </c>
      <c r="K27">
        <v>328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70</v>
      </c>
      <c r="C28">
        <v>174</v>
      </c>
      <c r="D28">
        <v>13889</v>
      </c>
      <c r="E28">
        <v>1190</v>
      </c>
      <c r="F28">
        <v>591</v>
      </c>
      <c r="G28">
        <v>1086</v>
      </c>
      <c r="H28">
        <v>54</v>
      </c>
      <c r="I28">
        <v>661</v>
      </c>
      <c r="J28">
        <v>50</v>
      </c>
      <c r="K28">
        <v>425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79</v>
      </c>
      <c r="C29">
        <v>186</v>
      </c>
      <c r="D29">
        <v>17845</v>
      </c>
      <c r="E29">
        <v>1383</v>
      </c>
      <c r="F29">
        <v>671</v>
      </c>
      <c r="G29">
        <v>1272</v>
      </c>
      <c r="H29">
        <v>58</v>
      </c>
      <c r="I29">
        <v>750</v>
      </c>
      <c r="J29">
        <v>53</v>
      </c>
      <c r="K29">
        <v>522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96</v>
      </c>
      <c r="C30">
        <v>142</v>
      </c>
      <c r="D30">
        <v>18371</v>
      </c>
      <c r="E30">
        <v>1540</v>
      </c>
      <c r="F30">
        <v>718</v>
      </c>
      <c r="G30">
        <v>1414</v>
      </c>
      <c r="H30">
        <v>63</v>
      </c>
      <c r="I30">
        <v>814</v>
      </c>
      <c r="J30">
        <v>63</v>
      </c>
      <c r="K30">
        <v>600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94</v>
      </c>
      <c r="C31">
        <v>131</v>
      </c>
      <c r="D31">
        <v>18371</v>
      </c>
      <c r="E31">
        <v>1728</v>
      </c>
      <c r="F31">
        <v>747</v>
      </c>
      <c r="G31">
        <v>1545</v>
      </c>
      <c r="H31">
        <v>103</v>
      </c>
      <c r="I31">
        <v>841</v>
      </c>
      <c r="J31">
        <v>80</v>
      </c>
      <c r="K31">
        <v>704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101</v>
      </c>
      <c r="C32">
        <v>130</v>
      </c>
      <c r="D32">
        <v>20669</v>
      </c>
      <c r="E32">
        <v>1901</v>
      </c>
      <c r="F32">
        <v>805</v>
      </c>
      <c r="G32">
        <v>1675</v>
      </c>
      <c r="H32">
        <v>131</v>
      </c>
      <c r="I32">
        <v>906</v>
      </c>
      <c r="J32">
        <v>95</v>
      </c>
      <c r="K32">
        <v>769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1</v>
      </c>
      <c r="D3">
        <v>39</v>
      </c>
      <c r="E3">
        <v>1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</row>
    <row r="4" spans="1:23">
      <c r="A4" t="s">
        <v>23</v>
      </c>
      <c r="B4">
        <v>0</v>
      </c>
      <c r="C4">
        <v>10</v>
      </c>
      <c r="D4">
        <v>66</v>
      </c>
      <c r="E4">
        <v>11</v>
      </c>
      <c r="F4">
        <v>6</v>
      </c>
      <c r="G4">
        <v>11</v>
      </c>
      <c r="H4">
        <v>0</v>
      </c>
      <c r="I4">
        <v>6</v>
      </c>
      <c r="J4">
        <v>0</v>
      </c>
      <c r="K4">
        <v>5</v>
      </c>
    </row>
    <row r="5" spans="1:23">
      <c r="A5" t="s">
        <v>24</v>
      </c>
      <c r="B5">
        <v>0</v>
      </c>
      <c r="C5">
        <v>8</v>
      </c>
      <c r="D5">
        <v>78</v>
      </c>
      <c r="E5">
        <v>19</v>
      </c>
      <c r="F5">
        <v>9</v>
      </c>
      <c r="G5">
        <v>19</v>
      </c>
      <c r="H5">
        <v>0</v>
      </c>
      <c r="I5">
        <v>9</v>
      </c>
      <c r="J5">
        <v>0</v>
      </c>
      <c r="K5">
        <v>10</v>
      </c>
    </row>
    <row r="6" spans="1:23">
      <c r="A6" t="s">
        <v>25</v>
      </c>
      <c r="B6">
        <v>0</v>
      </c>
      <c r="C6">
        <v>0</v>
      </c>
      <c r="D6">
        <v>112</v>
      </c>
      <c r="E6">
        <v>19</v>
      </c>
      <c r="F6">
        <v>9</v>
      </c>
      <c r="G6">
        <v>19</v>
      </c>
      <c r="H6">
        <v>0</v>
      </c>
      <c r="I6">
        <v>9</v>
      </c>
      <c r="J6">
        <v>0</v>
      </c>
      <c r="K6">
        <v>10</v>
      </c>
    </row>
    <row r="7" spans="1:23">
      <c r="A7" t="s">
        <v>26</v>
      </c>
      <c r="B7">
        <v>1</v>
      </c>
      <c r="C7">
        <v>19</v>
      </c>
      <c r="D7">
        <v>121</v>
      </c>
      <c r="E7">
        <v>42</v>
      </c>
      <c r="F7">
        <v>4</v>
      </c>
      <c r="G7">
        <v>38</v>
      </c>
      <c r="H7">
        <v>4</v>
      </c>
      <c r="I7">
        <v>5</v>
      </c>
      <c r="J7">
        <v>0</v>
      </c>
      <c r="K7">
        <v>33</v>
      </c>
    </row>
    <row r="8" spans="1:23">
      <c r="A8" t="s">
        <v>27</v>
      </c>
      <c r="B8">
        <v>1</v>
      </c>
      <c r="C8">
        <v>-17</v>
      </c>
      <c r="D8">
        <v>121</v>
      </c>
      <c r="E8">
        <v>25</v>
      </c>
      <c r="F8">
        <v>12</v>
      </c>
      <c r="G8">
        <v>21</v>
      </c>
      <c r="H8">
        <v>4</v>
      </c>
      <c r="I8">
        <v>13</v>
      </c>
      <c r="J8">
        <v>0</v>
      </c>
      <c r="K8">
        <v>8</v>
      </c>
    </row>
    <row r="9" spans="1:23">
      <c r="A9" t="s">
        <v>28</v>
      </c>
      <c r="B9">
        <v>1</v>
      </c>
      <c r="C9">
        <v>-3</v>
      </c>
      <c r="D9">
        <v>121</v>
      </c>
      <c r="E9">
        <v>22</v>
      </c>
      <c r="F9">
        <v>12</v>
      </c>
      <c r="G9">
        <v>18</v>
      </c>
      <c r="H9">
        <v>4</v>
      </c>
      <c r="I9">
        <v>13</v>
      </c>
      <c r="J9">
        <v>0</v>
      </c>
      <c r="K9">
        <v>5</v>
      </c>
    </row>
    <row r="10" spans="1:23">
      <c r="A10" t="s">
        <v>29</v>
      </c>
      <c r="B10">
        <v>2</v>
      </c>
      <c r="C10">
        <v>1</v>
      </c>
      <c r="D10">
        <v>121</v>
      </c>
      <c r="E10">
        <v>24</v>
      </c>
      <c r="F10">
        <v>12</v>
      </c>
      <c r="G10">
        <v>19</v>
      </c>
      <c r="H10">
        <v>4</v>
      </c>
      <c r="I10">
        <v>14</v>
      </c>
      <c r="J10">
        <v>1</v>
      </c>
      <c r="K10">
        <v>5</v>
      </c>
    </row>
    <row r="11" spans="1:23">
      <c r="A11" t="s">
        <v>30</v>
      </c>
      <c r="B11">
        <v>3</v>
      </c>
      <c r="C11">
        <v>2</v>
      </c>
      <c r="D11">
        <v>133</v>
      </c>
      <c r="E11">
        <v>26</v>
      </c>
      <c r="F11">
        <v>10</v>
      </c>
      <c r="G11">
        <v>21</v>
      </c>
      <c r="H11">
        <v>4</v>
      </c>
      <c r="I11">
        <v>13</v>
      </c>
      <c r="J11">
        <v>1</v>
      </c>
      <c r="K11">
        <v>8</v>
      </c>
    </row>
    <row r="12" spans="1:23">
      <c r="A12" t="s">
        <v>31</v>
      </c>
      <c r="B12">
        <v>3</v>
      </c>
      <c r="C12">
        <v>0</v>
      </c>
      <c r="D12">
        <v>146</v>
      </c>
      <c r="E12">
        <v>28</v>
      </c>
      <c r="F12">
        <v>11</v>
      </c>
      <c r="G12">
        <v>21</v>
      </c>
      <c r="H12">
        <v>4</v>
      </c>
      <c r="I12">
        <v>14</v>
      </c>
      <c r="J12">
        <v>3</v>
      </c>
      <c r="K12">
        <v>7</v>
      </c>
    </row>
    <row r="13" spans="1:23">
      <c r="A13" t="s">
        <v>32</v>
      </c>
      <c r="B13">
        <v>5</v>
      </c>
      <c r="C13">
        <v>3</v>
      </c>
      <c r="D13">
        <v>229</v>
      </c>
      <c r="E13">
        <v>32</v>
      </c>
      <c r="F13">
        <v>12</v>
      </c>
      <c r="G13">
        <v>24</v>
      </c>
      <c r="H13">
        <v>5</v>
      </c>
      <c r="I13">
        <v>17</v>
      </c>
      <c r="J13">
        <v>3</v>
      </c>
      <c r="K13">
        <v>7</v>
      </c>
    </row>
    <row r="14" spans="1:23">
      <c r="A14" t="s">
        <v>33</v>
      </c>
      <c r="B14">
        <v>6</v>
      </c>
      <c r="C14">
        <v>18</v>
      </c>
      <c r="D14">
        <v>331</v>
      </c>
      <c r="E14">
        <v>51</v>
      </c>
      <c r="F14">
        <v>26</v>
      </c>
      <c r="G14">
        <v>42</v>
      </c>
      <c r="H14">
        <v>5</v>
      </c>
      <c r="I14">
        <v>32</v>
      </c>
      <c r="J14">
        <v>4</v>
      </c>
      <c r="K14">
        <v>10</v>
      </c>
    </row>
    <row r="15" spans="1:23">
      <c r="A15" t="s">
        <v>34</v>
      </c>
      <c r="B15">
        <v>11</v>
      </c>
      <c r="C15">
        <v>25</v>
      </c>
      <c r="D15">
        <v>401</v>
      </c>
      <c r="E15">
        <v>78</v>
      </c>
      <c r="F15">
        <v>39</v>
      </c>
      <c r="G15">
        <v>67</v>
      </c>
      <c r="H15">
        <v>5</v>
      </c>
      <c r="I15">
        <v>50</v>
      </c>
      <c r="J15">
        <v>6</v>
      </c>
      <c r="K15">
        <v>17</v>
      </c>
    </row>
    <row r="16" spans="1:23">
      <c r="A16" t="s">
        <v>35</v>
      </c>
      <c r="B16">
        <v>17</v>
      </c>
      <c r="C16">
        <v>30</v>
      </c>
      <c r="D16">
        <v>611</v>
      </c>
      <c r="E16">
        <v>109</v>
      </c>
      <c r="F16">
        <v>60</v>
      </c>
      <c r="G16">
        <v>97</v>
      </c>
      <c r="H16">
        <v>5</v>
      </c>
      <c r="I16">
        <v>77</v>
      </c>
      <c r="J16">
        <v>7</v>
      </c>
      <c r="K16">
        <v>20</v>
      </c>
    </row>
    <row r="17" spans="1:23">
      <c r="A17" t="s">
        <v>36</v>
      </c>
      <c r="B17">
        <v>29</v>
      </c>
      <c r="C17">
        <v>31</v>
      </c>
      <c r="D17">
        <v>694</v>
      </c>
      <c r="E17">
        <v>141</v>
      </c>
      <c r="F17">
        <v>57</v>
      </c>
      <c r="G17">
        <v>128</v>
      </c>
      <c r="H17">
        <v>5</v>
      </c>
      <c r="I17">
        <v>86</v>
      </c>
      <c r="J17">
        <v>8</v>
      </c>
      <c r="K17">
        <v>42</v>
      </c>
    </row>
    <row r="18" spans="1:23">
      <c r="A18" t="s">
        <v>37</v>
      </c>
      <c r="B18">
        <v>34</v>
      </c>
      <c r="C18">
        <v>53</v>
      </c>
      <c r="D18">
        <v>1025</v>
      </c>
      <c r="E18">
        <v>194</v>
      </c>
      <c r="F18">
        <v>74</v>
      </c>
      <c r="G18">
        <v>181</v>
      </c>
      <c r="H18">
        <v>5</v>
      </c>
      <c r="I18">
        <v>108</v>
      </c>
      <c r="J18">
        <v>8</v>
      </c>
      <c r="K18">
        <v>73</v>
      </c>
    </row>
    <row r="19" spans="1:23">
      <c r="A19" t="s">
        <v>38</v>
      </c>
      <c r="B19">
        <v>36</v>
      </c>
      <c r="C19">
        <v>62</v>
      </c>
      <c r="D19">
        <v>1174</v>
      </c>
      <c r="E19">
        <v>274</v>
      </c>
      <c r="F19">
        <v>100</v>
      </c>
      <c r="G19">
        <v>243</v>
      </c>
      <c r="H19">
        <v>20</v>
      </c>
      <c r="I19">
        <v>136</v>
      </c>
      <c r="J19">
        <v>11</v>
      </c>
      <c r="K19">
        <v>107</v>
      </c>
    </row>
    <row r="20" spans="1:23">
      <c r="A20" t="s">
        <v>39</v>
      </c>
      <c r="B20">
        <v>44</v>
      </c>
      <c r="C20">
        <v>61</v>
      </c>
      <c r="D20">
        <v>1442</v>
      </c>
      <c r="E20">
        <v>345</v>
      </c>
      <c r="F20">
        <v>128</v>
      </c>
      <c r="G20">
        <v>304</v>
      </c>
      <c r="H20">
        <v>24</v>
      </c>
      <c r="I20">
        <v>172</v>
      </c>
      <c r="J20">
        <v>17</v>
      </c>
      <c r="K20">
        <v>132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62</v>
      </c>
      <c r="C21">
        <v>80</v>
      </c>
      <c r="D21">
        <v>1750</v>
      </c>
      <c r="E21">
        <v>463</v>
      </c>
      <c r="F21">
        <v>213</v>
      </c>
      <c r="G21">
        <v>384</v>
      </c>
      <c r="H21">
        <v>52</v>
      </c>
      <c r="I21">
        <v>275</v>
      </c>
      <c r="J21">
        <v>27</v>
      </c>
      <c r="K21">
        <v>109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66</v>
      </c>
      <c r="C22">
        <v>109</v>
      </c>
      <c r="D22">
        <v>1973</v>
      </c>
      <c r="E22">
        <v>559</v>
      </c>
      <c r="F22">
        <v>253</v>
      </c>
      <c r="G22">
        <v>493</v>
      </c>
      <c r="H22">
        <v>33</v>
      </c>
      <c r="I22">
        <v>319</v>
      </c>
      <c r="J22">
        <v>33</v>
      </c>
      <c r="K22">
        <v>174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73</v>
      </c>
      <c r="C23">
        <v>82</v>
      </c>
      <c r="D23">
        <v>2189</v>
      </c>
      <c r="E23">
        <v>667</v>
      </c>
      <c r="F23">
        <v>255</v>
      </c>
      <c r="G23">
        <v>575</v>
      </c>
      <c r="H23">
        <v>42</v>
      </c>
      <c r="I23">
        <v>328</v>
      </c>
      <c r="J23">
        <v>50</v>
      </c>
      <c r="K23">
        <v>247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85</v>
      </c>
      <c r="C24">
        <v>86</v>
      </c>
      <c r="D24">
        <v>2509</v>
      </c>
      <c r="E24">
        <v>778</v>
      </c>
      <c r="F24">
        <v>299</v>
      </c>
      <c r="G24">
        <v>661</v>
      </c>
      <c r="H24">
        <v>57</v>
      </c>
      <c r="I24">
        <v>384</v>
      </c>
      <c r="J24">
        <v>60</v>
      </c>
      <c r="K24">
        <v>277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100</v>
      </c>
      <c r="C25">
        <v>83</v>
      </c>
      <c r="D25">
        <v>2912</v>
      </c>
      <c r="E25">
        <v>887</v>
      </c>
      <c r="F25">
        <v>401</v>
      </c>
      <c r="G25">
        <v>744</v>
      </c>
      <c r="H25">
        <v>70</v>
      </c>
      <c r="I25">
        <v>501</v>
      </c>
      <c r="J25">
        <v>73</v>
      </c>
      <c r="K25">
        <v>243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112</v>
      </c>
      <c r="C26">
        <v>139</v>
      </c>
      <c r="D26">
        <v>3348</v>
      </c>
      <c r="E26">
        <v>1059</v>
      </c>
      <c r="F26">
        <v>491</v>
      </c>
      <c r="G26">
        <v>883</v>
      </c>
      <c r="H26">
        <v>85</v>
      </c>
      <c r="I26">
        <v>603</v>
      </c>
      <c r="J26">
        <v>91</v>
      </c>
      <c r="K26">
        <v>280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121</v>
      </c>
      <c r="C27">
        <v>118</v>
      </c>
      <c r="D27">
        <v>3794</v>
      </c>
      <c r="E27">
        <v>1221</v>
      </c>
      <c r="F27">
        <v>573</v>
      </c>
      <c r="G27">
        <v>1001</v>
      </c>
      <c r="H27">
        <v>101</v>
      </c>
      <c r="I27">
        <v>694</v>
      </c>
      <c r="J27">
        <v>119</v>
      </c>
      <c r="K27">
        <v>307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129</v>
      </c>
      <c r="C28">
        <v>158</v>
      </c>
      <c r="D28">
        <v>4304</v>
      </c>
      <c r="E28">
        <v>1436</v>
      </c>
      <c r="F28">
        <v>598</v>
      </c>
      <c r="G28">
        <v>1159</v>
      </c>
      <c r="H28">
        <v>125</v>
      </c>
      <c r="I28">
        <v>727</v>
      </c>
      <c r="J28">
        <v>152</v>
      </c>
      <c r="K28">
        <v>432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132</v>
      </c>
      <c r="C29">
        <v>192</v>
      </c>
      <c r="D29">
        <v>4995</v>
      </c>
      <c r="E29">
        <v>1665</v>
      </c>
      <c r="F29">
        <v>736</v>
      </c>
      <c r="G29">
        <v>1351</v>
      </c>
      <c r="H29">
        <v>143</v>
      </c>
      <c r="I29">
        <v>868</v>
      </c>
      <c r="J29">
        <v>171</v>
      </c>
      <c r="K29">
        <v>483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133</v>
      </c>
      <c r="C30">
        <v>202</v>
      </c>
      <c r="D30">
        <v>5538</v>
      </c>
      <c r="E30">
        <v>1924</v>
      </c>
      <c r="F30">
        <v>761</v>
      </c>
      <c r="G30">
        <v>1553</v>
      </c>
      <c r="H30">
        <v>159</v>
      </c>
      <c r="I30">
        <v>894</v>
      </c>
      <c r="J30">
        <v>212</v>
      </c>
      <c r="K30">
        <v>659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147</v>
      </c>
      <c r="C31">
        <v>139</v>
      </c>
      <c r="D31">
        <v>5992</v>
      </c>
      <c r="E31">
        <v>2116</v>
      </c>
      <c r="F31">
        <v>803</v>
      </c>
      <c r="G31">
        <v>1692</v>
      </c>
      <c r="H31">
        <v>193</v>
      </c>
      <c r="I31">
        <v>950</v>
      </c>
      <c r="J31">
        <v>231</v>
      </c>
      <c r="K31">
        <v>742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147</v>
      </c>
      <c r="C32">
        <v>134</v>
      </c>
      <c r="D32">
        <v>6602</v>
      </c>
      <c r="E32">
        <v>2305</v>
      </c>
      <c r="F32">
        <v>927</v>
      </c>
      <c r="G32">
        <v>1826</v>
      </c>
      <c r="H32">
        <v>225</v>
      </c>
      <c r="I32">
        <v>1074</v>
      </c>
      <c r="J32">
        <v>254</v>
      </c>
      <c r="K32">
        <v>752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6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3</v>
      </c>
      <c r="D10">
        <v>13</v>
      </c>
      <c r="E10">
        <v>3</v>
      </c>
      <c r="F10">
        <v>3</v>
      </c>
      <c r="G10">
        <v>3</v>
      </c>
      <c r="H10">
        <v>0</v>
      </c>
      <c r="I10">
        <v>3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19</v>
      </c>
      <c r="E11">
        <v>3</v>
      </c>
      <c r="F11">
        <v>3</v>
      </c>
      <c r="G11">
        <v>3</v>
      </c>
      <c r="H11">
        <v>0</v>
      </c>
      <c r="I11">
        <v>3</v>
      </c>
      <c r="J11">
        <v>0</v>
      </c>
      <c r="K11">
        <v>0</v>
      </c>
    </row>
    <row r="12" spans="1:23">
      <c r="A12" t="s">
        <v>31</v>
      </c>
      <c r="B12">
        <v>0</v>
      </c>
      <c r="C12">
        <v>4</v>
      </c>
      <c r="D12">
        <v>24</v>
      </c>
      <c r="E12">
        <v>7</v>
      </c>
      <c r="F12">
        <v>4</v>
      </c>
      <c r="G12">
        <v>7</v>
      </c>
      <c r="H12">
        <v>0</v>
      </c>
      <c r="I12">
        <v>4</v>
      </c>
      <c r="J12">
        <v>0</v>
      </c>
      <c r="K12">
        <v>3</v>
      </c>
    </row>
    <row r="13" spans="1:23">
      <c r="A13" t="s">
        <v>32</v>
      </c>
      <c r="B13">
        <v>2</v>
      </c>
      <c r="C13">
        <v>5</v>
      </c>
      <c r="D13">
        <v>104</v>
      </c>
      <c r="E13">
        <v>12</v>
      </c>
      <c r="F13">
        <v>3</v>
      </c>
      <c r="G13">
        <v>12</v>
      </c>
      <c r="H13">
        <v>0</v>
      </c>
      <c r="I13">
        <v>5</v>
      </c>
      <c r="J13">
        <v>0</v>
      </c>
      <c r="K13">
        <v>7</v>
      </c>
    </row>
    <row r="14" spans="1:23">
      <c r="A14" t="s">
        <v>33</v>
      </c>
      <c r="B14">
        <v>2</v>
      </c>
      <c r="C14">
        <v>2</v>
      </c>
      <c r="D14">
        <v>112</v>
      </c>
      <c r="E14">
        <v>14</v>
      </c>
      <c r="F14">
        <v>3</v>
      </c>
      <c r="G14">
        <v>14</v>
      </c>
      <c r="H14">
        <v>0</v>
      </c>
      <c r="I14">
        <v>5</v>
      </c>
      <c r="J14">
        <v>0</v>
      </c>
      <c r="K14">
        <v>9</v>
      </c>
    </row>
    <row r="15" spans="1:23">
      <c r="A15" t="s">
        <v>34</v>
      </c>
      <c r="B15">
        <v>2</v>
      </c>
      <c r="C15">
        <v>0</v>
      </c>
      <c r="D15">
        <v>116</v>
      </c>
      <c r="E15">
        <v>14</v>
      </c>
      <c r="F15">
        <v>4</v>
      </c>
      <c r="G15">
        <v>14</v>
      </c>
      <c r="H15">
        <v>0</v>
      </c>
      <c r="I15">
        <v>6</v>
      </c>
      <c r="J15">
        <v>0</v>
      </c>
      <c r="K15">
        <v>8</v>
      </c>
    </row>
    <row r="16" spans="1:23">
      <c r="A16" t="s">
        <v>35</v>
      </c>
      <c r="B16">
        <v>2</v>
      </c>
      <c r="C16">
        <v>0</v>
      </c>
      <c r="D16">
        <v>212</v>
      </c>
      <c r="E16">
        <v>14</v>
      </c>
      <c r="F16">
        <v>4</v>
      </c>
      <c r="G16">
        <v>14</v>
      </c>
      <c r="H16">
        <v>0</v>
      </c>
      <c r="I16">
        <v>6</v>
      </c>
      <c r="J16">
        <v>0</v>
      </c>
      <c r="K16">
        <v>8</v>
      </c>
    </row>
    <row r="17" spans="1:22">
      <c r="A17" t="s">
        <v>36</v>
      </c>
      <c r="B17">
        <v>3</v>
      </c>
      <c r="C17">
        <v>1</v>
      </c>
      <c r="D17">
        <v>225</v>
      </c>
      <c r="E17">
        <v>15</v>
      </c>
      <c r="F17">
        <v>3</v>
      </c>
      <c r="G17">
        <v>15</v>
      </c>
      <c r="H17">
        <v>0</v>
      </c>
      <c r="I17">
        <v>6</v>
      </c>
      <c r="J17">
        <v>0</v>
      </c>
      <c r="K17">
        <v>9</v>
      </c>
    </row>
    <row r="18" spans="1:22">
      <c r="A18" t="s">
        <v>37</v>
      </c>
      <c r="B18">
        <v>3</v>
      </c>
      <c r="C18">
        <v>1</v>
      </c>
      <c r="D18">
        <v>233</v>
      </c>
      <c r="E18">
        <v>16</v>
      </c>
      <c r="F18">
        <v>4</v>
      </c>
      <c r="G18">
        <v>16</v>
      </c>
      <c r="H18">
        <v>0</v>
      </c>
      <c r="I18">
        <v>7</v>
      </c>
      <c r="J18">
        <v>0</v>
      </c>
      <c r="K18">
        <v>9</v>
      </c>
    </row>
    <row r="19" spans="1:22">
      <c r="A19" t="s">
        <v>38</v>
      </c>
      <c r="B19">
        <v>3</v>
      </c>
      <c r="C19">
        <v>0</v>
      </c>
      <c r="D19">
        <v>238</v>
      </c>
      <c r="E19">
        <v>16</v>
      </c>
      <c r="F19">
        <v>4</v>
      </c>
      <c r="G19">
        <v>16</v>
      </c>
      <c r="H19">
        <v>0</v>
      </c>
      <c r="I19">
        <v>7</v>
      </c>
      <c r="J19">
        <v>0</v>
      </c>
      <c r="K19">
        <v>9</v>
      </c>
    </row>
    <row r="20" spans="1:22">
      <c r="A20" t="s">
        <v>39</v>
      </c>
      <c r="B20">
        <v>3</v>
      </c>
      <c r="C20">
        <v>1</v>
      </c>
      <c r="D20">
        <v>243</v>
      </c>
      <c r="E20">
        <v>17</v>
      </c>
      <c r="F20">
        <v>5</v>
      </c>
      <c r="G20">
        <v>17</v>
      </c>
      <c r="H20">
        <v>0</v>
      </c>
      <c r="I20">
        <v>8</v>
      </c>
      <c r="J20">
        <v>0</v>
      </c>
      <c r="K20">
        <v>9</v>
      </c>
    </row>
    <row r="21" spans="1:22">
      <c r="A21" t="s">
        <v>40</v>
      </c>
      <c r="B21">
        <v>3</v>
      </c>
      <c r="C21">
        <v>0</v>
      </c>
      <c r="D21">
        <v>247</v>
      </c>
      <c r="E21">
        <v>17</v>
      </c>
      <c r="F21">
        <v>5</v>
      </c>
      <c r="G21">
        <v>17</v>
      </c>
      <c r="H21">
        <v>0</v>
      </c>
      <c r="I21">
        <v>8</v>
      </c>
      <c r="J21">
        <v>0</v>
      </c>
      <c r="K21">
        <v>9</v>
      </c>
    </row>
    <row r="22" spans="1:22">
      <c r="A22" t="s">
        <v>41</v>
      </c>
      <c r="B22">
        <v>4</v>
      </c>
      <c r="C22">
        <v>0</v>
      </c>
      <c r="D22">
        <v>248</v>
      </c>
      <c r="E22">
        <v>17</v>
      </c>
      <c r="F22">
        <v>3</v>
      </c>
      <c r="G22">
        <v>17</v>
      </c>
      <c r="H22">
        <v>0</v>
      </c>
      <c r="I22">
        <v>7</v>
      </c>
      <c r="J22">
        <v>0</v>
      </c>
      <c r="K22">
        <v>10</v>
      </c>
    </row>
    <row r="23" spans="1:22">
      <c r="A23" t="s">
        <v>42</v>
      </c>
      <c r="B23">
        <v>5</v>
      </c>
      <c r="C23">
        <v>-2</v>
      </c>
      <c r="D23">
        <v>253</v>
      </c>
      <c r="E23">
        <v>21</v>
      </c>
      <c r="F23">
        <v>3</v>
      </c>
      <c r="G23">
        <v>15</v>
      </c>
      <c r="H23">
        <v>5</v>
      </c>
      <c r="I23">
        <v>8</v>
      </c>
      <c r="J23">
        <v>1</v>
      </c>
      <c r="K23">
        <v>7</v>
      </c>
      <c r="M23">
        <v>1</v>
      </c>
    </row>
    <row r="24" spans="1:22">
      <c r="A24" t="s">
        <v>43</v>
      </c>
      <c r="B24">
        <v>5</v>
      </c>
      <c r="C24">
        <v>4</v>
      </c>
      <c r="D24">
        <v>301</v>
      </c>
      <c r="E24">
        <v>25</v>
      </c>
      <c r="F24">
        <v>7</v>
      </c>
      <c r="G24">
        <v>19</v>
      </c>
      <c r="H24">
        <v>5</v>
      </c>
      <c r="I24">
        <v>12</v>
      </c>
      <c r="J24">
        <v>1</v>
      </c>
      <c r="K24">
        <v>7</v>
      </c>
      <c r="M24">
        <v>2</v>
      </c>
      <c r="N24" s="1">
        <f>J24/J23</f>
        <v>0</v>
      </c>
    </row>
    <row r="25" spans="1:22">
      <c r="A25" t="s">
        <v>44</v>
      </c>
      <c r="B25">
        <v>6</v>
      </c>
      <c r="C25">
        <v>2</v>
      </c>
      <c r="D25">
        <v>361</v>
      </c>
      <c r="E25">
        <v>28</v>
      </c>
      <c r="F25">
        <v>7</v>
      </c>
      <c r="G25">
        <v>21</v>
      </c>
      <c r="H25">
        <v>6</v>
      </c>
      <c r="I25">
        <v>13</v>
      </c>
      <c r="J25">
        <v>1</v>
      </c>
      <c r="K25">
        <v>8</v>
      </c>
      <c r="M25">
        <v>3</v>
      </c>
      <c r="N25" s="1">
        <f>J25/J24</f>
        <v>0</v>
      </c>
      <c r="O25" s="1">
        <f>J25/J23</f>
        <v>0</v>
      </c>
    </row>
    <row r="26" spans="1:22">
      <c r="A26" t="s">
        <v>45</v>
      </c>
      <c r="B26">
        <v>6</v>
      </c>
      <c r="C26">
        <v>17</v>
      </c>
      <c r="D26">
        <v>426</v>
      </c>
      <c r="E26">
        <v>46</v>
      </c>
      <c r="F26">
        <v>19</v>
      </c>
      <c r="G26">
        <v>38</v>
      </c>
      <c r="H26">
        <v>6</v>
      </c>
      <c r="I26">
        <v>25</v>
      </c>
      <c r="J26">
        <v>2</v>
      </c>
      <c r="K26">
        <v>13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</row>
    <row r="27" spans="1:22">
      <c r="A27" t="s">
        <v>46</v>
      </c>
      <c r="B27">
        <v>6</v>
      </c>
      <c r="C27">
        <v>1</v>
      </c>
      <c r="D27">
        <v>426</v>
      </c>
      <c r="E27">
        <v>50</v>
      </c>
      <c r="F27">
        <v>20</v>
      </c>
      <c r="G27">
        <v>39</v>
      </c>
      <c r="H27">
        <v>6</v>
      </c>
      <c r="I27">
        <v>26</v>
      </c>
      <c r="J27">
        <v>5</v>
      </c>
      <c r="K27">
        <v>13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</row>
    <row r="28" spans="1:22">
      <c r="A28" t="s">
        <v>47</v>
      </c>
      <c r="B28">
        <v>6</v>
      </c>
      <c r="C28">
        <v>8</v>
      </c>
      <c r="D28">
        <v>449</v>
      </c>
      <c r="E28">
        <v>61</v>
      </c>
      <c r="F28">
        <v>21</v>
      </c>
      <c r="G28">
        <v>47</v>
      </c>
      <c r="H28">
        <v>7</v>
      </c>
      <c r="I28">
        <v>27</v>
      </c>
      <c r="J28">
        <v>7</v>
      </c>
      <c r="K28">
        <v>20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</row>
    <row r="29" spans="1:22">
      <c r="A29" t="s">
        <v>48</v>
      </c>
      <c r="B29">
        <v>7</v>
      </c>
      <c r="C29">
        <v>5</v>
      </c>
      <c r="D29">
        <v>532</v>
      </c>
      <c r="E29">
        <v>66</v>
      </c>
      <c r="F29">
        <v>24</v>
      </c>
      <c r="G29">
        <v>52</v>
      </c>
      <c r="H29">
        <v>7</v>
      </c>
      <c r="I29">
        <v>31</v>
      </c>
      <c r="J29">
        <v>7</v>
      </c>
      <c r="K29">
        <v>21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</row>
    <row r="30" spans="1:22">
      <c r="A30" t="s">
        <v>49</v>
      </c>
      <c r="B30">
        <v>7</v>
      </c>
      <c r="C30">
        <v>-2</v>
      </c>
      <c r="D30">
        <v>532</v>
      </c>
      <c r="E30">
        <v>67</v>
      </c>
      <c r="F30">
        <v>25</v>
      </c>
      <c r="G30">
        <v>50</v>
      </c>
      <c r="H30">
        <v>10</v>
      </c>
      <c r="I30">
        <v>32</v>
      </c>
      <c r="J30">
        <v>7</v>
      </c>
      <c r="K30">
        <v>18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</row>
    <row r="31" spans="1:22">
      <c r="A31" t="s">
        <v>50</v>
      </c>
      <c r="B31">
        <v>7</v>
      </c>
      <c r="C31">
        <v>5</v>
      </c>
      <c r="D31">
        <v>572</v>
      </c>
      <c r="E31">
        <v>73</v>
      </c>
      <c r="F31">
        <v>27</v>
      </c>
      <c r="G31">
        <v>55</v>
      </c>
      <c r="H31">
        <v>10</v>
      </c>
      <c r="I31">
        <v>34</v>
      </c>
      <c r="J31">
        <v>8</v>
      </c>
      <c r="K31">
        <v>21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</row>
    <row r="32" spans="1:22">
      <c r="A32" t="s">
        <v>51</v>
      </c>
      <c r="B32">
        <v>7</v>
      </c>
      <c r="C32">
        <v>-2</v>
      </c>
      <c r="D32">
        <v>580</v>
      </c>
      <c r="E32">
        <v>73</v>
      </c>
      <c r="F32">
        <v>26</v>
      </c>
      <c r="G32">
        <v>53</v>
      </c>
      <c r="H32">
        <v>12</v>
      </c>
      <c r="I32">
        <v>33</v>
      </c>
      <c r="J32">
        <v>8</v>
      </c>
      <c r="K32">
        <v>20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5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3</v>
      </c>
      <c r="D3">
        <v>5</v>
      </c>
      <c r="E3">
        <v>3</v>
      </c>
      <c r="F3">
        <v>1</v>
      </c>
      <c r="G3">
        <v>3</v>
      </c>
      <c r="H3">
        <v>0</v>
      </c>
      <c r="I3">
        <v>2</v>
      </c>
      <c r="J3">
        <v>0</v>
      </c>
      <c r="K3">
        <v>2</v>
      </c>
    </row>
    <row r="4" spans="1:23">
      <c r="A4" t="s">
        <v>23</v>
      </c>
      <c r="B4">
        <v>0</v>
      </c>
      <c r="C4">
        <v>0</v>
      </c>
      <c r="D4">
        <v>5</v>
      </c>
      <c r="E4">
        <v>3</v>
      </c>
      <c r="F4">
        <v>1</v>
      </c>
      <c r="G4">
        <v>3</v>
      </c>
      <c r="H4">
        <v>0</v>
      </c>
      <c r="I4">
        <v>1</v>
      </c>
      <c r="J4">
        <v>0</v>
      </c>
      <c r="K4">
        <v>2</v>
      </c>
    </row>
    <row r="5" spans="1:23">
      <c r="A5" t="s">
        <v>24</v>
      </c>
      <c r="B5">
        <v>0</v>
      </c>
      <c r="C5">
        <v>-1</v>
      </c>
      <c r="D5">
        <v>5</v>
      </c>
      <c r="E5">
        <v>4</v>
      </c>
      <c r="F5">
        <v>1</v>
      </c>
      <c r="G5">
        <v>2</v>
      </c>
      <c r="H5">
        <v>2</v>
      </c>
      <c r="I5">
        <v>1</v>
      </c>
      <c r="J5">
        <v>0</v>
      </c>
      <c r="K5">
        <v>1</v>
      </c>
    </row>
    <row r="6" spans="1:23">
      <c r="A6" t="s">
        <v>25</v>
      </c>
      <c r="B6">
        <v>0</v>
      </c>
      <c r="C6">
        <v>0</v>
      </c>
      <c r="D6">
        <v>5</v>
      </c>
      <c r="E6">
        <v>4</v>
      </c>
      <c r="F6">
        <v>1</v>
      </c>
      <c r="G6">
        <v>2</v>
      </c>
      <c r="H6">
        <v>2</v>
      </c>
      <c r="I6">
        <v>1</v>
      </c>
      <c r="J6">
        <v>0</v>
      </c>
      <c r="K6">
        <v>1</v>
      </c>
    </row>
    <row r="7" spans="1:23">
      <c r="A7" t="s">
        <v>26</v>
      </c>
      <c r="B7">
        <v>0</v>
      </c>
      <c r="C7">
        <v>0</v>
      </c>
      <c r="D7">
        <v>6</v>
      </c>
      <c r="E7">
        <v>4</v>
      </c>
      <c r="F7">
        <v>1</v>
      </c>
      <c r="G7">
        <v>2</v>
      </c>
      <c r="H7">
        <v>2</v>
      </c>
      <c r="I7">
        <v>1</v>
      </c>
      <c r="J7">
        <v>0</v>
      </c>
      <c r="K7">
        <v>1</v>
      </c>
    </row>
    <row r="8" spans="1:23">
      <c r="A8" t="s">
        <v>27</v>
      </c>
      <c r="B8">
        <v>0</v>
      </c>
      <c r="C8">
        <v>5</v>
      </c>
      <c r="D8">
        <v>291</v>
      </c>
      <c r="E8">
        <v>9</v>
      </c>
      <c r="F8">
        <v>1</v>
      </c>
      <c r="G8">
        <v>7</v>
      </c>
      <c r="H8">
        <v>2</v>
      </c>
      <c r="I8">
        <v>1</v>
      </c>
      <c r="J8">
        <v>0</v>
      </c>
      <c r="K8">
        <v>6</v>
      </c>
    </row>
    <row r="9" spans="1:23">
      <c r="A9" t="s">
        <v>28</v>
      </c>
      <c r="B9">
        <v>0</v>
      </c>
      <c r="C9">
        <v>-2</v>
      </c>
      <c r="D9">
        <v>307</v>
      </c>
      <c r="E9">
        <v>7</v>
      </c>
      <c r="F9">
        <v>2</v>
      </c>
      <c r="G9">
        <v>5</v>
      </c>
      <c r="H9">
        <v>2</v>
      </c>
      <c r="I9">
        <v>2</v>
      </c>
      <c r="J9">
        <v>0</v>
      </c>
      <c r="K9">
        <v>3</v>
      </c>
    </row>
    <row r="10" spans="1:23">
      <c r="A10" t="s">
        <v>29</v>
      </c>
      <c r="B10">
        <v>0</v>
      </c>
      <c r="C10">
        <v>0</v>
      </c>
      <c r="D10">
        <v>307</v>
      </c>
      <c r="E10">
        <v>7</v>
      </c>
      <c r="F10">
        <v>2</v>
      </c>
      <c r="G10">
        <v>5</v>
      </c>
      <c r="H10">
        <v>2</v>
      </c>
      <c r="I10">
        <v>2</v>
      </c>
      <c r="J10">
        <v>0</v>
      </c>
      <c r="K10">
        <v>3</v>
      </c>
    </row>
    <row r="11" spans="1:23">
      <c r="A11" t="s">
        <v>30</v>
      </c>
      <c r="B11">
        <v>0</v>
      </c>
      <c r="C11">
        <v>11</v>
      </c>
      <c r="D11">
        <v>367</v>
      </c>
      <c r="E11">
        <v>18</v>
      </c>
      <c r="F11">
        <v>5</v>
      </c>
      <c r="G11">
        <v>16</v>
      </c>
      <c r="H11">
        <v>2</v>
      </c>
      <c r="I11">
        <v>5</v>
      </c>
      <c r="J11">
        <v>0</v>
      </c>
      <c r="K11">
        <v>11</v>
      </c>
    </row>
    <row r="12" spans="1:23">
      <c r="A12" t="s">
        <v>31</v>
      </c>
      <c r="B12">
        <v>0</v>
      </c>
      <c r="C12">
        <v>0</v>
      </c>
      <c r="D12">
        <v>367</v>
      </c>
      <c r="E12">
        <v>18</v>
      </c>
      <c r="F12">
        <v>5</v>
      </c>
      <c r="G12">
        <v>16</v>
      </c>
      <c r="H12">
        <v>2</v>
      </c>
      <c r="I12">
        <v>5</v>
      </c>
      <c r="J12">
        <v>0</v>
      </c>
      <c r="K12">
        <v>11</v>
      </c>
    </row>
    <row r="13" spans="1:23">
      <c r="A13" t="s">
        <v>32</v>
      </c>
      <c r="B13">
        <v>0</v>
      </c>
      <c r="C13">
        <v>6</v>
      </c>
      <c r="D13">
        <v>367</v>
      </c>
      <c r="E13">
        <v>24</v>
      </c>
      <c r="F13">
        <v>7</v>
      </c>
      <c r="G13">
        <v>22</v>
      </c>
      <c r="H13">
        <v>2</v>
      </c>
      <c r="I13">
        <v>7</v>
      </c>
      <c r="J13">
        <v>0</v>
      </c>
      <c r="K13">
        <v>15</v>
      </c>
    </row>
    <row r="14" spans="1:23">
      <c r="A14" t="s">
        <v>33</v>
      </c>
      <c r="B14">
        <v>0</v>
      </c>
      <c r="C14">
        <v>11</v>
      </c>
      <c r="D14">
        <v>643</v>
      </c>
      <c r="E14">
        <v>35</v>
      </c>
      <c r="F14">
        <v>8</v>
      </c>
      <c r="G14">
        <v>33</v>
      </c>
      <c r="H14">
        <v>2</v>
      </c>
      <c r="I14">
        <v>8</v>
      </c>
      <c r="J14">
        <v>0</v>
      </c>
      <c r="K14">
        <v>25</v>
      </c>
    </row>
    <row r="15" spans="1:23">
      <c r="A15" t="s">
        <v>34</v>
      </c>
      <c r="B15">
        <v>0</v>
      </c>
      <c r="C15">
        <v>18</v>
      </c>
      <c r="D15">
        <v>791</v>
      </c>
      <c r="E15">
        <v>53</v>
      </c>
      <c r="F15">
        <v>18</v>
      </c>
      <c r="G15">
        <v>51</v>
      </c>
      <c r="H15">
        <v>2</v>
      </c>
      <c r="I15">
        <v>18</v>
      </c>
      <c r="J15">
        <v>0</v>
      </c>
      <c r="K15">
        <v>33</v>
      </c>
    </row>
    <row r="16" spans="1:23">
      <c r="A16" t="s">
        <v>35</v>
      </c>
      <c r="B16">
        <v>0</v>
      </c>
      <c r="C16">
        <v>1</v>
      </c>
      <c r="D16">
        <v>836</v>
      </c>
      <c r="E16">
        <v>54</v>
      </c>
      <c r="F16">
        <v>19</v>
      </c>
      <c r="G16">
        <v>52</v>
      </c>
      <c r="H16">
        <v>2</v>
      </c>
      <c r="I16">
        <v>19</v>
      </c>
      <c r="J16">
        <v>0</v>
      </c>
      <c r="K16">
        <v>33</v>
      </c>
    </row>
    <row r="17" spans="1:23">
      <c r="A17" t="s">
        <v>36</v>
      </c>
      <c r="B17">
        <v>2</v>
      </c>
      <c r="C17">
        <v>8</v>
      </c>
      <c r="D17">
        <v>955</v>
      </c>
      <c r="E17">
        <v>62</v>
      </c>
      <c r="F17">
        <v>17</v>
      </c>
      <c r="G17">
        <v>60</v>
      </c>
      <c r="H17">
        <v>2</v>
      </c>
      <c r="I17">
        <v>19</v>
      </c>
      <c r="J17">
        <v>0</v>
      </c>
      <c r="K17">
        <v>41</v>
      </c>
    </row>
    <row r="18" spans="1:23">
      <c r="A18" t="s">
        <v>37</v>
      </c>
      <c r="B18">
        <v>1</v>
      </c>
      <c r="C18">
        <v>21</v>
      </c>
      <c r="D18">
        <v>1194</v>
      </c>
      <c r="E18">
        <v>83</v>
      </c>
      <c r="F18">
        <v>23</v>
      </c>
      <c r="G18">
        <v>81</v>
      </c>
      <c r="H18">
        <v>2</v>
      </c>
      <c r="I18">
        <v>24</v>
      </c>
      <c r="J18">
        <v>0</v>
      </c>
      <c r="K18">
        <v>57</v>
      </c>
    </row>
    <row r="19" spans="1:23">
      <c r="A19" t="s">
        <v>38</v>
      </c>
      <c r="B19">
        <v>5</v>
      </c>
      <c r="C19">
        <v>30</v>
      </c>
      <c r="D19">
        <v>1477</v>
      </c>
      <c r="E19">
        <v>115</v>
      </c>
      <c r="F19">
        <v>28</v>
      </c>
      <c r="G19">
        <v>111</v>
      </c>
      <c r="H19">
        <v>2</v>
      </c>
      <c r="I19">
        <v>33</v>
      </c>
      <c r="J19">
        <v>2</v>
      </c>
      <c r="K19">
        <v>78</v>
      </c>
    </row>
    <row r="20" spans="1:23">
      <c r="A20" t="s">
        <v>39</v>
      </c>
      <c r="B20">
        <v>7</v>
      </c>
      <c r="C20">
        <v>15</v>
      </c>
      <c r="D20">
        <v>1950</v>
      </c>
      <c r="E20">
        <v>130</v>
      </c>
      <c r="F20">
        <v>37</v>
      </c>
      <c r="G20">
        <v>126</v>
      </c>
      <c r="H20">
        <v>2</v>
      </c>
      <c r="I20">
        <v>44</v>
      </c>
      <c r="J20">
        <v>2</v>
      </c>
      <c r="K20">
        <v>82</v>
      </c>
      <c r="N20" s="1">
        <f>J20/J19</f>
        <v>0</v>
      </c>
    </row>
    <row r="21" spans="1:23">
      <c r="A21" t="s">
        <v>40</v>
      </c>
      <c r="B21">
        <v>11</v>
      </c>
      <c r="C21">
        <v>24</v>
      </c>
      <c r="D21">
        <v>2100</v>
      </c>
      <c r="E21">
        <v>156</v>
      </c>
      <c r="F21">
        <v>42</v>
      </c>
      <c r="G21">
        <v>150</v>
      </c>
      <c r="H21">
        <v>4</v>
      </c>
      <c r="I21">
        <v>53</v>
      </c>
      <c r="J21">
        <v>2</v>
      </c>
      <c r="K21">
        <v>97</v>
      </c>
      <c r="N21" s="1">
        <f>J21/J20</f>
        <v>0</v>
      </c>
      <c r="O21" s="1">
        <f>J21/J19</f>
        <v>0</v>
      </c>
    </row>
    <row r="22" spans="1:23">
      <c r="A22" t="s">
        <v>41</v>
      </c>
      <c r="B22">
        <v>15</v>
      </c>
      <c r="C22">
        <v>29</v>
      </c>
      <c r="D22">
        <v>2452</v>
      </c>
      <c r="E22">
        <v>188</v>
      </c>
      <c r="F22">
        <v>56</v>
      </c>
      <c r="G22">
        <v>179</v>
      </c>
      <c r="H22">
        <v>7</v>
      </c>
      <c r="I22">
        <v>71</v>
      </c>
      <c r="J22">
        <v>2</v>
      </c>
      <c r="K22">
        <v>108</v>
      </c>
      <c r="N22" s="1">
        <f>J22/J21</f>
        <v>0</v>
      </c>
      <c r="O22" s="1">
        <f>J22/J20</f>
        <v>0</v>
      </c>
      <c r="P22" s="1">
        <f>J22/J19</f>
        <v>0</v>
      </c>
    </row>
    <row r="23" spans="1:23">
      <c r="A23" t="s">
        <v>42</v>
      </c>
      <c r="B23">
        <v>20</v>
      </c>
      <c r="C23">
        <v>24</v>
      </c>
      <c r="D23">
        <v>2653</v>
      </c>
      <c r="E23">
        <v>213</v>
      </c>
      <c r="F23">
        <v>75</v>
      </c>
      <c r="G23">
        <v>203</v>
      </c>
      <c r="H23">
        <v>8</v>
      </c>
      <c r="I23">
        <v>95</v>
      </c>
      <c r="J23">
        <v>2</v>
      </c>
      <c r="K23">
        <v>108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</row>
    <row r="24" spans="1:23">
      <c r="A24" t="s">
        <v>43</v>
      </c>
      <c r="B24">
        <v>28</v>
      </c>
      <c r="C24">
        <v>23</v>
      </c>
      <c r="D24">
        <v>2916</v>
      </c>
      <c r="E24">
        <v>237</v>
      </c>
      <c r="F24">
        <v>86</v>
      </c>
      <c r="G24">
        <v>226</v>
      </c>
      <c r="H24">
        <v>8</v>
      </c>
      <c r="I24">
        <v>114</v>
      </c>
      <c r="J24">
        <v>3</v>
      </c>
      <c r="K24">
        <v>112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</row>
    <row r="25" spans="1:23">
      <c r="A25" t="s">
        <v>44</v>
      </c>
      <c r="B25">
        <v>29</v>
      </c>
      <c r="C25">
        <v>41</v>
      </c>
      <c r="D25">
        <v>3294</v>
      </c>
      <c r="E25">
        <v>282</v>
      </c>
      <c r="F25">
        <v>100</v>
      </c>
      <c r="G25">
        <v>267</v>
      </c>
      <c r="H25">
        <v>12</v>
      </c>
      <c r="I25">
        <v>129</v>
      </c>
      <c r="J25">
        <v>3</v>
      </c>
      <c r="K25">
        <v>138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</row>
    <row r="26" spans="1:23">
      <c r="A26" t="s">
        <v>45</v>
      </c>
      <c r="B26">
        <v>36</v>
      </c>
      <c r="C26">
        <v>54</v>
      </c>
      <c r="D26">
        <v>3961</v>
      </c>
      <c r="E26">
        <v>340</v>
      </c>
      <c r="F26">
        <v>143</v>
      </c>
      <c r="G26">
        <v>321</v>
      </c>
      <c r="H26">
        <v>15</v>
      </c>
      <c r="I26">
        <v>179</v>
      </c>
      <c r="J26">
        <v>4</v>
      </c>
      <c r="K26">
        <v>142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</row>
    <row r="27" spans="1:23">
      <c r="A27" t="s">
        <v>46</v>
      </c>
      <c r="B27">
        <v>42</v>
      </c>
      <c r="C27">
        <v>58</v>
      </c>
      <c r="D27">
        <v>4468</v>
      </c>
      <c r="E27">
        <v>408</v>
      </c>
      <c r="F27">
        <v>168</v>
      </c>
      <c r="G27">
        <v>379</v>
      </c>
      <c r="H27">
        <v>25</v>
      </c>
      <c r="I27">
        <v>210</v>
      </c>
      <c r="J27">
        <v>4</v>
      </c>
      <c r="K27">
        <v>169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</row>
    <row r="28" spans="1:23">
      <c r="A28" t="s">
        <v>47</v>
      </c>
      <c r="B28">
        <v>48</v>
      </c>
      <c r="C28">
        <v>79</v>
      </c>
      <c r="D28">
        <v>4883</v>
      </c>
      <c r="E28">
        <v>490</v>
      </c>
      <c r="F28">
        <v>206</v>
      </c>
      <c r="G28">
        <v>458</v>
      </c>
      <c r="H28">
        <v>26</v>
      </c>
      <c r="I28">
        <v>254</v>
      </c>
      <c r="J28">
        <v>6</v>
      </c>
      <c r="K28">
        <v>204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</row>
    <row r="29" spans="1:23">
      <c r="A29" t="s">
        <v>48</v>
      </c>
      <c r="B29">
        <v>55</v>
      </c>
      <c r="C29">
        <v>138</v>
      </c>
      <c r="D29">
        <v>5580</v>
      </c>
      <c r="E29">
        <v>630</v>
      </c>
      <c r="F29">
        <v>220</v>
      </c>
      <c r="G29">
        <v>596</v>
      </c>
      <c r="H29">
        <v>26</v>
      </c>
      <c r="I29">
        <v>275</v>
      </c>
      <c r="J29">
        <v>8</v>
      </c>
      <c r="K29">
        <v>321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60</v>
      </c>
      <c r="C30">
        <v>85</v>
      </c>
      <c r="D30">
        <v>6375</v>
      </c>
      <c r="E30">
        <v>721</v>
      </c>
      <c r="F30">
        <v>250</v>
      </c>
      <c r="G30">
        <v>681</v>
      </c>
      <c r="H30">
        <v>27</v>
      </c>
      <c r="I30">
        <v>310</v>
      </c>
      <c r="J30">
        <v>13</v>
      </c>
      <c r="K30">
        <v>371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60</v>
      </c>
      <c r="C31">
        <v>118</v>
      </c>
      <c r="D31">
        <v>7170</v>
      </c>
      <c r="E31">
        <v>846</v>
      </c>
      <c r="F31">
        <v>250</v>
      </c>
      <c r="G31">
        <v>799</v>
      </c>
      <c r="H31">
        <v>27</v>
      </c>
      <c r="I31">
        <v>310</v>
      </c>
      <c r="J31">
        <v>20</v>
      </c>
      <c r="K31">
        <v>489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80</v>
      </c>
      <c r="C32">
        <v>137</v>
      </c>
      <c r="D32">
        <v>8312</v>
      </c>
      <c r="E32">
        <v>994</v>
      </c>
      <c r="F32">
        <v>259</v>
      </c>
      <c r="G32">
        <v>936</v>
      </c>
      <c r="H32">
        <v>33</v>
      </c>
      <c r="I32">
        <v>339</v>
      </c>
      <c r="J32">
        <v>25</v>
      </c>
      <c r="K32">
        <v>597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3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1</v>
      </c>
      <c r="D6">
        <v>21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1</v>
      </c>
    </row>
    <row r="7" spans="1:23">
      <c r="A7" t="s">
        <v>26</v>
      </c>
      <c r="B7">
        <v>0</v>
      </c>
      <c r="C7">
        <v>0</v>
      </c>
      <c r="D7">
        <v>27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1</v>
      </c>
    </row>
    <row r="8" spans="1:23">
      <c r="A8" t="s">
        <v>27</v>
      </c>
      <c r="B8">
        <v>0</v>
      </c>
      <c r="C8">
        <v>0</v>
      </c>
      <c r="D8">
        <v>35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</row>
    <row r="9" spans="1:23">
      <c r="A9" t="s">
        <v>28</v>
      </c>
      <c r="B9">
        <v>0</v>
      </c>
      <c r="C9">
        <v>0</v>
      </c>
      <c r="D9">
        <v>39</v>
      </c>
      <c r="E9">
        <v>1</v>
      </c>
      <c r="F9">
        <v>0</v>
      </c>
      <c r="G9">
        <v>1</v>
      </c>
      <c r="H9">
        <v>0</v>
      </c>
      <c r="I9">
        <v>0</v>
      </c>
      <c r="J9">
        <v>0</v>
      </c>
      <c r="K9">
        <v>1</v>
      </c>
    </row>
    <row r="10" spans="1:23">
      <c r="A10" t="s">
        <v>29</v>
      </c>
      <c r="B10">
        <v>0</v>
      </c>
      <c r="C10">
        <v>0</v>
      </c>
      <c r="D10">
        <v>39</v>
      </c>
      <c r="E10">
        <v>1</v>
      </c>
      <c r="F10">
        <v>0</v>
      </c>
      <c r="G10">
        <v>1</v>
      </c>
      <c r="H10">
        <v>0</v>
      </c>
      <c r="I10">
        <v>0</v>
      </c>
      <c r="J10">
        <v>0</v>
      </c>
      <c r="K10">
        <v>1</v>
      </c>
    </row>
    <row r="11" spans="1:23">
      <c r="A11" t="s">
        <v>30</v>
      </c>
      <c r="B11">
        <v>0</v>
      </c>
      <c r="C11">
        <v>0</v>
      </c>
      <c r="D11">
        <v>46</v>
      </c>
      <c r="E11">
        <v>1</v>
      </c>
      <c r="F11">
        <v>0</v>
      </c>
      <c r="G11">
        <v>1</v>
      </c>
      <c r="H11">
        <v>0</v>
      </c>
      <c r="I11">
        <v>0</v>
      </c>
      <c r="J11">
        <v>0</v>
      </c>
      <c r="K11">
        <v>1</v>
      </c>
    </row>
    <row r="12" spans="1:23">
      <c r="A12" t="s">
        <v>31</v>
      </c>
      <c r="B12">
        <v>0</v>
      </c>
      <c r="C12">
        <v>1</v>
      </c>
      <c r="D12">
        <v>53</v>
      </c>
      <c r="E12">
        <v>2</v>
      </c>
      <c r="F12">
        <v>1</v>
      </c>
      <c r="G12">
        <v>2</v>
      </c>
      <c r="H12">
        <v>0</v>
      </c>
      <c r="I12">
        <v>1</v>
      </c>
      <c r="J12">
        <v>0</v>
      </c>
      <c r="K12">
        <v>1</v>
      </c>
    </row>
    <row r="13" spans="1:23">
      <c r="A13" t="s">
        <v>32</v>
      </c>
      <c r="B13">
        <v>0</v>
      </c>
      <c r="C13">
        <v>2</v>
      </c>
      <c r="D13">
        <v>99</v>
      </c>
      <c r="E13">
        <v>4</v>
      </c>
      <c r="F13">
        <v>2</v>
      </c>
      <c r="G13">
        <v>4</v>
      </c>
      <c r="H13">
        <v>0</v>
      </c>
      <c r="I13">
        <v>2</v>
      </c>
      <c r="J13">
        <v>0</v>
      </c>
      <c r="K13">
        <v>2</v>
      </c>
    </row>
    <row r="14" spans="1:23">
      <c r="A14" t="s">
        <v>33</v>
      </c>
      <c r="B14">
        <v>0</v>
      </c>
      <c r="C14">
        <v>0</v>
      </c>
      <c r="D14">
        <v>113</v>
      </c>
      <c r="E14">
        <v>4</v>
      </c>
      <c r="F14">
        <v>2</v>
      </c>
      <c r="G14">
        <v>4</v>
      </c>
      <c r="H14">
        <v>0</v>
      </c>
      <c r="I14">
        <v>2</v>
      </c>
      <c r="J14">
        <v>0</v>
      </c>
      <c r="K14">
        <v>2</v>
      </c>
    </row>
    <row r="15" spans="1:23">
      <c r="A15" t="s">
        <v>34</v>
      </c>
      <c r="B15">
        <v>0</v>
      </c>
      <c r="C15">
        <v>5</v>
      </c>
      <c r="D15">
        <v>113</v>
      </c>
      <c r="E15">
        <v>9</v>
      </c>
      <c r="F15">
        <v>5</v>
      </c>
      <c r="G15">
        <v>9</v>
      </c>
      <c r="H15">
        <v>0</v>
      </c>
      <c r="I15">
        <v>5</v>
      </c>
      <c r="J15">
        <v>0</v>
      </c>
      <c r="K15">
        <v>4</v>
      </c>
    </row>
    <row r="16" spans="1:23">
      <c r="A16" t="s">
        <v>35</v>
      </c>
      <c r="B16">
        <v>0</v>
      </c>
      <c r="C16">
        <v>0</v>
      </c>
      <c r="D16">
        <v>173</v>
      </c>
      <c r="E16">
        <v>11</v>
      </c>
      <c r="F16">
        <v>8</v>
      </c>
      <c r="G16">
        <v>9</v>
      </c>
      <c r="H16">
        <v>2</v>
      </c>
      <c r="I16">
        <v>8</v>
      </c>
      <c r="J16">
        <v>0</v>
      </c>
      <c r="K16">
        <v>1</v>
      </c>
    </row>
    <row r="17" spans="1:23">
      <c r="A17" t="s">
        <v>36</v>
      </c>
      <c r="B17">
        <v>2</v>
      </c>
      <c r="C17">
        <v>2</v>
      </c>
      <c r="D17">
        <v>360</v>
      </c>
      <c r="E17">
        <v>13</v>
      </c>
      <c r="F17">
        <v>8</v>
      </c>
      <c r="G17">
        <v>11</v>
      </c>
      <c r="H17">
        <v>2</v>
      </c>
      <c r="I17">
        <v>10</v>
      </c>
      <c r="J17">
        <v>0</v>
      </c>
      <c r="K17">
        <v>1</v>
      </c>
    </row>
    <row r="18" spans="1:23">
      <c r="A18" t="s">
        <v>37</v>
      </c>
      <c r="B18">
        <v>2</v>
      </c>
      <c r="C18">
        <v>6</v>
      </c>
      <c r="D18">
        <v>405</v>
      </c>
      <c r="E18">
        <v>19</v>
      </c>
      <c r="F18">
        <v>10</v>
      </c>
      <c r="G18">
        <v>17</v>
      </c>
      <c r="H18">
        <v>2</v>
      </c>
      <c r="I18">
        <v>12</v>
      </c>
      <c r="J18">
        <v>0</v>
      </c>
      <c r="K18">
        <v>5</v>
      </c>
    </row>
    <row r="19" spans="1:23">
      <c r="A19" t="s">
        <v>38</v>
      </c>
      <c r="B19">
        <v>2</v>
      </c>
      <c r="C19">
        <v>15</v>
      </c>
      <c r="D19">
        <v>483</v>
      </c>
      <c r="E19">
        <v>33</v>
      </c>
      <c r="F19">
        <v>14</v>
      </c>
      <c r="G19">
        <v>32</v>
      </c>
      <c r="H19">
        <v>1</v>
      </c>
      <c r="I19">
        <v>16</v>
      </c>
      <c r="J19">
        <v>0</v>
      </c>
      <c r="K19">
        <v>16</v>
      </c>
    </row>
    <row r="20" spans="1:23">
      <c r="A20" t="s">
        <v>39</v>
      </c>
      <c r="B20">
        <v>3</v>
      </c>
      <c r="C20">
        <v>5</v>
      </c>
      <c r="D20">
        <v>504</v>
      </c>
      <c r="E20">
        <v>38</v>
      </c>
      <c r="F20">
        <v>18</v>
      </c>
      <c r="G20">
        <v>37</v>
      </c>
      <c r="H20">
        <v>1</v>
      </c>
      <c r="I20">
        <v>21</v>
      </c>
      <c r="J20">
        <v>0</v>
      </c>
      <c r="K20">
        <v>16</v>
      </c>
    </row>
    <row r="21" spans="1:23">
      <c r="A21" t="s">
        <v>40</v>
      </c>
      <c r="B21">
        <v>4</v>
      </c>
      <c r="C21">
        <v>22</v>
      </c>
      <c r="D21">
        <v>711</v>
      </c>
      <c r="E21">
        <v>60</v>
      </c>
      <c r="F21">
        <v>22</v>
      </c>
      <c r="G21">
        <v>59</v>
      </c>
      <c r="H21">
        <v>1</v>
      </c>
      <c r="I21">
        <v>26</v>
      </c>
      <c r="J21">
        <v>0</v>
      </c>
      <c r="K21">
        <v>33</v>
      </c>
    </row>
    <row r="22" spans="1:23">
      <c r="A22" t="s">
        <v>41</v>
      </c>
      <c r="B22">
        <v>6</v>
      </c>
      <c r="C22">
        <v>7</v>
      </c>
      <c r="D22">
        <v>884</v>
      </c>
      <c r="E22">
        <v>68</v>
      </c>
      <c r="F22">
        <v>32</v>
      </c>
      <c r="G22">
        <v>66</v>
      </c>
      <c r="H22">
        <v>1</v>
      </c>
      <c r="I22">
        <v>38</v>
      </c>
      <c r="J22">
        <v>1</v>
      </c>
      <c r="K22">
        <v>28</v>
      </c>
    </row>
    <row r="23" spans="1:23">
      <c r="A23" t="s">
        <v>42</v>
      </c>
      <c r="B23">
        <v>7</v>
      </c>
      <c r="C23">
        <v>21</v>
      </c>
      <c r="D23">
        <v>1030</v>
      </c>
      <c r="E23">
        <v>89</v>
      </c>
      <c r="F23">
        <v>36</v>
      </c>
      <c r="G23">
        <v>87</v>
      </c>
      <c r="H23">
        <v>1</v>
      </c>
      <c r="I23">
        <v>43</v>
      </c>
      <c r="J23">
        <v>1</v>
      </c>
      <c r="K23">
        <v>44</v>
      </c>
      <c r="M23">
        <v>1</v>
      </c>
      <c r="N23" s="1">
        <f>J23/J22</f>
        <v>0</v>
      </c>
    </row>
    <row r="24" spans="1:23">
      <c r="A24" t="s">
        <v>43</v>
      </c>
      <c r="B24">
        <v>10</v>
      </c>
      <c r="C24">
        <v>25</v>
      </c>
      <c r="D24">
        <v>1293</v>
      </c>
      <c r="E24">
        <v>114</v>
      </c>
      <c r="F24">
        <v>45</v>
      </c>
      <c r="G24">
        <v>112</v>
      </c>
      <c r="H24">
        <v>1</v>
      </c>
      <c r="I24">
        <v>55</v>
      </c>
      <c r="J24">
        <v>1</v>
      </c>
      <c r="K24">
        <v>57</v>
      </c>
      <c r="M24">
        <v>2</v>
      </c>
      <c r="N24" s="1">
        <f>J24/J23</f>
        <v>0</v>
      </c>
      <c r="O24" s="1">
        <f>J24/J22</f>
        <v>0</v>
      </c>
    </row>
    <row r="25" spans="1:23">
      <c r="A25" t="s">
        <v>44</v>
      </c>
      <c r="B25">
        <v>11</v>
      </c>
      <c r="C25">
        <v>14</v>
      </c>
      <c r="D25">
        <v>1668</v>
      </c>
      <c r="E25">
        <v>129</v>
      </c>
      <c r="F25">
        <v>45</v>
      </c>
      <c r="G25">
        <v>126</v>
      </c>
      <c r="H25">
        <v>2</v>
      </c>
      <c r="I25">
        <v>56</v>
      </c>
      <c r="J25">
        <v>1</v>
      </c>
      <c r="K25">
        <v>70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</row>
    <row r="26" spans="1:23">
      <c r="A26" t="s">
        <v>45</v>
      </c>
      <c r="B26">
        <v>13</v>
      </c>
      <c r="C26">
        <v>38</v>
      </c>
      <c r="D26">
        <v>2342</v>
      </c>
      <c r="E26">
        <v>169</v>
      </c>
      <c r="F26">
        <v>60</v>
      </c>
      <c r="G26">
        <v>164</v>
      </c>
      <c r="H26">
        <v>2</v>
      </c>
      <c r="I26">
        <v>73</v>
      </c>
      <c r="J26">
        <v>3</v>
      </c>
      <c r="K26">
        <v>91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</row>
    <row r="27" spans="1:23">
      <c r="A27" t="s">
        <v>46</v>
      </c>
      <c r="B27">
        <v>16</v>
      </c>
      <c r="C27">
        <v>37</v>
      </c>
      <c r="D27">
        <v>2690</v>
      </c>
      <c r="E27">
        <v>207</v>
      </c>
      <c r="F27">
        <v>71</v>
      </c>
      <c r="G27">
        <v>201</v>
      </c>
      <c r="H27">
        <v>2</v>
      </c>
      <c r="I27">
        <v>87</v>
      </c>
      <c r="J27">
        <v>4</v>
      </c>
      <c r="K27">
        <v>114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</row>
    <row r="28" spans="1:23">
      <c r="A28" t="s">
        <v>47</v>
      </c>
      <c r="B28">
        <v>16</v>
      </c>
      <c r="C28">
        <v>24</v>
      </c>
      <c r="D28">
        <v>3050</v>
      </c>
      <c r="E28">
        <v>235</v>
      </c>
      <c r="F28">
        <v>73</v>
      </c>
      <c r="G28">
        <v>225</v>
      </c>
      <c r="H28">
        <v>5</v>
      </c>
      <c r="I28">
        <v>89</v>
      </c>
      <c r="J28">
        <v>5</v>
      </c>
      <c r="K28">
        <v>136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</row>
    <row r="29" spans="1:23">
      <c r="A29" t="s">
        <v>48</v>
      </c>
      <c r="B29">
        <v>17</v>
      </c>
      <c r="C29">
        <v>35</v>
      </c>
      <c r="D29">
        <v>3666</v>
      </c>
      <c r="E29">
        <v>273</v>
      </c>
      <c r="F29">
        <v>77</v>
      </c>
      <c r="G29">
        <v>260</v>
      </c>
      <c r="H29">
        <v>5</v>
      </c>
      <c r="I29">
        <v>94</v>
      </c>
      <c r="J29">
        <v>8</v>
      </c>
      <c r="K29">
        <v>166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</row>
    <row r="30" spans="1:23">
      <c r="A30" t="s">
        <v>49</v>
      </c>
      <c r="B30">
        <v>20</v>
      </c>
      <c r="C30">
        <v>20</v>
      </c>
      <c r="D30">
        <v>4073</v>
      </c>
      <c r="E30">
        <v>292</v>
      </c>
      <c r="F30">
        <v>82</v>
      </c>
      <c r="G30">
        <v>280</v>
      </c>
      <c r="H30">
        <v>5</v>
      </c>
      <c r="I30">
        <v>102</v>
      </c>
      <c r="J30">
        <v>7</v>
      </c>
      <c r="K30">
        <v>178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</row>
    <row r="31" spans="1:23">
      <c r="A31" t="s">
        <v>50</v>
      </c>
      <c r="B31">
        <v>21</v>
      </c>
      <c r="C31">
        <v>24</v>
      </c>
      <c r="D31">
        <v>4486</v>
      </c>
      <c r="E31">
        <v>319</v>
      </c>
      <c r="F31">
        <v>88</v>
      </c>
      <c r="G31">
        <v>304</v>
      </c>
      <c r="H31">
        <v>5</v>
      </c>
      <c r="I31">
        <v>109</v>
      </c>
      <c r="J31">
        <v>10</v>
      </c>
      <c r="K31">
        <v>195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</row>
    <row r="32" spans="1:23">
      <c r="A32" t="s">
        <v>51</v>
      </c>
      <c r="B32">
        <v>23</v>
      </c>
      <c r="C32">
        <v>29</v>
      </c>
      <c r="D32">
        <v>5058</v>
      </c>
      <c r="E32">
        <v>351</v>
      </c>
      <c r="F32">
        <v>93</v>
      </c>
      <c r="G32">
        <v>333</v>
      </c>
      <c r="H32">
        <v>7</v>
      </c>
      <c r="I32">
        <v>116</v>
      </c>
      <c r="J32">
        <v>11</v>
      </c>
      <c r="K32">
        <v>217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4</v>
      </c>
      <c r="C2">
        <v>32</v>
      </c>
      <c r="D2">
        <v>2200</v>
      </c>
      <c r="E2">
        <v>33</v>
      </c>
      <c r="F2">
        <v>12</v>
      </c>
      <c r="G2">
        <v>32</v>
      </c>
      <c r="H2">
        <v>0</v>
      </c>
      <c r="I2">
        <v>16</v>
      </c>
      <c r="J2">
        <v>1</v>
      </c>
      <c r="K2">
        <v>16</v>
      </c>
    </row>
    <row r="3" spans="1:23">
      <c r="A3" t="s">
        <v>22</v>
      </c>
      <c r="B3">
        <v>7</v>
      </c>
      <c r="C3">
        <v>10</v>
      </c>
      <c r="D3">
        <v>3780</v>
      </c>
      <c r="E3">
        <v>43</v>
      </c>
      <c r="F3">
        <v>12</v>
      </c>
      <c r="G3">
        <v>42</v>
      </c>
      <c r="H3">
        <v>0</v>
      </c>
      <c r="I3">
        <v>19</v>
      </c>
      <c r="J3">
        <v>1</v>
      </c>
      <c r="K3">
        <v>23</v>
      </c>
    </row>
    <row r="4" spans="1:23">
      <c r="A4" t="s">
        <v>23</v>
      </c>
      <c r="B4">
        <v>8</v>
      </c>
      <c r="C4">
        <v>27</v>
      </c>
      <c r="D4">
        <v>4900</v>
      </c>
      <c r="E4">
        <v>71</v>
      </c>
      <c r="F4">
        <v>16</v>
      </c>
      <c r="G4">
        <v>69</v>
      </c>
      <c r="H4">
        <v>0</v>
      </c>
      <c r="I4">
        <v>24</v>
      </c>
      <c r="J4">
        <v>2</v>
      </c>
      <c r="K4">
        <v>45</v>
      </c>
    </row>
    <row r="5" spans="1:23">
      <c r="A5" t="s">
        <v>24</v>
      </c>
      <c r="B5">
        <v>8</v>
      </c>
      <c r="C5">
        <v>40</v>
      </c>
      <c r="D5">
        <v>6164</v>
      </c>
      <c r="E5">
        <v>111</v>
      </c>
      <c r="F5">
        <v>19</v>
      </c>
      <c r="G5">
        <v>109</v>
      </c>
      <c r="H5">
        <v>0</v>
      </c>
      <c r="I5">
        <v>27</v>
      </c>
      <c r="J5">
        <v>2</v>
      </c>
      <c r="K5">
        <v>82</v>
      </c>
    </row>
    <row r="6" spans="1:23">
      <c r="A6" t="s">
        <v>25</v>
      </c>
      <c r="B6">
        <v>9</v>
      </c>
      <c r="C6">
        <v>40</v>
      </c>
      <c r="D6">
        <v>7414</v>
      </c>
      <c r="E6">
        <v>151</v>
      </c>
      <c r="F6">
        <v>24</v>
      </c>
      <c r="G6">
        <v>149</v>
      </c>
      <c r="H6">
        <v>0</v>
      </c>
      <c r="I6">
        <v>33</v>
      </c>
      <c r="J6">
        <v>2</v>
      </c>
      <c r="K6">
        <v>116</v>
      </c>
    </row>
    <row r="7" spans="1:23">
      <c r="A7" t="s">
        <v>26</v>
      </c>
      <c r="B7">
        <v>11</v>
      </c>
      <c r="C7">
        <v>40</v>
      </c>
      <c r="D7">
        <v>8659</v>
      </c>
      <c r="E7">
        <v>191</v>
      </c>
      <c r="F7">
        <v>24</v>
      </c>
      <c r="G7">
        <v>189</v>
      </c>
      <c r="H7">
        <v>0</v>
      </c>
      <c r="I7">
        <v>35</v>
      </c>
      <c r="J7">
        <v>2</v>
      </c>
      <c r="K7">
        <v>154</v>
      </c>
    </row>
    <row r="8" spans="1:23">
      <c r="A8" t="s">
        <v>27</v>
      </c>
      <c r="B8">
        <v>13</v>
      </c>
      <c r="C8">
        <v>72</v>
      </c>
      <c r="D8">
        <v>9056</v>
      </c>
      <c r="E8">
        <v>263</v>
      </c>
      <c r="F8">
        <v>51</v>
      </c>
      <c r="G8">
        <v>261</v>
      </c>
      <c r="H8">
        <v>0</v>
      </c>
      <c r="I8">
        <v>64</v>
      </c>
      <c r="J8">
        <v>2</v>
      </c>
      <c r="K8">
        <v>197</v>
      </c>
    </row>
    <row r="9" spans="1:23">
      <c r="A9" t="s">
        <v>28</v>
      </c>
      <c r="B9">
        <v>14</v>
      </c>
      <c r="C9">
        <v>10</v>
      </c>
      <c r="D9">
        <v>9782</v>
      </c>
      <c r="E9">
        <v>273</v>
      </c>
      <c r="F9">
        <v>53</v>
      </c>
      <c r="G9">
        <v>271</v>
      </c>
      <c r="H9">
        <v>0</v>
      </c>
      <c r="I9">
        <v>67</v>
      </c>
      <c r="J9">
        <v>2</v>
      </c>
      <c r="K9">
        <v>204</v>
      </c>
    </row>
    <row r="10" spans="1:23">
      <c r="A10" t="s">
        <v>29</v>
      </c>
      <c r="B10">
        <v>19</v>
      </c>
      <c r="C10">
        <v>26</v>
      </c>
      <c r="D10">
        <v>10176</v>
      </c>
      <c r="E10">
        <v>307</v>
      </c>
      <c r="F10">
        <v>49</v>
      </c>
      <c r="G10">
        <v>297</v>
      </c>
      <c r="H10">
        <v>7</v>
      </c>
      <c r="I10">
        <v>68</v>
      </c>
      <c r="J10">
        <v>3</v>
      </c>
      <c r="K10">
        <v>229</v>
      </c>
    </row>
    <row r="11" spans="1:23">
      <c r="A11" t="s">
        <v>30</v>
      </c>
      <c r="B11">
        <v>23</v>
      </c>
      <c r="C11">
        <v>48</v>
      </c>
      <c r="D11">
        <v>10515</v>
      </c>
      <c r="E11">
        <v>360</v>
      </c>
      <c r="F11">
        <v>76</v>
      </c>
      <c r="G11">
        <v>345</v>
      </c>
      <c r="H11">
        <v>9</v>
      </c>
      <c r="I11">
        <v>99</v>
      </c>
      <c r="J11">
        <v>6</v>
      </c>
      <c r="K11">
        <v>246</v>
      </c>
    </row>
    <row r="12" spans="1:23">
      <c r="A12" t="s">
        <v>31</v>
      </c>
      <c r="B12">
        <v>24</v>
      </c>
      <c r="C12">
        <v>35</v>
      </c>
      <c r="D12">
        <v>11949</v>
      </c>
      <c r="E12">
        <v>407</v>
      </c>
      <c r="F12">
        <v>92</v>
      </c>
      <c r="G12">
        <v>380</v>
      </c>
      <c r="H12">
        <v>17</v>
      </c>
      <c r="I12">
        <v>116</v>
      </c>
      <c r="J12">
        <v>10</v>
      </c>
      <c r="K12">
        <v>264</v>
      </c>
    </row>
    <row r="13" spans="1:23">
      <c r="A13" t="s">
        <v>32</v>
      </c>
      <c r="B13">
        <v>27</v>
      </c>
      <c r="C13">
        <v>74</v>
      </c>
      <c r="D13">
        <v>13023</v>
      </c>
      <c r="E13">
        <v>488</v>
      </c>
      <c r="F13">
        <v>117</v>
      </c>
      <c r="G13">
        <v>454</v>
      </c>
      <c r="H13">
        <v>22</v>
      </c>
      <c r="I13">
        <v>144</v>
      </c>
      <c r="J13">
        <v>12</v>
      </c>
      <c r="K13">
        <v>310</v>
      </c>
    </row>
    <row r="14" spans="1:23">
      <c r="A14" t="s">
        <v>33</v>
      </c>
      <c r="B14">
        <v>41</v>
      </c>
      <c r="C14">
        <v>51</v>
      </c>
      <c r="D14">
        <v>14429</v>
      </c>
      <c r="E14">
        <v>543</v>
      </c>
      <c r="F14">
        <v>123</v>
      </c>
      <c r="G14">
        <v>505</v>
      </c>
      <c r="H14">
        <v>25</v>
      </c>
      <c r="I14">
        <v>164</v>
      </c>
      <c r="J14">
        <v>13</v>
      </c>
      <c r="K14">
        <v>341</v>
      </c>
    </row>
    <row r="15" spans="1:23">
      <c r="A15" t="s">
        <v>34</v>
      </c>
      <c r="B15">
        <v>47</v>
      </c>
      <c r="C15">
        <v>118</v>
      </c>
      <c r="D15">
        <v>15918</v>
      </c>
      <c r="E15">
        <v>670</v>
      </c>
      <c r="F15">
        <v>146</v>
      </c>
      <c r="G15">
        <v>623</v>
      </c>
      <c r="H15">
        <v>29</v>
      </c>
      <c r="I15">
        <v>193</v>
      </c>
      <c r="J15">
        <v>18</v>
      </c>
      <c r="K15">
        <v>430</v>
      </c>
    </row>
    <row r="16" spans="1:23">
      <c r="A16" t="s">
        <v>35</v>
      </c>
      <c r="B16">
        <v>51</v>
      </c>
      <c r="C16">
        <v>71</v>
      </c>
      <c r="D16">
        <v>15956</v>
      </c>
      <c r="E16">
        <v>744</v>
      </c>
      <c r="F16">
        <v>186</v>
      </c>
      <c r="G16">
        <v>694</v>
      </c>
      <c r="H16">
        <v>30</v>
      </c>
      <c r="I16">
        <v>237</v>
      </c>
      <c r="J16">
        <v>20</v>
      </c>
      <c r="K16">
        <v>457</v>
      </c>
    </row>
    <row r="17" spans="1:23">
      <c r="A17" t="s">
        <v>36</v>
      </c>
      <c r="B17">
        <v>67</v>
      </c>
      <c r="C17">
        <v>89</v>
      </c>
      <c r="D17">
        <v>16643</v>
      </c>
      <c r="E17">
        <v>856</v>
      </c>
      <c r="F17">
        <v>204</v>
      </c>
      <c r="G17">
        <v>783</v>
      </c>
      <c r="H17">
        <v>47</v>
      </c>
      <c r="I17">
        <v>271</v>
      </c>
      <c r="J17">
        <v>26</v>
      </c>
      <c r="K17">
        <v>512</v>
      </c>
    </row>
    <row r="18" spans="1:23">
      <c r="A18" t="s">
        <v>37</v>
      </c>
      <c r="B18">
        <v>68</v>
      </c>
      <c r="C18">
        <v>157</v>
      </c>
      <c r="D18">
        <v>21400</v>
      </c>
      <c r="E18">
        <v>1023</v>
      </c>
      <c r="F18">
        <v>262</v>
      </c>
      <c r="G18">
        <v>940</v>
      </c>
      <c r="H18">
        <v>54</v>
      </c>
      <c r="I18">
        <v>330</v>
      </c>
      <c r="J18">
        <v>29</v>
      </c>
      <c r="K18">
        <v>610</v>
      </c>
    </row>
    <row r="19" spans="1:23">
      <c r="A19" t="s">
        <v>38</v>
      </c>
      <c r="B19">
        <v>85</v>
      </c>
      <c r="C19">
        <v>357</v>
      </c>
      <c r="D19">
        <v>23438</v>
      </c>
      <c r="E19">
        <v>1384</v>
      </c>
      <c r="F19">
        <v>360</v>
      </c>
      <c r="G19">
        <v>1297</v>
      </c>
      <c r="H19">
        <v>55</v>
      </c>
      <c r="I19">
        <v>445</v>
      </c>
      <c r="J19">
        <v>32</v>
      </c>
      <c r="K19">
        <v>852</v>
      </c>
    </row>
    <row r="20" spans="1:23">
      <c r="A20" t="s">
        <v>39</v>
      </c>
      <c r="B20">
        <v>107</v>
      </c>
      <c r="C20">
        <v>156</v>
      </c>
      <c r="D20">
        <v>25691</v>
      </c>
      <c r="E20">
        <v>1595</v>
      </c>
      <c r="F20">
        <v>366</v>
      </c>
      <c r="G20">
        <v>1453</v>
      </c>
      <c r="H20">
        <v>100</v>
      </c>
      <c r="I20">
        <v>473</v>
      </c>
      <c r="J20">
        <v>42</v>
      </c>
      <c r="K20">
        <v>980</v>
      </c>
      <c r="N20" s="1">
        <f>J20/J19</f>
        <v>0</v>
      </c>
      <c r="O20" s="1">
        <f>J20/J18</f>
        <v>0</v>
      </c>
      <c r="P20" s="1">
        <f>J20/J17</f>
        <v>0</v>
      </c>
      <c r="Q20" s="1">
        <f>J20/J16</f>
        <v>0</v>
      </c>
      <c r="R20" s="1">
        <f>J20/J15</f>
        <v>0</v>
      </c>
      <c r="S20" s="1">
        <f>J20/J14</f>
        <v>0</v>
      </c>
      <c r="T20" s="1">
        <f>J20/J13</f>
        <v>0</v>
      </c>
      <c r="U20" s="1">
        <f>J20/J12</f>
        <v>0</v>
      </c>
      <c r="V20" s="1">
        <f>J20/J11</f>
        <v>0</v>
      </c>
      <c r="W20" s="1">
        <f>J20/J10</f>
        <v>0</v>
      </c>
    </row>
    <row r="21" spans="1:23">
      <c r="A21" t="s">
        <v>40</v>
      </c>
      <c r="B21">
        <v>119</v>
      </c>
      <c r="C21">
        <v>322</v>
      </c>
      <c r="D21">
        <v>26980</v>
      </c>
      <c r="E21">
        <v>1937</v>
      </c>
      <c r="F21">
        <v>366</v>
      </c>
      <c r="G21">
        <v>1775</v>
      </c>
      <c r="H21">
        <v>107</v>
      </c>
      <c r="I21">
        <v>485</v>
      </c>
      <c r="J21">
        <v>55</v>
      </c>
      <c r="K21">
        <v>1290</v>
      </c>
      <c r="N21" s="1">
        <f>J21/J20</f>
        <v>0</v>
      </c>
      <c r="O21" s="1">
        <f>J21/J19</f>
        <v>0</v>
      </c>
      <c r="P21" s="1">
        <f>J21/J18</f>
        <v>0</v>
      </c>
      <c r="Q21" s="1">
        <f>J21/J17</f>
        <v>0</v>
      </c>
      <c r="R21" s="1">
        <f>J21/J16</f>
        <v>0</v>
      </c>
      <c r="S21" s="1">
        <f>J21/J15</f>
        <v>0</v>
      </c>
      <c r="T21" s="1">
        <f>J21/J14</f>
        <v>0</v>
      </c>
      <c r="U21" s="1">
        <f>J21/J13</f>
        <v>0</v>
      </c>
      <c r="V21" s="1">
        <f>J21/J12</f>
        <v>0</v>
      </c>
      <c r="W21" s="1">
        <f>J21/J11</f>
        <v>0</v>
      </c>
    </row>
    <row r="22" spans="1:23">
      <c r="A22" t="s">
        <v>41</v>
      </c>
      <c r="B22">
        <v>129</v>
      </c>
      <c r="C22">
        <v>214</v>
      </c>
      <c r="D22">
        <v>32546</v>
      </c>
      <c r="E22">
        <v>2172</v>
      </c>
      <c r="F22">
        <v>426</v>
      </c>
      <c r="G22">
        <v>1989</v>
      </c>
      <c r="H22">
        <v>120</v>
      </c>
      <c r="I22">
        <v>555</v>
      </c>
      <c r="J22">
        <v>63</v>
      </c>
      <c r="K22">
        <v>1434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  <c r="R22" s="1">
        <f>J22/J17</f>
        <v>0</v>
      </c>
      <c r="S22" s="1">
        <f>J22/J16</f>
        <v>0</v>
      </c>
      <c r="T22" s="1">
        <f>J22/J15</f>
        <v>0</v>
      </c>
      <c r="U22" s="1">
        <f>J22/J14</f>
        <v>0</v>
      </c>
      <c r="V22" s="1">
        <f>J22/J13</f>
        <v>0</v>
      </c>
      <c r="W22" s="1">
        <f>J22/J12</f>
        <v>0</v>
      </c>
    </row>
    <row r="23" spans="1:23">
      <c r="A23" t="s">
        <v>42</v>
      </c>
      <c r="B23">
        <v>156</v>
      </c>
      <c r="C23">
        <v>285</v>
      </c>
      <c r="D23">
        <v>35052</v>
      </c>
      <c r="E23">
        <v>2473</v>
      </c>
      <c r="F23">
        <v>498</v>
      </c>
      <c r="G23">
        <v>2274</v>
      </c>
      <c r="H23">
        <v>130</v>
      </c>
      <c r="I23">
        <v>654</v>
      </c>
      <c r="J23">
        <v>69</v>
      </c>
      <c r="K23">
        <v>1620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  <c r="S23" s="1">
        <f>J23/J17</f>
        <v>0</v>
      </c>
      <c r="T23" s="1">
        <f>J23/J16</f>
        <v>0</v>
      </c>
      <c r="U23" s="1">
        <f>J23/J15</f>
        <v>0</v>
      </c>
      <c r="V23" s="1">
        <f>J23/J14</f>
        <v>0</v>
      </c>
      <c r="W23" s="1">
        <f>J23/J13</f>
        <v>0</v>
      </c>
    </row>
    <row r="24" spans="1:23">
      <c r="A24" t="s">
        <v>43</v>
      </c>
      <c r="B24">
        <v>171</v>
      </c>
      <c r="C24">
        <v>214</v>
      </c>
      <c r="D24">
        <v>35478</v>
      </c>
      <c r="E24">
        <v>2704</v>
      </c>
      <c r="F24">
        <v>548</v>
      </c>
      <c r="G24">
        <v>2488</v>
      </c>
      <c r="H24">
        <v>136</v>
      </c>
      <c r="I24">
        <v>719</v>
      </c>
      <c r="J24">
        <v>80</v>
      </c>
      <c r="K24">
        <v>1769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  <c r="T24" s="1">
        <f>J24/J17</f>
        <v>0</v>
      </c>
      <c r="U24" s="1">
        <f>J24/J16</f>
        <v>0</v>
      </c>
      <c r="V24" s="1">
        <f>J24/J15</f>
        <v>0</v>
      </c>
      <c r="W24" s="1">
        <f>J24/J14</f>
        <v>0</v>
      </c>
    </row>
    <row r="25" spans="1:23">
      <c r="A25" t="s">
        <v>44</v>
      </c>
      <c r="B25">
        <v>195</v>
      </c>
      <c r="C25">
        <v>465</v>
      </c>
      <c r="D25">
        <v>40841</v>
      </c>
      <c r="E25">
        <v>3214</v>
      </c>
      <c r="F25">
        <v>646</v>
      </c>
      <c r="G25">
        <v>2953</v>
      </c>
      <c r="H25">
        <v>167</v>
      </c>
      <c r="I25">
        <v>841</v>
      </c>
      <c r="J25">
        <v>94</v>
      </c>
      <c r="K25">
        <v>2112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  <c r="U25" s="1">
        <f>J25/J17</f>
        <v>0</v>
      </c>
      <c r="V25" s="1">
        <f>J25/J16</f>
        <v>0</v>
      </c>
      <c r="W25" s="1">
        <f>J25/J15</f>
        <v>0</v>
      </c>
    </row>
    <row r="26" spans="1:23">
      <c r="A26" t="s">
        <v>45</v>
      </c>
      <c r="B26">
        <v>209</v>
      </c>
      <c r="C26">
        <v>216</v>
      </c>
      <c r="D26">
        <v>44658</v>
      </c>
      <c r="E26">
        <v>3484</v>
      </c>
      <c r="F26">
        <v>771</v>
      </c>
      <c r="G26">
        <v>3169</v>
      </c>
      <c r="H26">
        <v>200</v>
      </c>
      <c r="I26">
        <v>980</v>
      </c>
      <c r="J26">
        <v>115</v>
      </c>
      <c r="K26">
        <v>2189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  <c r="V26" s="1">
        <f>J26/J17</f>
        <v>0</v>
      </c>
      <c r="W26" s="1">
        <f>J26/J16</f>
        <v>0</v>
      </c>
    </row>
    <row r="27" spans="1:23">
      <c r="A27" t="s">
        <v>46</v>
      </c>
      <c r="B27">
        <v>236</v>
      </c>
      <c r="C27">
        <v>508</v>
      </c>
      <c r="D27">
        <v>49288</v>
      </c>
      <c r="E27">
        <v>4031</v>
      </c>
      <c r="F27">
        <v>843</v>
      </c>
      <c r="G27">
        <v>3677</v>
      </c>
      <c r="H27">
        <v>223</v>
      </c>
      <c r="I27">
        <v>1079</v>
      </c>
      <c r="J27">
        <v>131</v>
      </c>
      <c r="K27">
        <v>2598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  <c r="W27" s="1">
        <f>J27/J17</f>
        <v>0</v>
      </c>
    </row>
    <row r="28" spans="1:23">
      <c r="A28" t="s">
        <v>47</v>
      </c>
      <c r="B28">
        <v>249</v>
      </c>
      <c r="C28">
        <v>537</v>
      </c>
      <c r="D28">
        <v>53642</v>
      </c>
      <c r="E28">
        <v>4617</v>
      </c>
      <c r="F28">
        <v>942</v>
      </c>
      <c r="G28">
        <v>4214</v>
      </c>
      <c r="H28">
        <v>257</v>
      </c>
      <c r="I28">
        <v>1191</v>
      </c>
      <c r="J28">
        <v>146</v>
      </c>
      <c r="K28">
        <v>3023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255</v>
      </c>
      <c r="C29">
        <v>430</v>
      </c>
      <c r="D29">
        <v>57671</v>
      </c>
      <c r="E29">
        <v>5122</v>
      </c>
      <c r="F29">
        <v>1113</v>
      </c>
      <c r="G29">
        <v>4644</v>
      </c>
      <c r="H29">
        <v>309</v>
      </c>
      <c r="I29">
        <v>1368</v>
      </c>
      <c r="J29">
        <v>169</v>
      </c>
      <c r="K29">
        <v>3276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281</v>
      </c>
      <c r="C30">
        <v>342</v>
      </c>
      <c r="D30">
        <v>61115</v>
      </c>
      <c r="E30">
        <v>5505</v>
      </c>
      <c r="F30">
        <v>1206</v>
      </c>
      <c r="G30">
        <v>4986</v>
      </c>
      <c r="H30">
        <v>327</v>
      </c>
      <c r="I30">
        <v>1487</v>
      </c>
      <c r="J30">
        <v>192</v>
      </c>
      <c r="K30">
        <v>3499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304</v>
      </c>
      <c r="C31">
        <v>365</v>
      </c>
      <c r="D31">
        <v>66178</v>
      </c>
      <c r="E31">
        <v>5948</v>
      </c>
      <c r="F31">
        <v>1318</v>
      </c>
      <c r="G31">
        <v>5351</v>
      </c>
      <c r="H31">
        <v>381</v>
      </c>
      <c r="I31">
        <v>1622</v>
      </c>
      <c r="J31">
        <v>216</v>
      </c>
      <c r="K31">
        <v>3729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316</v>
      </c>
      <c r="C32">
        <v>394</v>
      </c>
      <c r="D32">
        <v>70877</v>
      </c>
      <c r="E32">
        <v>6442</v>
      </c>
      <c r="F32">
        <v>1407</v>
      </c>
      <c r="G32">
        <v>5745</v>
      </c>
      <c r="H32">
        <v>439</v>
      </c>
      <c r="I32">
        <v>1723</v>
      </c>
      <c r="J32">
        <v>258</v>
      </c>
      <c r="K32">
        <v>4022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29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29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1</v>
      </c>
      <c r="D10">
        <v>29</v>
      </c>
      <c r="E10">
        <v>1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</row>
    <row r="11" spans="1:23">
      <c r="A11" t="s">
        <v>30</v>
      </c>
      <c r="B11">
        <v>0</v>
      </c>
      <c r="C11">
        <v>1</v>
      </c>
      <c r="D11">
        <v>42</v>
      </c>
      <c r="E11">
        <v>2</v>
      </c>
      <c r="F11">
        <v>1</v>
      </c>
      <c r="G11">
        <v>2</v>
      </c>
      <c r="H11">
        <v>0</v>
      </c>
      <c r="I11">
        <v>1</v>
      </c>
      <c r="J11">
        <v>0</v>
      </c>
      <c r="K11">
        <v>1</v>
      </c>
    </row>
    <row r="12" spans="1:23">
      <c r="A12" t="s">
        <v>31</v>
      </c>
      <c r="B12">
        <v>0</v>
      </c>
      <c r="C12">
        <v>0</v>
      </c>
      <c r="D12">
        <v>50</v>
      </c>
      <c r="E12">
        <v>2</v>
      </c>
      <c r="F12">
        <v>2</v>
      </c>
      <c r="G12">
        <v>2</v>
      </c>
      <c r="H12">
        <v>0</v>
      </c>
      <c r="I12">
        <v>2</v>
      </c>
      <c r="J12">
        <v>0</v>
      </c>
      <c r="K12">
        <v>0</v>
      </c>
    </row>
    <row r="13" spans="1:23">
      <c r="A13" t="s">
        <v>32</v>
      </c>
      <c r="B13">
        <v>0</v>
      </c>
      <c r="C13">
        <v>3</v>
      </c>
      <c r="D13">
        <v>99</v>
      </c>
      <c r="E13">
        <v>5</v>
      </c>
      <c r="F13">
        <v>2</v>
      </c>
      <c r="G13">
        <v>5</v>
      </c>
      <c r="H13">
        <v>0</v>
      </c>
      <c r="I13">
        <v>2</v>
      </c>
      <c r="J13">
        <v>0</v>
      </c>
      <c r="K13">
        <v>3</v>
      </c>
    </row>
    <row r="14" spans="1:23">
      <c r="A14" t="s">
        <v>33</v>
      </c>
      <c r="B14">
        <v>0</v>
      </c>
      <c r="C14">
        <v>0</v>
      </c>
      <c r="D14">
        <v>99</v>
      </c>
      <c r="E14">
        <v>5</v>
      </c>
      <c r="F14">
        <v>2</v>
      </c>
      <c r="G14">
        <v>5</v>
      </c>
      <c r="H14">
        <v>0</v>
      </c>
      <c r="I14">
        <v>2</v>
      </c>
      <c r="J14">
        <v>0</v>
      </c>
      <c r="K14">
        <v>3</v>
      </c>
    </row>
    <row r="15" spans="1:23">
      <c r="A15" t="s">
        <v>34</v>
      </c>
      <c r="B15">
        <v>0</v>
      </c>
      <c r="C15">
        <v>6</v>
      </c>
      <c r="D15">
        <v>149</v>
      </c>
      <c r="E15">
        <v>11</v>
      </c>
      <c r="F15">
        <v>5</v>
      </c>
      <c r="G15">
        <v>11</v>
      </c>
      <c r="H15">
        <v>0</v>
      </c>
      <c r="I15">
        <v>5</v>
      </c>
      <c r="J15">
        <v>0</v>
      </c>
      <c r="K15">
        <v>6</v>
      </c>
    </row>
    <row r="16" spans="1:23">
      <c r="A16" t="s">
        <v>35</v>
      </c>
      <c r="B16">
        <v>0</v>
      </c>
      <c r="C16">
        <v>8</v>
      </c>
      <c r="D16">
        <v>185</v>
      </c>
      <c r="E16">
        <v>19</v>
      </c>
      <c r="F16">
        <v>8</v>
      </c>
      <c r="G16">
        <v>19</v>
      </c>
      <c r="H16">
        <v>0</v>
      </c>
      <c r="I16">
        <v>8</v>
      </c>
      <c r="J16">
        <v>0</v>
      </c>
      <c r="K16">
        <v>11</v>
      </c>
    </row>
    <row r="17" spans="1:23">
      <c r="A17" t="s">
        <v>36</v>
      </c>
      <c r="B17">
        <v>0</v>
      </c>
      <c r="C17">
        <v>1</v>
      </c>
      <c r="D17">
        <v>204</v>
      </c>
      <c r="E17">
        <v>20</v>
      </c>
      <c r="F17">
        <v>9</v>
      </c>
      <c r="G17">
        <v>20</v>
      </c>
      <c r="H17">
        <v>0</v>
      </c>
      <c r="I17">
        <v>9</v>
      </c>
      <c r="J17">
        <v>0</v>
      </c>
      <c r="K17">
        <v>11</v>
      </c>
    </row>
    <row r="18" spans="1:23">
      <c r="A18" t="s">
        <v>37</v>
      </c>
      <c r="B18">
        <v>0</v>
      </c>
      <c r="C18">
        <v>17</v>
      </c>
      <c r="D18">
        <v>283</v>
      </c>
      <c r="E18">
        <v>37</v>
      </c>
      <c r="F18">
        <v>10</v>
      </c>
      <c r="G18">
        <v>37</v>
      </c>
      <c r="H18">
        <v>0</v>
      </c>
      <c r="I18">
        <v>10</v>
      </c>
      <c r="J18">
        <v>0</v>
      </c>
      <c r="K18">
        <v>27</v>
      </c>
    </row>
    <row r="19" spans="1:23">
      <c r="A19" t="s">
        <v>38</v>
      </c>
      <c r="B19">
        <v>0</v>
      </c>
      <c r="C19">
        <v>2</v>
      </c>
      <c r="D19">
        <v>302</v>
      </c>
      <c r="E19">
        <v>39</v>
      </c>
      <c r="F19">
        <v>12</v>
      </c>
      <c r="G19">
        <v>39</v>
      </c>
      <c r="H19">
        <v>0</v>
      </c>
      <c r="I19">
        <v>12</v>
      </c>
      <c r="J19">
        <v>0</v>
      </c>
      <c r="K19">
        <v>27</v>
      </c>
    </row>
    <row r="20" spans="1:23">
      <c r="A20" t="s">
        <v>39</v>
      </c>
      <c r="B20">
        <v>0</v>
      </c>
      <c r="C20">
        <v>4</v>
      </c>
      <c r="D20">
        <v>504</v>
      </c>
      <c r="E20">
        <v>43</v>
      </c>
      <c r="F20">
        <v>12</v>
      </c>
      <c r="G20">
        <v>43</v>
      </c>
      <c r="H20">
        <v>0</v>
      </c>
      <c r="I20">
        <v>12</v>
      </c>
      <c r="J20">
        <v>0</v>
      </c>
      <c r="K20">
        <v>31</v>
      </c>
    </row>
    <row r="21" spans="1:23">
      <c r="A21" t="s">
        <v>40</v>
      </c>
      <c r="B21">
        <v>0</v>
      </c>
      <c r="C21">
        <v>4</v>
      </c>
      <c r="D21">
        <v>530</v>
      </c>
      <c r="E21">
        <v>47</v>
      </c>
      <c r="F21">
        <v>14</v>
      </c>
      <c r="G21">
        <v>47</v>
      </c>
      <c r="H21">
        <v>0</v>
      </c>
      <c r="I21">
        <v>14</v>
      </c>
      <c r="J21">
        <v>0</v>
      </c>
      <c r="K21">
        <v>33</v>
      </c>
    </row>
    <row r="22" spans="1:23">
      <c r="A22" t="s">
        <v>41</v>
      </c>
      <c r="B22">
        <v>0</v>
      </c>
      <c r="C22">
        <v>28</v>
      </c>
      <c r="D22">
        <v>613</v>
      </c>
      <c r="E22">
        <v>77</v>
      </c>
      <c r="F22">
        <v>16</v>
      </c>
      <c r="G22">
        <v>75</v>
      </c>
      <c r="H22">
        <v>0</v>
      </c>
      <c r="I22">
        <v>16</v>
      </c>
      <c r="J22">
        <v>2</v>
      </c>
      <c r="K22">
        <v>59</v>
      </c>
    </row>
    <row r="23" spans="1:23">
      <c r="A23" t="s">
        <v>42</v>
      </c>
      <c r="B23">
        <v>0</v>
      </c>
      <c r="C23">
        <v>30</v>
      </c>
      <c r="D23">
        <v>797</v>
      </c>
      <c r="E23">
        <v>107</v>
      </c>
      <c r="F23">
        <v>39</v>
      </c>
      <c r="G23">
        <v>105</v>
      </c>
      <c r="H23">
        <v>0</v>
      </c>
      <c r="I23">
        <v>39</v>
      </c>
      <c r="J23">
        <v>2</v>
      </c>
      <c r="K23">
        <v>66</v>
      </c>
      <c r="M23">
        <v>1</v>
      </c>
      <c r="N23" s="1">
        <f>J23/J22</f>
        <v>0</v>
      </c>
    </row>
    <row r="24" spans="1:23">
      <c r="A24" t="s">
        <v>43</v>
      </c>
      <c r="B24">
        <v>4</v>
      </c>
      <c r="C24">
        <v>10</v>
      </c>
      <c r="D24">
        <v>1003</v>
      </c>
      <c r="E24">
        <v>117</v>
      </c>
      <c r="F24">
        <v>36</v>
      </c>
      <c r="G24">
        <v>115</v>
      </c>
      <c r="H24">
        <v>0</v>
      </c>
      <c r="I24">
        <v>40</v>
      </c>
      <c r="J24">
        <v>2</v>
      </c>
      <c r="K24">
        <v>75</v>
      </c>
      <c r="M24">
        <v>2</v>
      </c>
      <c r="N24" s="1">
        <f>J24/J23</f>
        <v>0</v>
      </c>
      <c r="O24" s="1">
        <f>J24/J22</f>
        <v>0</v>
      </c>
    </row>
    <row r="25" spans="1:23">
      <c r="A25" t="s">
        <v>44</v>
      </c>
      <c r="B25">
        <v>7</v>
      </c>
      <c r="C25">
        <v>17</v>
      </c>
      <c r="D25">
        <v>1135</v>
      </c>
      <c r="E25">
        <v>134</v>
      </c>
      <c r="F25">
        <v>42</v>
      </c>
      <c r="G25">
        <v>132</v>
      </c>
      <c r="H25">
        <v>0</v>
      </c>
      <c r="I25">
        <v>49</v>
      </c>
      <c r="J25">
        <v>2</v>
      </c>
      <c r="K25">
        <v>83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</row>
    <row r="26" spans="1:23">
      <c r="A26" t="s">
        <v>45</v>
      </c>
      <c r="B26">
        <v>9</v>
      </c>
      <c r="C26">
        <v>72</v>
      </c>
      <c r="D26">
        <v>1334</v>
      </c>
      <c r="E26">
        <v>206</v>
      </c>
      <c r="F26">
        <v>43</v>
      </c>
      <c r="G26">
        <v>204</v>
      </c>
      <c r="H26">
        <v>0</v>
      </c>
      <c r="I26">
        <v>52</v>
      </c>
      <c r="J26">
        <v>2</v>
      </c>
      <c r="K26">
        <v>152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</row>
    <row r="27" spans="1:23">
      <c r="A27" t="s">
        <v>46</v>
      </c>
      <c r="B27">
        <v>15</v>
      </c>
      <c r="C27">
        <v>84</v>
      </c>
      <c r="D27">
        <v>1912</v>
      </c>
      <c r="E27">
        <v>293</v>
      </c>
      <c r="F27">
        <v>56</v>
      </c>
      <c r="G27">
        <v>288</v>
      </c>
      <c r="H27">
        <v>3</v>
      </c>
      <c r="I27">
        <v>71</v>
      </c>
      <c r="J27">
        <v>2</v>
      </c>
      <c r="K27">
        <v>217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</row>
    <row r="28" spans="1:23">
      <c r="A28" t="s">
        <v>47</v>
      </c>
      <c r="B28">
        <v>16</v>
      </c>
      <c r="C28">
        <v>33</v>
      </c>
      <c r="D28">
        <v>2297</v>
      </c>
      <c r="E28">
        <v>330</v>
      </c>
      <c r="F28">
        <v>65</v>
      </c>
      <c r="G28">
        <v>321</v>
      </c>
      <c r="H28">
        <v>5</v>
      </c>
      <c r="I28">
        <v>81</v>
      </c>
      <c r="J28">
        <v>4</v>
      </c>
      <c r="K28">
        <v>240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</row>
    <row r="29" spans="1:23">
      <c r="A29" t="s">
        <v>48</v>
      </c>
      <c r="B29">
        <v>16</v>
      </c>
      <c r="C29">
        <v>6</v>
      </c>
      <c r="D29">
        <v>2402</v>
      </c>
      <c r="E29">
        <v>339</v>
      </c>
      <c r="F29">
        <v>67</v>
      </c>
      <c r="G29">
        <v>327</v>
      </c>
      <c r="H29">
        <v>5</v>
      </c>
      <c r="I29">
        <v>83</v>
      </c>
      <c r="J29">
        <v>7</v>
      </c>
      <c r="K29">
        <v>244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</row>
    <row r="30" spans="1:23">
      <c r="A30" t="s">
        <v>49</v>
      </c>
      <c r="B30">
        <v>18</v>
      </c>
      <c r="C30">
        <v>16</v>
      </c>
      <c r="D30">
        <v>2568</v>
      </c>
      <c r="E30">
        <v>359</v>
      </c>
      <c r="F30">
        <v>76</v>
      </c>
      <c r="G30">
        <v>343</v>
      </c>
      <c r="H30">
        <v>5</v>
      </c>
      <c r="I30">
        <v>94</v>
      </c>
      <c r="J30">
        <v>11</v>
      </c>
      <c r="K30">
        <v>249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</row>
    <row r="31" spans="1:23">
      <c r="A31" t="s">
        <v>50</v>
      </c>
      <c r="B31">
        <v>19</v>
      </c>
      <c r="C31">
        <v>52</v>
      </c>
      <c r="D31">
        <v>2859</v>
      </c>
      <c r="E31">
        <v>421</v>
      </c>
      <c r="F31">
        <v>80</v>
      </c>
      <c r="G31">
        <v>395</v>
      </c>
      <c r="H31">
        <v>11</v>
      </c>
      <c r="I31">
        <v>99</v>
      </c>
      <c r="J31">
        <v>15</v>
      </c>
      <c r="K31">
        <v>296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</row>
    <row r="32" spans="1:23">
      <c r="A32" t="s">
        <v>51</v>
      </c>
      <c r="B32">
        <v>19</v>
      </c>
      <c r="C32">
        <v>17</v>
      </c>
      <c r="D32">
        <v>3019</v>
      </c>
      <c r="E32">
        <v>442</v>
      </c>
      <c r="F32">
        <v>82</v>
      </c>
      <c r="G32">
        <v>412</v>
      </c>
      <c r="H32">
        <v>12</v>
      </c>
      <c r="I32">
        <v>101</v>
      </c>
      <c r="J32">
        <v>18</v>
      </c>
      <c r="K32">
        <v>311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50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</row>
    <row r="2" spans="1:23">
      <c r="A2" t="s">
        <v>21</v>
      </c>
      <c r="B2">
        <v>0</v>
      </c>
      <c r="C2">
        <v>0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23">
      <c r="A3" t="s">
        <v>22</v>
      </c>
      <c r="B3">
        <v>0</v>
      </c>
      <c r="C3">
        <v>0</v>
      </c>
      <c r="D3">
        <v>7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23">
      <c r="A4" t="s">
        <v>23</v>
      </c>
      <c r="B4">
        <v>0</v>
      </c>
      <c r="C4">
        <v>0</v>
      </c>
      <c r="D4">
        <v>7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23">
      <c r="A5" t="s">
        <v>24</v>
      </c>
      <c r="B5">
        <v>0</v>
      </c>
      <c r="C5">
        <v>0</v>
      </c>
      <c r="D5">
        <v>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23">
      <c r="A6" t="s">
        <v>25</v>
      </c>
      <c r="B6">
        <v>0</v>
      </c>
      <c r="C6">
        <v>0</v>
      </c>
      <c r="D6">
        <v>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23">
      <c r="A7" t="s">
        <v>26</v>
      </c>
      <c r="B7">
        <v>0</v>
      </c>
      <c r="C7">
        <v>0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23">
      <c r="A8" t="s">
        <v>27</v>
      </c>
      <c r="B8">
        <v>0</v>
      </c>
      <c r="C8">
        <v>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23">
      <c r="A9" t="s">
        <v>28</v>
      </c>
      <c r="B9">
        <v>0</v>
      </c>
      <c r="C9">
        <v>0</v>
      </c>
      <c r="D9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3">
      <c r="A10" t="s">
        <v>29</v>
      </c>
      <c r="B10">
        <v>0</v>
      </c>
      <c r="C10">
        <v>0</v>
      </c>
      <c r="D10">
        <v>12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23">
      <c r="A11" t="s">
        <v>30</v>
      </c>
      <c r="B11">
        <v>0</v>
      </c>
      <c r="C11">
        <v>0</v>
      </c>
      <c r="D11">
        <v>15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23">
      <c r="A12" t="s">
        <v>31</v>
      </c>
      <c r="B12">
        <v>0</v>
      </c>
      <c r="C12">
        <v>2</v>
      </c>
      <c r="D12">
        <v>21</v>
      </c>
      <c r="E12">
        <v>2</v>
      </c>
      <c r="F12">
        <v>0</v>
      </c>
      <c r="G12">
        <v>2</v>
      </c>
      <c r="H12">
        <v>0</v>
      </c>
      <c r="I12">
        <v>0</v>
      </c>
      <c r="J12">
        <v>0</v>
      </c>
      <c r="K12">
        <v>2</v>
      </c>
    </row>
    <row r="13" spans="1:23">
      <c r="A13" t="s">
        <v>32</v>
      </c>
      <c r="B13">
        <v>0</v>
      </c>
      <c r="C13">
        <v>5</v>
      </c>
      <c r="D13">
        <v>28</v>
      </c>
      <c r="E13">
        <v>7</v>
      </c>
      <c r="F13">
        <v>0</v>
      </c>
      <c r="G13">
        <v>7</v>
      </c>
      <c r="H13">
        <v>0</v>
      </c>
      <c r="I13">
        <v>0</v>
      </c>
      <c r="J13">
        <v>0</v>
      </c>
      <c r="K13">
        <v>7</v>
      </c>
    </row>
    <row r="14" spans="1:23">
      <c r="A14" t="s">
        <v>33</v>
      </c>
      <c r="B14">
        <v>0</v>
      </c>
      <c r="C14">
        <v>1</v>
      </c>
      <c r="D14">
        <v>32</v>
      </c>
      <c r="E14">
        <v>8</v>
      </c>
      <c r="F14">
        <v>1</v>
      </c>
      <c r="G14">
        <v>8</v>
      </c>
      <c r="H14">
        <v>0</v>
      </c>
      <c r="I14">
        <v>1</v>
      </c>
      <c r="J14">
        <v>0</v>
      </c>
      <c r="K14">
        <v>7</v>
      </c>
    </row>
    <row r="15" spans="1:23">
      <c r="A15" t="s">
        <v>34</v>
      </c>
      <c r="B15">
        <v>0</v>
      </c>
      <c r="C15">
        <v>1</v>
      </c>
      <c r="D15">
        <v>41</v>
      </c>
      <c r="E15">
        <v>9</v>
      </c>
      <c r="F15">
        <v>1</v>
      </c>
      <c r="G15">
        <v>9</v>
      </c>
      <c r="H15">
        <v>0</v>
      </c>
      <c r="I15">
        <v>1</v>
      </c>
      <c r="J15">
        <v>0</v>
      </c>
      <c r="K15">
        <v>8</v>
      </c>
    </row>
    <row r="16" spans="1:23">
      <c r="A16" t="s">
        <v>35</v>
      </c>
      <c r="B16">
        <v>0</v>
      </c>
      <c r="C16">
        <v>6</v>
      </c>
      <c r="D16">
        <v>67</v>
      </c>
      <c r="E16">
        <v>15</v>
      </c>
      <c r="F16">
        <v>4</v>
      </c>
      <c r="G16">
        <v>15</v>
      </c>
      <c r="H16">
        <v>0</v>
      </c>
      <c r="I16">
        <v>4</v>
      </c>
      <c r="J16">
        <v>0</v>
      </c>
      <c r="K16">
        <v>11</v>
      </c>
    </row>
    <row r="17" spans="1:23">
      <c r="A17" t="s">
        <v>36</v>
      </c>
      <c r="B17">
        <v>0</v>
      </c>
      <c r="C17">
        <v>2</v>
      </c>
      <c r="D17">
        <v>89</v>
      </c>
      <c r="E17">
        <v>17</v>
      </c>
      <c r="F17">
        <v>2</v>
      </c>
      <c r="G17">
        <v>17</v>
      </c>
      <c r="H17">
        <v>0</v>
      </c>
      <c r="I17">
        <v>2</v>
      </c>
      <c r="J17">
        <v>0</v>
      </c>
      <c r="K17">
        <v>15</v>
      </c>
    </row>
    <row r="18" spans="1:23">
      <c r="A18" t="s">
        <v>37</v>
      </c>
      <c r="B18">
        <v>0</v>
      </c>
      <c r="C18">
        <v>2</v>
      </c>
      <c r="D18">
        <v>99</v>
      </c>
      <c r="E18">
        <v>20</v>
      </c>
      <c r="F18">
        <v>2</v>
      </c>
      <c r="G18">
        <v>19</v>
      </c>
      <c r="H18">
        <v>0</v>
      </c>
      <c r="I18">
        <v>2</v>
      </c>
      <c r="J18">
        <v>1</v>
      </c>
      <c r="K18">
        <v>17</v>
      </c>
    </row>
    <row r="19" spans="1:23">
      <c r="A19" t="s">
        <v>38</v>
      </c>
      <c r="B19">
        <v>0</v>
      </c>
      <c r="C19">
        <v>7</v>
      </c>
      <c r="D19">
        <v>118</v>
      </c>
      <c r="E19">
        <v>27</v>
      </c>
      <c r="F19">
        <v>7</v>
      </c>
      <c r="G19">
        <v>26</v>
      </c>
      <c r="H19">
        <v>0</v>
      </c>
      <c r="I19">
        <v>7</v>
      </c>
      <c r="J19">
        <v>1</v>
      </c>
      <c r="K19">
        <v>19</v>
      </c>
    </row>
    <row r="20" spans="1:23">
      <c r="A20" t="s">
        <v>39</v>
      </c>
      <c r="B20">
        <v>0</v>
      </c>
      <c r="C20">
        <v>1</v>
      </c>
      <c r="D20">
        <v>189</v>
      </c>
      <c r="E20">
        <v>28</v>
      </c>
      <c r="F20">
        <v>6</v>
      </c>
      <c r="G20">
        <v>27</v>
      </c>
      <c r="H20">
        <v>0</v>
      </c>
      <c r="I20">
        <v>6</v>
      </c>
      <c r="J20">
        <v>1</v>
      </c>
      <c r="K20">
        <v>21</v>
      </c>
      <c r="N20" s="1">
        <f>J20/J19</f>
        <v>0</v>
      </c>
      <c r="O20" s="1">
        <f>J20/J18</f>
        <v>0</v>
      </c>
    </row>
    <row r="21" spans="1:23">
      <c r="A21" t="s">
        <v>40</v>
      </c>
      <c r="B21">
        <v>0</v>
      </c>
      <c r="C21">
        <v>14</v>
      </c>
      <c r="D21">
        <v>231</v>
      </c>
      <c r="E21">
        <v>42</v>
      </c>
      <c r="F21">
        <v>12</v>
      </c>
      <c r="G21">
        <v>41</v>
      </c>
      <c r="H21">
        <v>0</v>
      </c>
      <c r="I21">
        <v>12</v>
      </c>
      <c r="J21">
        <v>1</v>
      </c>
      <c r="K21">
        <v>29</v>
      </c>
      <c r="N21" s="1">
        <f>J21/J20</f>
        <v>0</v>
      </c>
      <c r="O21" s="1">
        <f>J21/J19</f>
        <v>0</v>
      </c>
      <c r="P21" s="1">
        <f>J21/J18</f>
        <v>0</v>
      </c>
    </row>
    <row r="22" spans="1:23">
      <c r="A22" t="s">
        <v>41</v>
      </c>
      <c r="B22">
        <v>3</v>
      </c>
      <c r="C22">
        <v>15</v>
      </c>
      <c r="D22">
        <v>230</v>
      </c>
      <c r="E22">
        <v>57</v>
      </c>
      <c r="F22">
        <v>10</v>
      </c>
      <c r="G22">
        <v>56</v>
      </c>
      <c r="H22">
        <v>0</v>
      </c>
      <c r="I22">
        <v>13</v>
      </c>
      <c r="J22">
        <v>1</v>
      </c>
      <c r="K22">
        <v>43</v>
      </c>
      <c r="N22" s="1">
        <f>J22/J21</f>
        <v>0</v>
      </c>
      <c r="O22" s="1">
        <f>J22/J20</f>
        <v>0</v>
      </c>
      <c r="P22" s="1">
        <f>J22/J19</f>
        <v>0</v>
      </c>
      <c r="Q22" s="1">
        <f>J22/J18</f>
        <v>0</v>
      </c>
    </row>
    <row r="23" spans="1:23">
      <c r="A23" t="s">
        <v>42</v>
      </c>
      <c r="B23">
        <v>5</v>
      </c>
      <c r="C23">
        <v>47</v>
      </c>
      <c r="D23">
        <v>287</v>
      </c>
      <c r="E23">
        <v>105</v>
      </c>
      <c r="F23">
        <v>28</v>
      </c>
      <c r="G23">
        <v>103</v>
      </c>
      <c r="H23">
        <v>0</v>
      </c>
      <c r="I23">
        <v>33</v>
      </c>
      <c r="J23">
        <v>2</v>
      </c>
      <c r="K23">
        <v>70</v>
      </c>
      <c r="M23">
        <v>1</v>
      </c>
      <c r="N23" s="1">
        <f>J23/J22</f>
        <v>0</v>
      </c>
      <c r="O23" s="1">
        <f>J23/J21</f>
        <v>0</v>
      </c>
      <c r="P23" s="1">
        <f>J23/J20</f>
        <v>0</v>
      </c>
      <c r="Q23" s="1">
        <f>J23/J19</f>
        <v>0</v>
      </c>
      <c r="R23" s="1">
        <f>J23/J18</f>
        <v>0</v>
      </c>
    </row>
    <row r="24" spans="1:23">
      <c r="A24" t="s">
        <v>43</v>
      </c>
      <c r="B24">
        <v>6</v>
      </c>
      <c r="C24">
        <v>31</v>
      </c>
      <c r="D24">
        <v>398</v>
      </c>
      <c r="E24">
        <v>136</v>
      </c>
      <c r="F24">
        <v>35</v>
      </c>
      <c r="G24">
        <v>134</v>
      </c>
      <c r="H24">
        <v>0</v>
      </c>
      <c r="I24">
        <v>41</v>
      </c>
      <c r="J24">
        <v>2</v>
      </c>
      <c r="K24">
        <v>93</v>
      </c>
      <c r="M24">
        <v>2</v>
      </c>
      <c r="N24" s="1">
        <f>J24/J23</f>
        <v>0</v>
      </c>
      <c r="O24" s="1">
        <f>J24/J22</f>
        <v>0</v>
      </c>
      <c r="P24" s="1">
        <f>J24/J21</f>
        <v>0</v>
      </c>
      <c r="Q24" s="1">
        <f>J24/J20</f>
        <v>0</v>
      </c>
      <c r="R24" s="1">
        <f>J24/J19</f>
        <v>0</v>
      </c>
      <c r="S24" s="1">
        <f>J24/J18</f>
        <v>0</v>
      </c>
    </row>
    <row r="25" spans="1:23">
      <c r="A25" t="s">
        <v>44</v>
      </c>
      <c r="B25">
        <v>3</v>
      </c>
      <c r="C25">
        <v>28</v>
      </c>
      <c r="D25">
        <v>486</v>
      </c>
      <c r="E25">
        <v>165</v>
      </c>
      <c r="F25">
        <v>41</v>
      </c>
      <c r="G25">
        <v>162</v>
      </c>
      <c r="H25">
        <v>0</v>
      </c>
      <c r="I25">
        <v>44</v>
      </c>
      <c r="J25">
        <v>3</v>
      </c>
      <c r="K25">
        <v>118</v>
      </c>
      <c r="M25">
        <v>3</v>
      </c>
      <c r="N25" s="1">
        <f>J25/J24</f>
        <v>0</v>
      </c>
      <c r="O25" s="1">
        <f>J25/J23</f>
        <v>0</v>
      </c>
      <c r="P25" s="1">
        <f>J25/J22</f>
        <v>0</v>
      </c>
      <c r="Q25" s="1">
        <f>J25/J21</f>
        <v>0</v>
      </c>
      <c r="R25" s="1">
        <f>J25/J20</f>
        <v>0</v>
      </c>
      <c r="S25" s="1">
        <f>J25/J19</f>
        <v>0</v>
      </c>
      <c r="T25" s="1">
        <f>J25/J18</f>
        <v>0</v>
      </c>
    </row>
    <row r="26" spans="1:23">
      <c r="A26" t="s">
        <v>45</v>
      </c>
      <c r="B26">
        <v>9</v>
      </c>
      <c r="C26">
        <v>47</v>
      </c>
      <c r="D26">
        <v>608</v>
      </c>
      <c r="E26">
        <v>215</v>
      </c>
      <c r="F26">
        <v>47</v>
      </c>
      <c r="G26">
        <v>209</v>
      </c>
      <c r="H26">
        <v>0</v>
      </c>
      <c r="I26">
        <v>56</v>
      </c>
      <c r="J26">
        <v>6</v>
      </c>
      <c r="K26">
        <v>153</v>
      </c>
      <c r="M26">
        <v>4</v>
      </c>
      <c r="N26" s="1">
        <f>J26/J25</f>
        <v>0</v>
      </c>
      <c r="O26" s="1">
        <f>J26/J24</f>
        <v>0</v>
      </c>
      <c r="P26" s="1">
        <f>J26/J23</f>
        <v>0</v>
      </c>
      <c r="Q26" s="1">
        <f>J26/J22</f>
        <v>0</v>
      </c>
      <c r="R26" s="1">
        <f>J26/J21</f>
        <v>0</v>
      </c>
      <c r="S26" s="1">
        <f>J26/J20</f>
        <v>0</v>
      </c>
      <c r="T26" s="1">
        <f>J26/J19</f>
        <v>0</v>
      </c>
      <c r="U26" s="1">
        <f>J26/J18</f>
        <v>0</v>
      </c>
    </row>
    <row r="27" spans="1:23">
      <c r="A27" t="s">
        <v>46</v>
      </c>
      <c r="B27">
        <v>9</v>
      </c>
      <c r="C27">
        <v>48</v>
      </c>
      <c r="D27">
        <v>814</v>
      </c>
      <c r="E27">
        <v>264</v>
      </c>
      <c r="F27">
        <v>54</v>
      </c>
      <c r="G27">
        <v>257</v>
      </c>
      <c r="H27">
        <v>0</v>
      </c>
      <c r="I27">
        <v>63</v>
      </c>
      <c r="J27">
        <v>7</v>
      </c>
      <c r="K27">
        <v>194</v>
      </c>
      <c r="M27">
        <v>5</v>
      </c>
      <c r="N27" s="1">
        <f>J27/J26</f>
        <v>0</v>
      </c>
      <c r="O27" s="1">
        <f>J27/J25</f>
        <v>0</v>
      </c>
      <c r="P27" s="1">
        <f>J27/J24</f>
        <v>0</v>
      </c>
      <c r="Q27" s="1">
        <f>J27/J23</f>
        <v>0</v>
      </c>
      <c r="R27" s="1">
        <f>J27/J22</f>
        <v>0</v>
      </c>
      <c r="S27" s="1">
        <f>J27/J21</f>
        <v>0</v>
      </c>
      <c r="T27" s="1">
        <f>J27/J20</f>
        <v>0</v>
      </c>
      <c r="U27" s="1">
        <f>J27/J19</f>
        <v>0</v>
      </c>
      <c r="V27" s="1">
        <f>J27/J18</f>
        <v>0</v>
      </c>
    </row>
    <row r="28" spans="1:23">
      <c r="A28" t="s">
        <v>47</v>
      </c>
      <c r="B28">
        <v>15</v>
      </c>
      <c r="C28">
        <v>47</v>
      </c>
      <c r="D28">
        <v>884</v>
      </c>
      <c r="E28">
        <v>313</v>
      </c>
      <c r="F28">
        <v>62</v>
      </c>
      <c r="G28">
        <v>304</v>
      </c>
      <c r="H28">
        <v>1</v>
      </c>
      <c r="I28">
        <v>77</v>
      </c>
      <c r="J28">
        <v>8</v>
      </c>
      <c r="K28">
        <v>227</v>
      </c>
      <c r="M28">
        <v>6</v>
      </c>
      <c r="N28" s="1">
        <f>J28/J27</f>
        <v>0</v>
      </c>
      <c r="O28" s="1">
        <f>J28/J26</f>
        <v>0</v>
      </c>
      <c r="P28" s="1">
        <f>J28/J25</f>
        <v>0</v>
      </c>
      <c r="Q28" s="1">
        <f>J28/J24</f>
        <v>0</v>
      </c>
      <c r="R28" s="1">
        <f>J28/J23</f>
        <v>0</v>
      </c>
      <c r="S28" s="1">
        <f>J28/J22</f>
        <v>0</v>
      </c>
      <c r="T28" s="1">
        <f>J28/J21</f>
        <v>0</v>
      </c>
      <c r="U28" s="1">
        <f>J28/J20</f>
        <v>0</v>
      </c>
      <c r="V28" s="1">
        <f>J28/J19</f>
        <v>0</v>
      </c>
      <c r="W28" s="1">
        <f>J28/J18</f>
        <v>0</v>
      </c>
    </row>
    <row r="29" spans="1:23">
      <c r="A29" t="s">
        <v>48</v>
      </c>
      <c r="B29">
        <v>21</v>
      </c>
      <c r="C29">
        <v>50</v>
      </c>
      <c r="D29">
        <v>950</v>
      </c>
      <c r="E29">
        <v>364</v>
      </c>
      <c r="F29">
        <v>63</v>
      </c>
      <c r="G29">
        <v>354</v>
      </c>
      <c r="H29">
        <v>1</v>
      </c>
      <c r="I29">
        <v>84</v>
      </c>
      <c r="J29">
        <v>9</v>
      </c>
      <c r="K29">
        <v>270</v>
      </c>
      <c r="M29">
        <v>7</v>
      </c>
      <c r="N29" s="1">
        <f>J29/J28</f>
        <v>0</v>
      </c>
      <c r="O29" s="1">
        <f>J29/J27</f>
        <v>0</v>
      </c>
      <c r="P29" s="1">
        <f>J29/J26</f>
        <v>0</v>
      </c>
      <c r="Q29" s="1">
        <f>J29/J25</f>
        <v>0</v>
      </c>
      <c r="R29" s="1">
        <f>J29/J24</f>
        <v>0</v>
      </c>
      <c r="S29" s="1">
        <f>J29/J23</f>
        <v>0</v>
      </c>
      <c r="T29" s="1">
        <f>J29/J22</f>
        <v>0</v>
      </c>
      <c r="U29" s="1">
        <f>J29/J21</f>
        <v>0</v>
      </c>
      <c r="V29" s="1">
        <f>J29/J20</f>
        <v>0</v>
      </c>
      <c r="W29" s="1">
        <f>J29/J19</f>
        <v>0</v>
      </c>
    </row>
    <row r="30" spans="1:23">
      <c r="A30" t="s">
        <v>49</v>
      </c>
      <c r="B30">
        <v>20</v>
      </c>
      <c r="C30">
        <v>25</v>
      </c>
      <c r="D30">
        <v>1098</v>
      </c>
      <c r="E30">
        <v>393</v>
      </c>
      <c r="F30">
        <v>69</v>
      </c>
      <c r="G30">
        <v>379</v>
      </c>
      <c r="H30">
        <v>2</v>
      </c>
      <c r="I30">
        <v>89</v>
      </c>
      <c r="J30">
        <v>12</v>
      </c>
      <c r="K30">
        <v>290</v>
      </c>
      <c r="M30">
        <v>8</v>
      </c>
      <c r="N30" s="1">
        <f>J30/J29</f>
        <v>0</v>
      </c>
      <c r="O30" s="1">
        <f>J30/J28</f>
        <v>0</v>
      </c>
      <c r="P30" s="1">
        <f>J30/J27</f>
        <v>0</v>
      </c>
      <c r="Q30" s="1">
        <f>J30/J26</f>
        <v>0</v>
      </c>
      <c r="R30" s="1">
        <f>J30/J25</f>
        <v>0</v>
      </c>
      <c r="S30" s="1">
        <f>J30/J24</f>
        <v>0</v>
      </c>
      <c r="T30" s="1">
        <f>J30/J23</f>
        <v>0</v>
      </c>
      <c r="U30" s="1">
        <f>J30/J22</f>
        <v>0</v>
      </c>
      <c r="V30" s="1">
        <f>J30/J21</f>
        <v>0</v>
      </c>
      <c r="W30" s="1">
        <f>J30/J20</f>
        <v>0</v>
      </c>
    </row>
    <row r="31" spans="1:23">
      <c r="A31" t="s">
        <v>50</v>
      </c>
      <c r="B31">
        <v>20</v>
      </c>
      <c r="C31">
        <v>0</v>
      </c>
      <c r="D31">
        <v>1180</v>
      </c>
      <c r="E31">
        <v>400</v>
      </c>
      <c r="F31">
        <v>71</v>
      </c>
      <c r="G31">
        <v>379</v>
      </c>
      <c r="H31">
        <v>2</v>
      </c>
      <c r="I31">
        <v>91</v>
      </c>
      <c r="J31">
        <v>19</v>
      </c>
      <c r="K31">
        <v>288</v>
      </c>
      <c r="M31">
        <v>9</v>
      </c>
      <c r="N31" s="1">
        <f>J31/J30</f>
        <v>0</v>
      </c>
      <c r="O31" s="1">
        <f>J31/J29</f>
        <v>0</v>
      </c>
      <c r="P31" s="1">
        <f>J31/J28</f>
        <v>0</v>
      </c>
      <c r="Q31" s="1">
        <f>J31/J27</f>
        <v>0</v>
      </c>
      <c r="R31" s="1">
        <f>J31/J26</f>
        <v>0</v>
      </c>
      <c r="S31" s="1">
        <f>J31/J25</f>
        <v>0</v>
      </c>
      <c r="T31" s="1">
        <f>J31/J24</f>
        <v>0</v>
      </c>
      <c r="U31" s="1">
        <f>J31/J23</f>
        <v>0</v>
      </c>
      <c r="V31" s="1">
        <f>J31/J22</f>
        <v>0</v>
      </c>
      <c r="W31" s="1">
        <f>J31/J21</f>
        <v>0</v>
      </c>
    </row>
    <row r="32" spans="1:23">
      <c r="A32" t="s">
        <v>51</v>
      </c>
      <c r="B32">
        <v>25</v>
      </c>
      <c r="C32">
        <v>-4</v>
      </c>
      <c r="D32">
        <v>1200</v>
      </c>
      <c r="E32">
        <v>401</v>
      </c>
      <c r="F32">
        <v>70</v>
      </c>
      <c r="G32">
        <v>375</v>
      </c>
      <c r="H32">
        <v>2</v>
      </c>
      <c r="I32">
        <v>95</v>
      </c>
      <c r="J32">
        <v>24</v>
      </c>
      <c r="K32">
        <v>280</v>
      </c>
      <c r="M32">
        <v>10</v>
      </c>
      <c r="N32" s="1">
        <f>J32/J31</f>
        <v>0</v>
      </c>
      <c r="O32" s="1">
        <f>J32/J30</f>
        <v>0</v>
      </c>
      <c r="P32" s="1">
        <f>J32/J29</f>
        <v>0</v>
      </c>
      <c r="Q32" s="1">
        <f>J32/J28</f>
        <v>0</v>
      </c>
      <c r="R32" s="1">
        <f>J32/J27</f>
        <v>0</v>
      </c>
      <c r="S32" s="1">
        <f>J32/J26</f>
        <v>0</v>
      </c>
      <c r="T32" s="1">
        <f>J32/J25</f>
        <v>0</v>
      </c>
      <c r="U32" s="1">
        <f>J32/J24</f>
        <v>0</v>
      </c>
      <c r="V32" s="1">
        <f>J32/J23</f>
        <v>0</v>
      </c>
      <c r="W32" s="1">
        <f>J32/J22</f>
        <v>0</v>
      </c>
    </row>
    <row r="35" spans="11:23">
      <c r="K35" t="s">
        <v>52</v>
      </c>
      <c r="M35" t="s">
        <v>53</v>
      </c>
      <c r="N35">
        <f>EXP(INDEX(LINEST(LN(N23:N32),M23:M32),1,2))</f>
        <v>0</v>
      </c>
      <c r="O35">
        <f>EXP(INDEX(LINEST(LN(O23:O32),M23:M32),1,2))</f>
        <v>0</v>
      </c>
      <c r="P35">
        <f>EXP(INDEX(LINEST(LN(P23:P32),M23:M32),1,2))</f>
        <v>0</v>
      </c>
      <c r="Q35">
        <f>EXP(INDEX(LINEST(LN(Q23:Q32),M23:M32),1,2))</f>
        <v>0</v>
      </c>
      <c r="R35">
        <f>EXP(INDEX(LINEST(LN(R23:R32),M23:M32),1,2))</f>
        <v>0</v>
      </c>
      <c r="S35">
        <f>EXP(INDEX(LINEST(LN(S23:S32),M23:M32),1,2))</f>
        <v>0</v>
      </c>
      <c r="T35">
        <f>EXP(INDEX(LINEST(LN(T23:T32),M23:M32),1,2))</f>
        <v>0</v>
      </c>
      <c r="U35">
        <f>EXP(INDEX(LINEST(LN(U23:U32),M23:M32),1,2))</f>
        <v>0</v>
      </c>
      <c r="V35">
        <f>EXP(INDEX(LINEST(LN(V23:V32),M23:M32),1,2))</f>
        <v>0</v>
      </c>
      <c r="W35">
        <f>EXP(INDEX(LINEST(LN(W23:W32),M23:M32),1,2))</f>
        <v>0</v>
      </c>
    </row>
    <row r="36" spans="11:23">
      <c r="M36" t="s">
        <v>54</v>
      </c>
      <c r="N36">
        <f>INDEX(LINEST(LN(N23:N32),M23:M32),1)</f>
        <v>0</v>
      </c>
      <c r="O36">
        <f>INDEX(LINEST(LN(O23:O32),M23:M32),1)</f>
        <v>0</v>
      </c>
      <c r="P36">
        <f>INDEX(LINEST(LN(P23:P32),M23:M32),1)</f>
        <v>0</v>
      </c>
      <c r="Q36">
        <f>INDEX(LINEST(LN(Q23:Q32),M23:M32),1)</f>
        <v>0</v>
      </c>
      <c r="R36">
        <f>INDEX(LINEST(LN(R23:R32),M23:M32),1)</f>
        <v>0</v>
      </c>
      <c r="S36">
        <f>INDEX(LINEST(LN(S23:S32),M23:M32),1)</f>
        <v>0</v>
      </c>
      <c r="T36">
        <f>INDEX(LINEST(LN(T23:T32),M23:M32),1)</f>
        <v>0</v>
      </c>
      <c r="U36">
        <f>INDEX(LINEST(LN(U23:U32),M23:M32),1)</f>
        <v>0</v>
      </c>
      <c r="V36">
        <f>INDEX(LINEST(LN(V23:V32),M23:M32),1)</f>
        <v>0</v>
      </c>
      <c r="W36">
        <f>INDEX(LINEST(LN(W23:W32),M23:M32),1)</f>
        <v>0</v>
      </c>
    </row>
    <row r="37" spans="11:23">
      <c r="M37" t="s">
        <v>55</v>
      </c>
      <c r="N37">
        <f>PEARSON(N23:N32,N41:N50)</f>
        <v>0</v>
      </c>
      <c r="O37">
        <f>PEARSON(O23:O32,O41:O50)</f>
        <v>0</v>
      </c>
      <c r="P37">
        <f>PEARSON(P23:P32,P41:P50)</f>
        <v>0</v>
      </c>
      <c r="Q37">
        <f>PEARSON(Q23:Q32,Q41:Q50)</f>
        <v>0</v>
      </c>
      <c r="R37">
        <f>PEARSON(R23:R32,R41:R50)</f>
        <v>0</v>
      </c>
      <c r="S37">
        <f>PEARSON(S23:S32,S41:S50)</f>
        <v>0</v>
      </c>
      <c r="T37">
        <f>PEARSON(T23:T32,T41:T50)</f>
        <v>0</v>
      </c>
      <c r="U37">
        <f>PEARSON(U23:U32,U41:U50)</f>
        <v>0</v>
      </c>
      <c r="V37">
        <f>PEARSON(V23:V32,V41:V50)</f>
        <v>0</v>
      </c>
      <c r="W37">
        <f>PEARSON(W23:W32,W41:W50)</f>
        <v>0</v>
      </c>
    </row>
    <row r="38" spans="11:23">
      <c r="M38" t="s">
        <v>56</v>
      </c>
      <c r="N38">
        <f>INT(0.5-LN(N35)/N36)</f>
        <v>0</v>
      </c>
      <c r="O38">
        <f>INT(0.5-LN(O35)/O36)</f>
        <v>0</v>
      </c>
      <c r="P38">
        <f>INT(0.5-LN(P35)/P36)</f>
        <v>0</v>
      </c>
      <c r="Q38">
        <f>INT(0.5-LN(Q35)/Q36)</f>
        <v>0</v>
      </c>
      <c r="R38">
        <f>INT(0.5-LN(R35)/R36)</f>
        <v>0</v>
      </c>
      <c r="S38">
        <f>INT(0.5-LN(S35)/S36)</f>
        <v>0</v>
      </c>
      <c r="T38">
        <f>INT(0.5-LN(T35)/T36)</f>
        <v>0</v>
      </c>
      <c r="U38">
        <f>INT(0.5-LN(U35)/U36)</f>
        <v>0</v>
      </c>
      <c r="V38">
        <f>INT(0.5-LN(V35)/V36)</f>
        <v>0</v>
      </c>
      <c r="W38">
        <f>INT(0.5-LN(W35)/W36)</f>
        <v>0</v>
      </c>
    </row>
    <row r="39" spans="11:23">
      <c r="M39" t="s">
        <v>57</v>
      </c>
      <c r="N39" s="2">
        <f>N38+A22</f>
        <v>0</v>
      </c>
      <c r="O39" s="2">
        <f>O38+A22</f>
        <v>0</v>
      </c>
      <c r="P39" s="2">
        <f>P38+A22</f>
        <v>0</v>
      </c>
      <c r="Q39" s="2">
        <f>Q38+A22</f>
        <v>0</v>
      </c>
      <c r="R39" s="2">
        <f>R38+A22</f>
        <v>0</v>
      </c>
      <c r="S39" s="2">
        <f>S38+A22</f>
        <v>0</v>
      </c>
      <c r="T39" s="2">
        <f>T38+A22</f>
        <v>0</v>
      </c>
      <c r="U39" s="2">
        <f>U38+A22</f>
        <v>0</v>
      </c>
      <c r="V39" s="2">
        <f>V38+A22</f>
        <v>0</v>
      </c>
      <c r="W39" s="2">
        <f>W38+A22</f>
        <v>0</v>
      </c>
    </row>
    <row r="41" spans="11:23">
      <c r="N41">
        <f>N35*EXP(N36*M23)</f>
        <v>0</v>
      </c>
      <c r="O41">
        <f>O35*EXP(O36*M23)</f>
        <v>0</v>
      </c>
      <c r="P41">
        <f>P35*EXP(P36*M23)</f>
        <v>0</v>
      </c>
      <c r="Q41">
        <f>Q35*EXP(Q36*M23)</f>
        <v>0</v>
      </c>
      <c r="R41">
        <f>R35*EXP(R36*M23)</f>
        <v>0</v>
      </c>
      <c r="S41">
        <f>S35*EXP(S36*M23)</f>
        <v>0</v>
      </c>
      <c r="T41">
        <f>T35*EXP(T36*M23)</f>
        <v>0</v>
      </c>
      <c r="U41">
        <f>U35*EXP(U36*M23)</f>
        <v>0</v>
      </c>
      <c r="V41">
        <f>V35*EXP(V36*M23)</f>
        <v>0</v>
      </c>
      <c r="W41">
        <f>W35*EXP(W36*M23)</f>
        <v>0</v>
      </c>
    </row>
    <row r="42" spans="11:23">
      <c r="N42">
        <f>N35*EXP(N36*M24)</f>
        <v>0</v>
      </c>
      <c r="O42">
        <f>O35*EXP(O36*M24)</f>
        <v>0</v>
      </c>
      <c r="P42">
        <f>P35*EXP(P36*M24)</f>
        <v>0</v>
      </c>
      <c r="Q42">
        <f>Q35*EXP(Q36*M24)</f>
        <v>0</v>
      </c>
      <c r="R42">
        <f>R35*EXP(R36*M24)</f>
        <v>0</v>
      </c>
      <c r="S42">
        <f>S35*EXP(S36*M24)</f>
        <v>0</v>
      </c>
      <c r="T42">
        <f>T35*EXP(T36*M24)</f>
        <v>0</v>
      </c>
      <c r="U42">
        <f>U35*EXP(U36*M24)</f>
        <v>0</v>
      </c>
      <c r="V42">
        <f>V35*EXP(V36*M24)</f>
        <v>0</v>
      </c>
      <c r="W42">
        <f>W35*EXP(W36*M24)</f>
        <v>0</v>
      </c>
    </row>
    <row r="43" spans="11:23">
      <c r="N43">
        <f>N35*EXP(N36*M25)</f>
        <v>0</v>
      </c>
      <c r="O43">
        <f>O35*EXP(O36*M25)</f>
        <v>0</v>
      </c>
      <c r="P43">
        <f>P35*EXP(P36*M25)</f>
        <v>0</v>
      </c>
      <c r="Q43">
        <f>Q35*EXP(Q36*M25)</f>
        <v>0</v>
      </c>
      <c r="R43">
        <f>R35*EXP(R36*M25)</f>
        <v>0</v>
      </c>
      <c r="S43">
        <f>S35*EXP(S36*M25)</f>
        <v>0</v>
      </c>
      <c r="T43">
        <f>T35*EXP(T36*M25)</f>
        <v>0</v>
      </c>
      <c r="U43">
        <f>U35*EXP(U36*M25)</f>
        <v>0</v>
      </c>
      <c r="V43">
        <f>V35*EXP(V36*M25)</f>
        <v>0</v>
      </c>
      <c r="W43">
        <f>W35*EXP(W36*M25)</f>
        <v>0</v>
      </c>
    </row>
    <row r="44" spans="11:23">
      <c r="N44">
        <f>N35*EXP(N36*M26)</f>
        <v>0</v>
      </c>
      <c r="O44">
        <f>O35*EXP(O36*M26)</f>
        <v>0</v>
      </c>
      <c r="P44">
        <f>P35*EXP(P36*M26)</f>
        <v>0</v>
      </c>
      <c r="Q44">
        <f>Q35*EXP(Q36*M26)</f>
        <v>0</v>
      </c>
      <c r="R44">
        <f>R35*EXP(R36*M26)</f>
        <v>0</v>
      </c>
      <c r="S44">
        <f>S35*EXP(S36*M26)</f>
        <v>0</v>
      </c>
      <c r="T44">
        <f>T35*EXP(T36*M26)</f>
        <v>0</v>
      </c>
      <c r="U44">
        <f>U35*EXP(U36*M26)</f>
        <v>0</v>
      </c>
      <c r="V44">
        <f>V35*EXP(V36*M26)</f>
        <v>0</v>
      </c>
      <c r="W44">
        <f>W35*EXP(W36*M26)</f>
        <v>0</v>
      </c>
    </row>
    <row r="45" spans="11:23">
      <c r="N45">
        <f>N35*EXP(N36*M27)</f>
        <v>0</v>
      </c>
      <c r="O45">
        <f>O35*EXP(O36*M27)</f>
        <v>0</v>
      </c>
      <c r="P45">
        <f>P35*EXP(P36*M27)</f>
        <v>0</v>
      </c>
      <c r="Q45">
        <f>Q35*EXP(Q36*M27)</f>
        <v>0</v>
      </c>
      <c r="R45">
        <f>R35*EXP(R36*M27)</f>
        <v>0</v>
      </c>
      <c r="S45">
        <f>S35*EXP(S36*M27)</f>
        <v>0</v>
      </c>
      <c r="T45">
        <f>T35*EXP(T36*M27)</f>
        <v>0</v>
      </c>
      <c r="U45">
        <f>U35*EXP(U36*M27)</f>
        <v>0</v>
      </c>
      <c r="V45">
        <f>V35*EXP(V36*M27)</f>
        <v>0</v>
      </c>
      <c r="W45">
        <f>W35*EXP(W36*M27)</f>
        <v>0</v>
      </c>
    </row>
    <row r="46" spans="11:23">
      <c r="N46">
        <f>N35*EXP(N36*M28)</f>
        <v>0</v>
      </c>
      <c r="O46">
        <f>O35*EXP(O36*M28)</f>
        <v>0</v>
      </c>
      <c r="P46">
        <f>P35*EXP(P36*M28)</f>
        <v>0</v>
      </c>
      <c r="Q46">
        <f>Q35*EXP(Q36*M28)</f>
        <v>0</v>
      </c>
      <c r="R46">
        <f>R35*EXP(R36*M28)</f>
        <v>0</v>
      </c>
      <c r="S46">
        <f>S35*EXP(S36*M28)</f>
        <v>0</v>
      </c>
      <c r="T46">
        <f>T35*EXP(T36*M28)</f>
        <v>0</v>
      </c>
      <c r="U46">
        <f>U35*EXP(U36*M28)</f>
        <v>0</v>
      </c>
      <c r="V46">
        <f>V35*EXP(V36*M28)</f>
        <v>0</v>
      </c>
      <c r="W46">
        <f>W35*EXP(W36*M28)</f>
        <v>0</v>
      </c>
    </row>
    <row r="47" spans="11:23">
      <c r="N47">
        <f>N35*EXP(N36*M29)</f>
        <v>0</v>
      </c>
      <c r="O47">
        <f>O35*EXP(O36*M29)</f>
        <v>0</v>
      </c>
      <c r="P47">
        <f>P35*EXP(P36*M29)</f>
        <v>0</v>
      </c>
      <c r="Q47">
        <f>Q35*EXP(Q36*M29)</f>
        <v>0</v>
      </c>
      <c r="R47">
        <f>R35*EXP(R36*M29)</f>
        <v>0</v>
      </c>
      <c r="S47">
        <f>S35*EXP(S36*M29)</f>
        <v>0</v>
      </c>
      <c r="T47">
        <f>T35*EXP(T36*M29)</f>
        <v>0</v>
      </c>
      <c r="U47">
        <f>U35*EXP(U36*M29)</f>
        <v>0</v>
      </c>
      <c r="V47">
        <f>V35*EXP(V36*M29)</f>
        <v>0</v>
      </c>
      <c r="W47">
        <f>W35*EXP(W36*M29)</f>
        <v>0</v>
      </c>
    </row>
    <row r="48" spans="11:23">
      <c r="N48">
        <f>N35*EXP(N36*M30)</f>
        <v>0</v>
      </c>
      <c r="O48">
        <f>O35*EXP(O36*M30)</f>
        <v>0</v>
      </c>
      <c r="P48">
        <f>P35*EXP(P36*M30)</f>
        <v>0</v>
      </c>
      <c r="Q48">
        <f>Q35*EXP(Q36*M30)</f>
        <v>0</v>
      </c>
      <c r="R48">
        <f>R35*EXP(R36*M30)</f>
        <v>0</v>
      </c>
      <c r="S48">
        <f>S35*EXP(S36*M30)</f>
        <v>0</v>
      </c>
      <c r="T48">
        <f>T35*EXP(T36*M30)</f>
        <v>0</v>
      </c>
      <c r="U48">
        <f>U35*EXP(U36*M30)</f>
        <v>0</v>
      </c>
      <c r="V48">
        <f>V35*EXP(V36*M30)</f>
        <v>0</v>
      </c>
      <c r="W48">
        <f>W35*EXP(W36*M30)</f>
        <v>0</v>
      </c>
    </row>
    <row r="49" spans="14:23">
      <c r="N49">
        <f>N35*EXP(N36*M31)</f>
        <v>0</v>
      </c>
      <c r="O49">
        <f>O35*EXP(O36*M31)</f>
        <v>0</v>
      </c>
      <c r="P49">
        <f>P35*EXP(P36*M31)</f>
        <v>0</v>
      </c>
      <c r="Q49">
        <f>Q35*EXP(Q36*M31)</f>
        <v>0</v>
      </c>
      <c r="R49">
        <f>R35*EXP(R36*M31)</f>
        <v>0</v>
      </c>
      <c r="S49">
        <f>S35*EXP(S36*M31)</f>
        <v>0</v>
      </c>
      <c r="T49">
        <f>T35*EXP(T36*M31)</f>
        <v>0</v>
      </c>
      <c r="U49">
        <f>U35*EXP(U36*M31)</f>
        <v>0</v>
      </c>
      <c r="V49">
        <f>V35*EXP(V36*M31)</f>
        <v>0</v>
      </c>
      <c r="W49">
        <f>W35*EXP(W36*M31)</f>
        <v>0</v>
      </c>
    </row>
    <row r="50" spans="14:23">
      <c r="N50">
        <f>N35*EXP(N36*M32)</f>
        <v>0</v>
      </c>
      <c r="O50">
        <f>O35*EXP(O36*M32)</f>
        <v>0</v>
      </c>
      <c r="P50">
        <f>P35*EXP(P36*M32)</f>
        <v>0</v>
      </c>
      <c r="Q50">
        <f>Q35*EXP(Q36*M32)</f>
        <v>0</v>
      </c>
      <c r="R50">
        <f>R35*EXP(R36*M32)</f>
        <v>0</v>
      </c>
      <c r="S50">
        <f>S35*EXP(S36*M32)</f>
        <v>0</v>
      </c>
      <c r="T50">
        <f>T35*EXP(T36*M32)</f>
        <v>0</v>
      </c>
      <c r="U50">
        <f>U35*EXP(U36*M32)</f>
        <v>0</v>
      </c>
      <c r="V50">
        <f>V35*EXP(V36*M32)</f>
        <v>0</v>
      </c>
      <c r="W50">
        <f>W35*EXP(W36*M32)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P.A. Trento</vt:lpstr>
      <vt:lpstr>Campania</vt:lpstr>
      <vt:lpstr>Liguria</vt:lpstr>
      <vt:lpstr>Molise</vt:lpstr>
      <vt:lpstr>Sicilia</vt:lpstr>
      <vt:lpstr>Calabria</vt:lpstr>
      <vt:lpstr>Veneto</vt:lpstr>
      <vt:lpstr>Sardegna</vt:lpstr>
      <vt:lpstr>Valle d'Aosta</vt:lpstr>
      <vt:lpstr>P.A. Bolzano</vt:lpstr>
      <vt:lpstr>Abruzzo</vt:lpstr>
      <vt:lpstr>Piemonte</vt:lpstr>
      <vt:lpstr>Friuli Venezia Giulia</vt:lpstr>
      <vt:lpstr>Lombardia</vt:lpstr>
      <vt:lpstr>Puglia</vt:lpstr>
      <vt:lpstr>Marche</vt:lpstr>
      <vt:lpstr>Basilicata</vt:lpstr>
      <vt:lpstr>Umbria</vt:lpstr>
      <vt:lpstr>Toscana</vt:lpstr>
      <vt:lpstr>Emilia Romagna</vt:lpstr>
      <vt:lpstr>Lazio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2020-03-25T20:25:05Z</dcterms:created>
  <dcterms:modified xsi:type="dcterms:W3CDTF">2020-03-25T20:25:05Z</dcterms:modified>
</cp:coreProperties>
</file>