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March/Agimba Advocate Calculator/"/>
    </mc:Choice>
  </mc:AlternateContent>
  <xr:revisionPtr revIDLastSave="163" documentId="11_F25DC773A252ABDACC1048B1F19E4D2A5ADE58EE" xr6:coauthVersionLast="47" xr6:coauthVersionMax="47" xr10:uidLastSave="{EDB8DDEC-F6DC-450F-AA7D-032B68ABCF60}"/>
  <bookViews>
    <workbookView xWindow="-110" yWindow="-110" windowWidth="19420" windowHeight="10300" xr2:uid="{00000000-000D-0000-FFFF-FFFF00000000}"/>
  </bookViews>
  <sheets>
    <sheet name="Calculator" sheetId="1" r:id="rId1"/>
    <sheet name="Personal Acci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D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1676E-1722-48C4-9B0B-AFE850D7162A}" keepAlive="1" name="Query - Page004" description="Connection to the 'Page004' query in the workbook." type="5" refreshedVersion="0" background="1" saveData="1">
    <dbPr connection="Provider=Microsoft.Mashup.OleDb.1;Data Source=$Workbook$;Location=Page004;Extended Properties=&quot;&quot;" command="SELECT * FROM [Page00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<sst xmlns="http://schemas.openxmlformats.org/spreadsheetml/2006/main" count="112" uniqueCount="62">
  <si>
    <t>Accidental Death</t>
  </si>
  <si>
    <t>Accidental Permanent Total Disablement</t>
  </si>
  <si>
    <t>Hospital Cash</t>
  </si>
  <si>
    <t>Accidental Temporary Total Disablement(Weekly benefit maximum 52 weeks)</t>
  </si>
  <si>
    <t>Accidental Medical Expenses</t>
  </si>
  <si>
    <t>Artificial Appliances (Accidental Loss)</t>
  </si>
  <si>
    <t>Funeral Expenses</t>
  </si>
  <si>
    <t>Repatriation Expenses (International)</t>
  </si>
  <si>
    <t>Home and/or Motor Vehicle Modification Expenses</t>
  </si>
  <si>
    <t>Trauma Counselling Benefit</t>
  </si>
  <si>
    <t>JAZ Assist</t>
  </si>
  <si>
    <t>Included</t>
  </si>
  <si>
    <t xml:space="preserve">Included </t>
  </si>
  <si>
    <t>PLANS</t>
  </si>
  <si>
    <t>Plan 1</t>
  </si>
  <si>
    <t>Plan 2</t>
  </si>
  <si>
    <t>Plan 3</t>
  </si>
  <si>
    <t>Plan 4</t>
  </si>
  <si>
    <t>Plan 5</t>
  </si>
  <si>
    <t>Plan 6</t>
  </si>
  <si>
    <t>Plan 7</t>
  </si>
  <si>
    <t>Child Plan</t>
  </si>
  <si>
    <t>Enhanced</t>
  </si>
  <si>
    <t>Standard</t>
  </si>
  <si>
    <t>100,000</t>
  </si>
  <si>
    <t>250,000</t>
  </si>
  <si>
    <t>500,000</t>
  </si>
  <si>
    <t>1,000,00</t>
  </si>
  <si>
    <t>2,000,00</t>
  </si>
  <si>
    <t>5,000,00</t>
  </si>
  <si>
    <t>10,000,00</t>
  </si>
  <si>
    <t>300,000</t>
  </si>
  <si>
    <t>0</t>
  </si>
  <si>
    <t>1,500</t>
  </si>
  <si>
    <t>2,000</t>
  </si>
  <si>
    <t>3,000</t>
  </si>
  <si>
    <t>5,000</t>
  </si>
  <si>
    <t>7,500</t>
  </si>
  <si>
    <t>10,000</t>
  </si>
  <si>
    <t>15,000</t>
  </si>
  <si>
    <t>Accidental Temporary Total Disablement(Weekly benefit maximum 52
weeks)</t>
  </si>
  <si>
    <t>2,500</t>
  </si>
  <si>
    <t>20,000</t>
  </si>
  <si>
    <t>30,000</t>
  </si>
  <si>
    <t>37,500</t>
  </si>
  <si>
    <t>75,000</t>
  </si>
  <si>
    <t>200,000</t>
  </si>
  <si>
    <t>Include
d</t>
  </si>
  <si>
    <t>993</t>
  </si>
  <si>
    <t>1613</t>
  </si>
  <si>
    <t>2,481</t>
  </si>
  <si>
    <t>3,525</t>
  </si>
  <si>
    <t>6,048</t>
  </si>
  <si>
    <t>10,830</t>
  </si>
  <si>
    <t>19,265</t>
  </si>
  <si>
    <t>1,501</t>
  </si>
  <si>
    <t>Premiums</t>
  </si>
  <si>
    <t>Personal Accident</t>
  </si>
  <si>
    <t>Coverage</t>
  </si>
  <si>
    <t>Plan</t>
  </si>
  <si>
    <t>Premium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</si>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</sst>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Mulish"/>
    </font>
    <font>
      <sz val="9"/>
      <color theme="0"/>
      <name val="Mulish"/>
    </font>
    <font>
      <b/>
      <sz val="9"/>
      <color theme="0"/>
      <name val="Mulish"/>
    </font>
    <font>
      <b/>
      <sz val="9"/>
      <color theme="1"/>
      <name val="Mulish"/>
    </font>
  </fonts>
  <fills count="8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5" fillId="2" borderId="0" xfId="0" applyFont="1" applyFill="1" applyAlignment="1">
      <alignment horizontal="center"/>
    </xf>
    <xf numFmtId="165" fontId="5" fillId="3" borderId="0" xfId="1" applyNumberFormat="1" applyFont="1" applyFill="1"/>
    <xf numFmtId="0" fontId="3" fillId="4" borderId="0" xfId="0" applyFont="1" applyFill="1"/>
    <xf numFmtId="165" fontId="3" fillId="5" borderId="0" xfId="1" applyNumberFormat="1" applyFont="1" applyFill="1"/>
    <xf numFmtId="3" fontId="3" fillId="5" borderId="0" xfId="0" applyNumberFormat="1" applyFont="1" applyFill="1"/>
    <xf numFmtId="0" fontId="3" fillId="5" borderId="0" xfId="0" applyFont="1" applyFill="1"/>
    <xf numFmtId="0" fontId="6" fillId="4" borderId="0" xfId="0" applyFont="1" applyFill="1"/>
    <xf numFmtId="0" fontId="4" fillId="6" borderId="0" xfId="0" applyFont="1" applyFill="1" applyAlignment="1">
      <alignment horizontal="center"/>
    </xf>
    <xf numFmtId="0" fontId="6" fillId="7" borderId="0" xfId="0" applyFont="1" applyFill="1"/>
    <xf numFmtId="0" fontId="3" fillId="4" borderId="0" xfId="0" applyFont="1" applyFill="1" applyAlignment="1">
      <alignment horizontal="center"/>
    </xf>
    <xf numFmtId="165" fontId="6" fillId="5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9"/>
  <sheetViews>
    <sheetView tabSelected="1" workbookViewId="0">
      <selection activeCell="C7" sqref="C7"/>
    </sheetView>
  </sheetViews>
  <sheetFormatPr defaultRowHeight="13" x14ac:dyDescent="0.35"/>
  <cols>
    <col min="1" max="2" width="8.7265625" style="1"/>
    <col min="3" max="3" width="61.81640625" style="1" bestFit="1" customWidth="1"/>
    <col min="4" max="4" width="11.26953125" style="1" customWidth="1"/>
    <col min="5" max="6" width="8.26953125" style="1" bestFit="1" customWidth="1"/>
    <col min="7" max="9" width="9.6328125" style="1" bestFit="1" customWidth="1"/>
    <col min="10" max="10" width="10.6328125" style="1" bestFit="1" customWidth="1"/>
    <col min="11" max="11" width="8.54296875" style="1" bestFit="1" customWidth="1"/>
    <col min="12" max="16384" width="8.7265625" style="1"/>
  </cols>
  <sheetData>
    <row r="2" spans="3:11" x14ac:dyDescent="0.35">
      <c r="C2" s="10" t="s">
        <v>57</v>
      </c>
      <c r="D2" s="10"/>
    </row>
    <row r="3" spans="3:11" x14ac:dyDescent="0.35">
      <c r="C3" s="11" t="s">
        <v>58</v>
      </c>
      <c r="D3" s="12" t="s">
        <v>23</v>
      </c>
    </row>
    <row r="4" spans="3:11" x14ac:dyDescent="0.35">
      <c r="C4" s="11" t="s">
        <v>59</v>
      </c>
      <c r="D4" s="12" t="s">
        <v>19</v>
      </c>
    </row>
    <row r="5" spans="3:11" x14ac:dyDescent="0.35">
      <c r="C5" s="11" t="s">
        <v>60</v>
      </c>
      <c r="D5" s="13" t="str">
        <f>IF(D3="Standard",_xlfn.XLOOKUP(D4,'Personal Accident'!C19:J19,'Personal Accident'!C27:J27),_xlfn.XLOOKUP(D4,'Personal Accident'!C2:J2,'Personal Accident'!C15:J15))</f>
        <v>10,830</v>
      </c>
    </row>
    <row r="6" spans="3:11" x14ac:dyDescent="0.35">
      <c r="J6" s="1" t="s">
        <v>61</v>
      </c>
    </row>
    <row r="8" spans="3:11" x14ac:dyDescent="0.35">
      <c r="C8" s="1" t="str" cm="1">
        <f t="array" ref="C8:K19">IF(D3="Standard",'Personal Accident'!B2:J13,'Personal Accident'!B19:J25)</f>
        <v>PLANS</v>
      </c>
      <c r="D8" s="1" t="str">
        <v>Plan 1</v>
      </c>
      <c r="E8" s="1" t="str">
        <v>Plan 2</v>
      </c>
      <c r="F8" s="1" t="str">
        <v>Plan 3</v>
      </c>
      <c r="G8" s="1" t="str">
        <v>Plan 4</v>
      </c>
      <c r="H8" s="1" t="str">
        <v>Plan 5</v>
      </c>
      <c r="I8" s="1" t="str">
        <v>Plan 6</v>
      </c>
      <c r="J8" s="1" t="str">
        <v>Plan 7</v>
      </c>
      <c r="K8" s="1" t="str">
        <v>Child Plan</v>
      </c>
    </row>
    <row r="9" spans="3:11" x14ac:dyDescent="0.35">
      <c r="C9" s="1" t="str">
        <v>Accidental Death</v>
      </c>
      <c r="D9" s="2">
        <v>100000</v>
      </c>
      <c r="E9" s="2">
        <v>250000</v>
      </c>
      <c r="F9" s="2">
        <v>500000</v>
      </c>
      <c r="G9" s="2">
        <v>1000000</v>
      </c>
      <c r="H9" s="2">
        <v>2000000</v>
      </c>
      <c r="I9" s="2">
        <v>5000000</v>
      </c>
      <c r="J9" s="2">
        <v>10000000</v>
      </c>
      <c r="K9" s="2">
        <v>300000</v>
      </c>
    </row>
    <row r="10" spans="3:11" x14ac:dyDescent="0.35">
      <c r="C10" s="1" t="str">
        <v>Accidental Permanent Total Disablement</v>
      </c>
      <c r="D10" s="2">
        <v>100000</v>
      </c>
      <c r="E10" s="2">
        <v>250000</v>
      </c>
      <c r="F10" s="2">
        <v>500000</v>
      </c>
      <c r="G10" s="2">
        <v>1000000</v>
      </c>
      <c r="H10" s="2">
        <v>2000000</v>
      </c>
      <c r="I10" s="2">
        <v>5000000</v>
      </c>
      <c r="J10" s="2">
        <v>10000000</v>
      </c>
      <c r="K10" s="2">
        <v>300000</v>
      </c>
    </row>
    <row r="11" spans="3:11" x14ac:dyDescent="0.35">
      <c r="C11" s="1" t="str">
        <v>Hospital Cash</v>
      </c>
      <c r="D11" s="2">
        <v>1500</v>
      </c>
      <c r="E11" s="2">
        <v>2000</v>
      </c>
      <c r="F11" s="2">
        <v>3000</v>
      </c>
      <c r="G11" s="2">
        <v>5000</v>
      </c>
      <c r="H11" s="2">
        <v>7500</v>
      </c>
      <c r="I11" s="2">
        <v>10000</v>
      </c>
      <c r="J11" s="2">
        <v>15000</v>
      </c>
      <c r="K11" s="2">
        <v>3000</v>
      </c>
    </row>
    <row r="12" spans="3:11" x14ac:dyDescent="0.35">
      <c r="C12" s="1" t="str">
        <v>Accidental Temporary Total Disablement(Weekly benefit maximum 52 weeks)</v>
      </c>
      <c r="D12" s="2">
        <v>2500</v>
      </c>
      <c r="E12" s="2">
        <v>5000</v>
      </c>
      <c r="F12" s="2">
        <v>7500</v>
      </c>
      <c r="G12" s="2">
        <v>10000</v>
      </c>
      <c r="H12" s="2">
        <v>15000</v>
      </c>
      <c r="I12" s="2">
        <v>20000</v>
      </c>
      <c r="J12" s="2">
        <v>30000</v>
      </c>
      <c r="K12" s="2">
        <v>0</v>
      </c>
    </row>
    <row r="13" spans="3:11" x14ac:dyDescent="0.35">
      <c r="C13" s="1" t="str">
        <v>Accidental Medical Expenses</v>
      </c>
      <c r="D13" s="2">
        <v>15000</v>
      </c>
      <c r="E13" s="2">
        <v>37500</v>
      </c>
      <c r="F13" s="2">
        <v>75000</v>
      </c>
      <c r="G13" s="2">
        <v>100000</v>
      </c>
      <c r="H13" s="2">
        <v>200000</v>
      </c>
      <c r="I13" s="2">
        <v>300000</v>
      </c>
      <c r="J13" s="2">
        <v>500000</v>
      </c>
      <c r="K13" s="2">
        <v>75000</v>
      </c>
    </row>
    <row r="14" spans="3:11" x14ac:dyDescent="0.35">
      <c r="C14" s="1" t="str">
        <v>Artificial Appliances (Accidental Loss)</v>
      </c>
      <c r="D14" s="2">
        <v>5000</v>
      </c>
      <c r="E14" s="2">
        <v>7500</v>
      </c>
      <c r="F14" s="2">
        <v>15000</v>
      </c>
      <c r="G14" s="2">
        <v>20000</v>
      </c>
      <c r="H14" s="2">
        <v>25000</v>
      </c>
      <c r="I14" s="2">
        <v>30000</v>
      </c>
      <c r="J14" s="2">
        <v>40000</v>
      </c>
      <c r="K14" s="2">
        <v>15000</v>
      </c>
    </row>
    <row r="15" spans="3:11" x14ac:dyDescent="0.35">
      <c r="C15" s="1" t="str">
        <v>Funeral Expenses</v>
      </c>
      <c r="D15" s="2">
        <v>20000</v>
      </c>
      <c r="E15" s="2">
        <v>20000</v>
      </c>
      <c r="F15" s="2">
        <v>20000</v>
      </c>
      <c r="G15" s="2">
        <v>30000</v>
      </c>
      <c r="H15" s="2">
        <v>50000</v>
      </c>
      <c r="I15" s="2">
        <v>70000</v>
      </c>
      <c r="J15" s="2">
        <v>120000</v>
      </c>
      <c r="K15" s="2">
        <v>20000</v>
      </c>
    </row>
    <row r="16" spans="3:11" x14ac:dyDescent="0.35">
      <c r="C16" s="1" t="str">
        <v>Repatriation Expenses (International)</v>
      </c>
      <c r="D16" s="2">
        <v>75000</v>
      </c>
      <c r="E16" s="2">
        <v>75000</v>
      </c>
      <c r="F16" s="2">
        <v>75000</v>
      </c>
      <c r="G16" s="2">
        <v>100000</v>
      </c>
      <c r="H16" s="2">
        <v>100000</v>
      </c>
      <c r="I16" s="2">
        <v>100000</v>
      </c>
      <c r="J16" s="2">
        <v>100000</v>
      </c>
      <c r="K16" s="2">
        <v>50000</v>
      </c>
    </row>
    <row r="17" spans="3:11" x14ac:dyDescent="0.35">
      <c r="C17" s="1" t="str">
        <v>Home and/or Motor Vehicle Modification Expenses</v>
      </c>
      <c r="D17" s="2">
        <v>5000</v>
      </c>
      <c r="E17" s="2">
        <v>12500</v>
      </c>
      <c r="F17" s="2">
        <v>25000</v>
      </c>
      <c r="G17" s="2">
        <v>25000</v>
      </c>
      <c r="H17" s="2">
        <v>30000</v>
      </c>
      <c r="I17" s="2">
        <v>50000</v>
      </c>
      <c r="J17" s="2">
        <v>100000</v>
      </c>
      <c r="K17" s="2">
        <v>20000</v>
      </c>
    </row>
    <row r="18" spans="3:11" x14ac:dyDescent="0.35">
      <c r="C18" s="1" t="str">
        <v>Trauma Counselling Benefit</v>
      </c>
      <c r="D18" s="2">
        <v>2500</v>
      </c>
      <c r="E18" s="2">
        <v>2500</v>
      </c>
      <c r="F18" s="2">
        <v>5000</v>
      </c>
      <c r="G18" s="2">
        <v>5000</v>
      </c>
      <c r="H18" s="2">
        <v>5000</v>
      </c>
      <c r="I18" s="2">
        <v>5000</v>
      </c>
      <c r="J18" s="2">
        <v>5000</v>
      </c>
      <c r="K18" s="2">
        <v>5000</v>
      </c>
    </row>
    <row r="19" spans="3:11" x14ac:dyDescent="0.35">
      <c r="C19" s="1" t="str">
        <v>JAZ Assist</v>
      </c>
      <c r="D19" s="1" t="str">
        <v>Included</v>
      </c>
      <c r="E19" s="1" t="str">
        <v>Included</v>
      </c>
      <c r="F19" s="1" t="str">
        <v>Included</v>
      </c>
      <c r="G19" s="1" t="str">
        <v>Included</v>
      </c>
      <c r="H19" s="1" t="str">
        <v>Included</v>
      </c>
      <c r="I19" s="1" t="str">
        <v>Included</v>
      </c>
      <c r="J19" s="1" t="str">
        <v>Included</v>
      </c>
      <c r="K19" s="1" t="str">
        <v xml:space="preserve">Included </v>
      </c>
    </row>
  </sheetData>
  <mergeCells count="1">
    <mergeCell ref="C2:D2"/>
  </mergeCells>
  <dataValidations count="1">
    <dataValidation type="list" allowBlank="1" showInputMessage="1" showErrorMessage="1" sqref="D3" xr:uid="{753C682D-F1DF-435A-9DEB-AE0712DC0EB4}">
      <formula1>"Enhanced, Standard"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1B30DF-C14D-45A9-A95A-222BEA811F02}">
          <x14:formula1>
            <xm:f>'Personal Accident'!$C$2:$J$2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2064-03AB-4E63-ADFF-9BC3B612725C}">
  <dimension ref="B1:L27"/>
  <sheetViews>
    <sheetView workbookViewId="0">
      <selection activeCell="D33" sqref="D33"/>
    </sheetView>
  </sheetViews>
  <sheetFormatPr defaultRowHeight="13" x14ac:dyDescent="0.35"/>
  <cols>
    <col min="1" max="1" width="8.7265625" style="1"/>
    <col min="2" max="2" width="66.453125" style="1" bestFit="1" customWidth="1"/>
    <col min="3" max="4" width="11.1796875" style="2" bestFit="1" customWidth="1"/>
    <col min="5" max="5" width="8.81640625" style="1" bestFit="1" customWidth="1"/>
    <col min="6" max="8" width="10.1796875" style="1" bestFit="1" customWidth="1"/>
    <col min="9" max="9" width="11.36328125" style="1" bestFit="1" customWidth="1"/>
    <col min="10" max="10" width="9.90625" style="1" bestFit="1" customWidth="1"/>
    <col min="11" max="16384" width="8.7265625" style="1"/>
  </cols>
  <sheetData>
    <row r="1" spans="2:12" x14ac:dyDescent="0.35"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2:12" x14ac:dyDescent="0.35">
      <c r="B2" s="9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</row>
    <row r="3" spans="2:12" x14ac:dyDescent="0.35">
      <c r="B3" s="5" t="s">
        <v>0</v>
      </c>
      <c r="C3" s="6">
        <v>100000</v>
      </c>
      <c r="D3" s="6">
        <v>250000</v>
      </c>
      <c r="E3" s="7">
        <v>500000</v>
      </c>
      <c r="F3" s="7">
        <v>1000000</v>
      </c>
      <c r="G3" s="7">
        <v>2000000</v>
      </c>
      <c r="H3" s="7">
        <v>5000000</v>
      </c>
      <c r="I3" s="7">
        <v>10000000</v>
      </c>
      <c r="J3" s="7">
        <v>300000</v>
      </c>
      <c r="L3" s="1" t="s">
        <v>22</v>
      </c>
    </row>
    <row r="4" spans="2:12" x14ac:dyDescent="0.35">
      <c r="B4" s="5" t="s">
        <v>1</v>
      </c>
      <c r="C4" s="6">
        <v>100000</v>
      </c>
      <c r="D4" s="6">
        <v>250000</v>
      </c>
      <c r="E4" s="7">
        <v>500000</v>
      </c>
      <c r="F4" s="7">
        <v>1000000</v>
      </c>
      <c r="G4" s="7">
        <v>2000000</v>
      </c>
      <c r="H4" s="7">
        <v>5000000</v>
      </c>
      <c r="I4" s="7">
        <v>10000000</v>
      </c>
      <c r="J4" s="7">
        <v>300000</v>
      </c>
      <c r="L4" s="1" t="s">
        <v>23</v>
      </c>
    </row>
    <row r="5" spans="2:12" x14ac:dyDescent="0.35">
      <c r="B5" s="5" t="s">
        <v>2</v>
      </c>
      <c r="C5" s="6">
        <v>1500</v>
      </c>
      <c r="D5" s="6">
        <v>2000</v>
      </c>
      <c r="E5" s="7">
        <v>3000</v>
      </c>
      <c r="F5" s="7">
        <v>5000</v>
      </c>
      <c r="G5" s="7">
        <v>7500</v>
      </c>
      <c r="H5" s="7">
        <v>10000</v>
      </c>
      <c r="I5" s="7">
        <v>15000</v>
      </c>
      <c r="J5" s="7">
        <v>3000</v>
      </c>
    </row>
    <row r="6" spans="2:12" x14ac:dyDescent="0.35">
      <c r="B6" s="5" t="s">
        <v>3</v>
      </c>
      <c r="C6" s="6">
        <v>2500</v>
      </c>
      <c r="D6" s="6">
        <v>5000</v>
      </c>
      <c r="E6" s="7">
        <v>7500</v>
      </c>
      <c r="F6" s="7">
        <v>10000</v>
      </c>
      <c r="G6" s="7">
        <v>15000</v>
      </c>
      <c r="H6" s="7">
        <v>20000</v>
      </c>
      <c r="I6" s="7">
        <v>30000</v>
      </c>
      <c r="J6" s="8">
        <v>0</v>
      </c>
    </row>
    <row r="7" spans="2:12" x14ac:dyDescent="0.35">
      <c r="B7" s="5" t="s">
        <v>4</v>
      </c>
      <c r="C7" s="6">
        <v>15000</v>
      </c>
      <c r="D7" s="6">
        <v>37500</v>
      </c>
      <c r="E7" s="7">
        <v>75000</v>
      </c>
      <c r="F7" s="7">
        <v>100000</v>
      </c>
      <c r="G7" s="7">
        <v>200000</v>
      </c>
      <c r="H7" s="7">
        <v>300000</v>
      </c>
      <c r="I7" s="7">
        <v>500000</v>
      </c>
      <c r="J7" s="7">
        <v>75000</v>
      </c>
    </row>
    <row r="8" spans="2:12" x14ac:dyDescent="0.35">
      <c r="B8" s="5" t="s">
        <v>5</v>
      </c>
      <c r="C8" s="6">
        <v>5000</v>
      </c>
      <c r="D8" s="6">
        <v>7500</v>
      </c>
      <c r="E8" s="7">
        <v>15000</v>
      </c>
      <c r="F8" s="7">
        <v>20000</v>
      </c>
      <c r="G8" s="7">
        <v>25000</v>
      </c>
      <c r="H8" s="7">
        <v>30000</v>
      </c>
      <c r="I8" s="7">
        <v>40000</v>
      </c>
      <c r="J8" s="7">
        <v>15000</v>
      </c>
    </row>
    <row r="9" spans="2:12" x14ac:dyDescent="0.35">
      <c r="B9" s="5" t="s">
        <v>6</v>
      </c>
      <c r="C9" s="6">
        <v>20000</v>
      </c>
      <c r="D9" s="6">
        <v>20000</v>
      </c>
      <c r="E9" s="7">
        <v>20000</v>
      </c>
      <c r="F9" s="7">
        <v>30000</v>
      </c>
      <c r="G9" s="7">
        <v>50000</v>
      </c>
      <c r="H9" s="7">
        <v>70000</v>
      </c>
      <c r="I9" s="7">
        <v>120000</v>
      </c>
      <c r="J9" s="7">
        <v>20000</v>
      </c>
    </row>
    <row r="10" spans="2:12" x14ac:dyDescent="0.35">
      <c r="B10" s="5" t="s">
        <v>7</v>
      </c>
      <c r="C10" s="6">
        <v>75000</v>
      </c>
      <c r="D10" s="6">
        <v>75000</v>
      </c>
      <c r="E10" s="7">
        <v>75000</v>
      </c>
      <c r="F10" s="7">
        <v>100000</v>
      </c>
      <c r="G10" s="7">
        <v>100000</v>
      </c>
      <c r="H10" s="7">
        <v>100000</v>
      </c>
      <c r="I10" s="7">
        <v>100000</v>
      </c>
      <c r="J10" s="7">
        <v>50000</v>
      </c>
    </row>
    <row r="11" spans="2:12" x14ac:dyDescent="0.35">
      <c r="B11" s="5" t="s">
        <v>8</v>
      </c>
      <c r="C11" s="6">
        <v>5000</v>
      </c>
      <c r="D11" s="6">
        <v>12500</v>
      </c>
      <c r="E11" s="7">
        <v>25000</v>
      </c>
      <c r="F11" s="7">
        <v>25000</v>
      </c>
      <c r="G11" s="7">
        <v>30000</v>
      </c>
      <c r="H11" s="7">
        <v>50000</v>
      </c>
      <c r="I11" s="7">
        <v>100000</v>
      </c>
      <c r="J11" s="7">
        <v>20000</v>
      </c>
    </row>
    <row r="12" spans="2:12" x14ac:dyDescent="0.35">
      <c r="B12" s="5" t="s">
        <v>9</v>
      </c>
      <c r="C12" s="6">
        <v>2500</v>
      </c>
      <c r="D12" s="6">
        <v>2500</v>
      </c>
      <c r="E12" s="7">
        <v>5000</v>
      </c>
      <c r="F12" s="7">
        <v>5000</v>
      </c>
      <c r="G12" s="7">
        <v>5000</v>
      </c>
      <c r="H12" s="7">
        <v>5000</v>
      </c>
      <c r="I12" s="7">
        <v>5000</v>
      </c>
      <c r="J12" s="7">
        <v>5000</v>
      </c>
    </row>
    <row r="13" spans="2:12" x14ac:dyDescent="0.35">
      <c r="B13" s="5" t="s">
        <v>10</v>
      </c>
      <c r="C13" s="6" t="s">
        <v>11</v>
      </c>
      <c r="D13" s="6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12</v>
      </c>
    </row>
    <row r="14" spans="2:12" x14ac:dyDescent="0.35">
      <c r="B14" s="5"/>
      <c r="C14" s="6"/>
      <c r="D14" s="6"/>
      <c r="E14" s="8"/>
      <c r="F14" s="8"/>
      <c r="G14" s="8"/>
      <c r="H14" s="8"/>
      <c r="I14" s="8"/>
      <c r="J14" s="8"/>
    </row>
    <row r="15" spans="2:12" x14ac:dyDescent="0.35">
      <c r="B15" s="5" t="s">
        <v>56</v>
      </c>
      <c r="C15" s="6">
        <v>1465</v>
      </c>
      <c r="D15" s="6">
        <v>2130</v>
      </c>
      <c r="E15" s="7">
        <v>3096</v>
      </c>
      <c r="F15" s="7">
        <v>4317</v>
      </c>
      <c r="G15" s="7">
        <v>6971</v>
      </c>
      <c r="H15" s="7">
        <v>11951</v>
      </c>
      <c r="I15" s="7">
        <v>20869</v>
      </c>
      <c r="J15" s="7">
        <v>1985</v>
      </c>
    </row>
    <row r="18" spans="2:10" x14ac:dyDescent="0.35">
      <c r="B18" s="3" t="s">
        <v>23</v>
      </c>
      <c r="C18" s="3"/>
      <c r="D18" s="3"/>
      <c r="E18" s="3"/>
      <c r="F18" s="3"/>
      <c r="G18" s="3"/>
      <c r="H18" s="3"/>
      <c r="I18" s="3"/>
      <c r="J18" s="3"/>
    </row>
    <row r="19" spans="2:10" x14ac:dyDescent="0.35">
      <c r="B19" s="9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</row>
    <row r="20" spans="2:10" x14ac:dyDescent="0.35">
      <c r="B20" s="5" t="s">
        <v>0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</row>
    <row r="21" spans="2:10" x14ac:dyDescent="0.35">
      <c r="B21" s="5" t="s">
        <v>1</v>
      </c>
      <c r="C21" s="6" t="s">
        <v>24</v>
      </c>
      <c r="D21" s="6" t="s">
        <v>25</v>
      </c>
      <c r="E21" s="6" t="s">
        <v>26</v>
      </c>
      <c r="F21" s="6" t="s">
        <v>27</v>
      </c>
      <c r="G21" s="6" t="s">
        <v>28</v>
      </c>
      <c r="H21" s="6" t="s">
        <v>29</v>
      </c>
      <c r="I21" s="6" t="s">
        <v>30</v>
      </c>
      <c r="J21" s="6" t="s">
        <v>31</v>
      </c>
    </row>
    <row r="22" spans="2:10" x14ac:dyDescent="0.35">
      <c r="B22" s="5" t="s">
        <v>2</v>
      </c>
      <c r="C22" s="6" t="s">
        <v>33</v>
      </c>
      <c r="D22" s="6" t="s">
        <v>34</v>
      </c>
      <c r="E22" s="6" t="s">
        <v>35</v>
      </c>
      <c r="F22" s="6" t="s">
        <v>36</v>
      </c>
      <c r="G22" s="6" t="s">
        <v>37</v>
      </c>
      <c r="H22" s="6" t="s">
        <v>38</v>
      </c>
      <c r="I22" s="6" t="s">
        <v>39</v>
      </c>
      <c r="J22" s="6" t="s">
        <v>35</v>
      </c>
    </row>
    <row r="23" spans="2:10" x14ac:dyDescent="0.35">
      <c r="B23" s="5" t="s">
        <v>40</v>
      </c>
      <c r="C23" s="6" t="s">
        <v>41</v>
      </c>
      <c r="D23" s="6" t="s">
        <v>36</v>
      </c>
      <c r="E23" s="6" t="s">
        <v>37</v>
      </c>
      <c r="F23" s="6" t="s">
        <v>38</v>
      </c>
      <c r="G23" s="6" t="s">
        <v>39</v>
      </c>
      <c r="H23" s="6" t="s">
        <v>42</v>
      </c>
      <c r="I23" s="6" t="s">
        <v>43</v>
      </c>
      <c r="J23" s="6" t="s">
        <v>32</v>
      </c>
    </row>
    <row r="24" spans="2:10" x14ac:dyDescent="0.35">
      <c r="B24" s="5" t="s">
        <v>4</v>
      </c>
      <c r="C24" s="6" t="s">
        <v>39</v>
      </c>
      <c r="D24" s="6" t="s">
        <v>44</v>
      </c>
      <c r="E24" s="6" t="s">
        <v>45</v>
      </c>
      <c r="F24" s="6" t="s">
        <v>24</v>
      </c>
      <c r="G24" s="6" t="s">
        <v>46</v>
      </c>
      <c r="H24" s="6" t="s">
        <v>31</v>
      </c>
      <c r="I24" s="6" t="s">
        <v>26</v>
      </c>
      <c r="J24" s="6" t="s">
        <v>45</v>
      </c>
    </row>
    <row r="25" spans="2:10" x14ac:dyDescent="0.35">
      <c r="B25" s="5" t="s">
        <v>10</v>
      </c>
      <c r="C25" s="6" t="s">
        <v>47</v>
      </c>
      <c r="D25" s="6" t="s">
        <v>47</v>
      </c>
      <c r="E25" s="6" t="s">
        <v>47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</row>
    <row r="26" spans="2:10" x14ac:dyDescent="0.35">
      <c r="B26" s="5"/>
      <c r="C26" s="6"/>
      <c r="D26" s="6"/>
      <c r="E26" s="6"/>
      <c r="F26" s="6"/>
      <c r="G26" s="6"/>
      <c r="H26" s="6"/>
      <c r="I26" s="6"/>
      <c r="J26" s="6"/>
    </row>
    <row r="27" spans="2:10" x14ac:dyDescent="0.35">
      <c r="B27" s="5" t="s">
        <v>56</v>
      </c>
      <c r="C27" s="6" t="s">
        <v>48</v>
      </c>
      <c r="D27" s="6" t="s">
        <v>49</v>
      </c>
      <c r="E27" s="6" t="s">
        <v>50</v>
      </c>
      <c r="F27" s="6" t="s">
        <v>51</v>
      </c>
      <c r="G27" s="6" t="s">
        <v>52</v>
      </c>
      <c r="H27" s="6" t="s">
        <v>53</v>
      </c>
      <c r="I27" s="6" t="s">
        <v>54</v>
      </c>
      <c r="J27" s="6" t="s">
        <v>55</v>
      </c>
    </row>
  </sheetData>
  <mergeCells count="2">
    <mergeCell ref="B1:J1"/>
    <mergeCell ref="B18:J18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1F842-8E8B-4798-88B7-A950588C9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Personal Accident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2015-06-05T18:17:20Z</dcterms:created>
  <dcterms:modified xsi:type="dcterms:W3CDTF">2024-03-11T12:03:03Z</dcterms:modified>
</cp:coreProperties>
</file>