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nbright-my.sharepoint.com/personal/rochieng_kenbright_africa/Documents/Attachments/projects/2024/April/Agimba Advocate Calculator/"/>
    </mc:Choice>
  </mc:AlternateContent>
  <xr:revisionPtr revIDLastSave="0" documentId="8_{BEE49347-F0E5-4F0D-BDAE-4A9CCE33127F}" xr6:coauthVersionLast="47" xr6:coauthVersionMax="47" xr10:uidLastSave="{00000000-0000-0000-0000-000000000000}"/>
  <bookViews>
    <workbookView xWindow="-110" yWindow="-110" windowWidth="19420" windowHeight="10300" xr2:uid="{A7419AF8-6A93-405A-8266-D3E36319B69D}"/>
  </bookViews>
  <sheets>
    <sheet name="Whole Life" sheetId="2" r:id="rId1"/>
    <sheet name="Term Assurance" sheetId="3" r:id="rId2"/>
  </sheets>
  <externalReferences>
    <externalReference r:id="rId3"/>
    <externalReference r:id="rId4"/>
    <externalReference r:id="rId5"/>
  </externalReferences>
  <definedNames>
    <definedName name="ConnectionInfo">#REF!</definedName>
    <definedName name="MaternityRates">[2]Rates!$B$33:$G$34</definedName>
    <definedName name="Naming">[3]Rates!$L$2:$M$7</definedName>
    <definedName name="ObjectInfo">#REF!</definedName>
    <definedName name="Outpatient_Copay">[3]Rates!$A$28:$H$34</definedName>
    <definedName name="OutPatientRates">[2]Rates!$AD$3:$AI$69</definedName>
    <definedName name="PrincipalAge">#REF!</definedName>
    <definedName name="PrincipalRates">[2]Rates!$I$3:$N$69</definedName>
    <definedName name="Revised">#REF!</definedName>
    <definedName name="SpouseAg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N3" i="3"/>
  <c r="O3" i="3"/>
  <c r="P3" i="3"/>
  <c r="Q3" i="3"/>
  <c r="V3" i="3"/>
  <c r="W3" i="3"/>
  <c r="X3" i="3"/>
  <c r="Y3" i="3"/>
  <c r="Z3" i="3"/>
  <c r="AE3" i="3"/>
  <c r="AF3" i="3"/>
  <c r="AG3" i="3"/>
  <c r="AH3" i="3"/>
  <c r="AI3" i="3"/>
  <c r="AN3" i="3"/>
  <c r="AO3" i="3"/>
  <c r="AP3" i="3"/>
  <c r="AQ3" i="3"/>
  <c r="AR3" i="3"/>
  <c r="AW3" i="3"/>
  <c r="AX3" i="3"/>
  <c r="AY3" i="3"/>
  <c r="AZ3" i="3"/>
  <c r="BA3" i="3"/>
  <c r="BF3" i="3"/>
  <c r="BG3" i="3"/>
  <c r="BH3" i="3"/>
  <c r="BI3" i="3"/>
  <c r="BJ3" i="3"/>
  <c r="M4" i="3"/>
  <c r="N4" i="3"/>
  <c r="O4" i="3"/>
  <c r="P4" i="3"/>
  <c r="Q4" i="3"/>
  <c r="V4" i="3"/>
  <c r="W4" i="3"/>
  <c r="X4" i="3"/>
  <c r="Y4" i="3"/>
  <c r="Z4" i="3"/>
  <c r="AE4" i="3"/>
  <c r="AF4" i="3"/>
  <c r="AG4" i="3"/>
  <c r="AH4" i="3"/>
  <c r="AI4" i="3"/>
  <c r="AN4" i="3"/>
  <c r="AO4" i="3"/>
  <c r="AP4" i="3"/>
  <c r="AQ4" i="3"/>
  <c r="AR4" i="3"/>
  <c r="AW4" i="3"/>
  <c r="AX4" i="3"/>
  <c r="AY4" i="3"/>
  <c r="AZ4" i="3"/>
  <c r="BA4" i="3"/>
  <c r="BF4" i="3"/>
  <c r="BG4" i="3"/>
  <c r="BH4" i="3"/>
  <c r="BI4" i="3"/>
  <c r="BJ4" i="3"/>
  <c r="M5" i="3"/>
  <c r="N5" i="3"/>
  <c r="O5" i="3"/>
  <c r="P5" i="3"/>
  <c r="Q5" i="3"/>
  <c r="V5" i="3"/>
  <c r="W5" i="3"/>
  <c r="X5" i="3"/>
  <c r="Y5" i="3"/>
  <c r="Z5" i="3"/>
  <c r="AE5" i="3"/>
  <c r="AF5" i="3"/>
  <c r="AG5" i="3"/>
  <c r="AH5" i="3"/>
  <c r="AI5" i="3"/>
  <c r="AN5" i="3"/>
  <c r="AO5" i="3"/>
  <c r="AP5" i="3"/>
  <c r="AQ5" i="3"/>
  <c r="AR5" i="3"/>
  <c r="AW5" i="3"/>
  <c r="AX5" i="3"/>
  <c r="AY5" i="3"/>
  <c r="AZ5" i="3"/>
  <c r="BA5" i="3"/>
  <c r="BF5" i="3"/>
  <c r="BG5" i="3"/>
  <c r="BH5" i="3"/>
  <c r="BI5" i="3"/>
  <c r="BJ5" i="3"/>
  <c r="M6" i="3"/>
  <c r="N6" i="3"/>
  <c r="O6" i="3"/>
  <c r="P6" i="3"/>
  <c r="Q6" i="3"/>
  <c r="V6" i="3"/>
  <c r="W6" i="3"/>
  <c r="X6" i="3"/>
  <c r="Y6" i="3"/>
  <c r="Z6" i="3"/>
  <c r="AE6" i="3"/>
  <c r="AF6" i="3"/>
  <c r="AG6" i="3"/>
  <c r="AH6" i="3"/>
  <c r="AI6" i="3"/>
  <c r="AN6" i="3"/>
  <c r="AO6" i="3"/>
  <c r="AP6" i="3"/>
  <c r="AQ6" i="3"/>
  <c r="AR6" i="3"/>
  <c r="AW6" i="3"/>
  <c r="AX6" i="3"/>
  <c r="AY6" i="3"/>
  <c r="AZ6" i="3"/>
  <c r="BA6" i="3"/>
  <c r="BF6" i="3"/>
  <c r="BG6" i="3"/>
  <c r="BH6" i="3"/>
  <c r="BI6" i="3"/>
  <c r="BJ6" i="3"/>
  <c r="M7" i="3"/>
  <c r="N7" i="3"/>
  <c r="O7" i="3"/>
  <c r="P7" i="3"/>
  <c r="Q7" i="3"/>
  <c r="V7" i="3"/>
  <c r="W7" i="3"/>
  <c r="X7" i="3"/>
  <c r="Y7" i="3"/>
  <c r="Z7" i="3"/>
  <c r="AE7" i="3"/>
  <c r="AF7" i="3"/>
  <c r="AG7" i="3"/>
  <c r="AH7" i="3"/>
  <c r="AI7" i="3"/>
  <c r="AN7" i="3"/>
  <c r="AO7" i="3"/>
  <c r="AP7" i="3"/>
  <c r="AQ7" i="3"/>
  <c r="AR7" i="3"/>
  <c r="AW7" i="3"/>
  <c r="AX7" i="3"/>
  <c r="AY7" i="3"/>
  <c r="AZ7" i="3"/>
  <c r="BA7" i="3"/>
  <c r="BF7" i="3"/>
  <c r="BG7" i="3"/>
  <c r="BH7" i="3"/>
  <c r="BI7" i="3"/>
  <c r="BJ7" i="3"/>
  <c r="M8" i="3"/>
  <c r="N8" i="3"/>
  <c r="O8" i="3"/>
  <c r="P8" i="3"/>
  <c r="Q8" i="3"/>
  <c r="V8" i="3"/>
  <c r="W8" i="3"/>
  <c r="X8" i="3"/>
  <c r="Y8" i="3"/>
  <c r="Z8" i="3"/>
  <c r="AE8" i="3"/>
  <c r="AF8" i="3"/>
  <c r="AG8" i="3"/>
  <c r="AH8" i="3"/>
  <c r="AI8" i="3"/>
  <c r="AN8" i="3"/>
  <c r="AO8" i="3"/>
  <c r="AP8" i="3"/>
  <c r="AQ8" i="3"/>
  <c r="AR8" i="3"/>
  <c r="AW8" i="3"/>
  <c r="AX8" i="3"/>
  <c r="AY8" i="3"/>
  <c r="AZ8" i="3"/>
  <c r="BA8" i="3"/>
  <c r="BF8" i="3"/>
  <c r="BG8" i="3"/>
  <c r="BH8" i="3"/>
  <c r="BI8" i="3"/>
  <c r="BJ8" i="3"/>
  <c r="M9" i="3"/>
  <c r="N9" i="3"/>
  <c r="O9" i="3"/>
  <c r="P9" i="3"/>
  <c r="Q9" i="3"/>
  <c r="V9" i="3"/>
  <c r="W9" i="3"/>
  <c r="X9" i="3"/>
  <c r="Y9" i="3"/>
  <c r="Z9" i="3"/>
  <c r="AE9" i="3"/>
  <c r="AF9" i="3"/>
  <c r="AG9" i="3"/>
  <c r="AH9" i="3"/>
  <c r="AI9" i="3"/>
  <c r="AN9" i="3"/>
  <c r="AO9" i="3"/>
  <c r="AP9" i="3"/>
  <c r="AQ9" i="3"/>
  <c r="AR9" i="3"/>
  <c r="AW9" i="3"/>
  <c r="AX9" i="3"/>
  <c r="AY9" i="3"/>
  <c r="AZ9" i="3"/>
  <c r="BA9" i="3"/>
  <c r="BF9" i="3"/>
  <c r="BG9" i="3"/>
  <c r="BH9" i="3"/>
  <c r="BI9" i="3"/>
  <c r="BJ9" i="3"/>
  <c r="M10" i="3"/>
  <c r="N10" i="3"/>
  <c r="O10" i="3"/>
  <c r="P10" i="3"/>
  <c r="Q10" i="3"/>
  <c r="V10" i="3"/>
  <c r="W10" i="3"/>
  <c r="X10" i="3"/>
  <c r="Y10" i="3"/>
  <c r="Z10" i="3"/>
  <c r="AE10" i="3"/>
  <c r="AF10" i="3"/>
  <c r="AG10" i="3"/>
  <c r="AH10" i="3"/>
  <c r="AI10" i="3"/>
  <c r="AN10" i="3"/>
  <c r="AO10" i="3"/>
  <c r="AP10" i="3"/>
  <c r="AQ10" i="3"/>
  <c r="AR10" i="3"/>
  <c r="AW10" i="3"/>
  <c r="AX10" i="3"/>
  <c r="AY10" i="3"/>
  <c r="AZ10" i="3"/>
  <c r="BA10" i="3"/>
  <c r="BF10" i="3"/>
  <c r="BG10" i="3"/>
  <c r="BH10" i="3"/>
  <c r="BI10" i="3"/>
  <c r="BJ10" i="3"/>
  <c r="M11" i="3"/>
  <c r="N11" i="3"/>
  <c r="O11" i="3"/>
  <c r="P11" i="3"/>
  <c r="Q11" i="3"/>
  <c r="V11" i="3"/>
  <c r="W11" i="3"/>
  <c r="X11" i="3"/>
  <c r="Y11" i="3"/>
  <c r="Z11" i="3"/>
  <c r="AE11" i="3"/>
  <c r="AF11" i="3"/>
  <c r="AG11" i="3"/>
  <c r="AH11" i="3"/>
  <c r="AI11" i="3"/>
  <c r="AN11" i="3"/>
  <c r="AO11" i="3"/>
  <c r="AP11" i="3"/>
  <c r="AQ11" i="3"/>
  <c r="AR11" i="3"/>
  <c r="AW11" i="3"/>
  <c r="AX11" i="3"/>
  <c r="AY11" i="3"/>
  <c r="AZ11" i="3"/>
  <c r="BA11" i="3"/>
  <c r="BF11" i="3"/>
  <c r="BG11" i="3"/>
  <c r="BH11" i="3"/>
  <c r="BI11" i="3"/>
  <c r="BJ11" i="3"/>
  <c r="M12" i="3"/>
  <c r="N12" i="3"/>
  <c r="O12" i="3"/>
  <c r="P12" i="3"/>
  <c r="Q12" i="3"/>
  <c r="V12" i="3"/>
  <c r="W12" i="3"/>
  <c r="X12" i="3"/>
  <c r="Y12" i="3"/>
  <c r="Z12" i="3"/>
  <c r="AE12" i="3"/>
  <c r="AF12" i="3"/>
  <c r="AG12" i="3"/>
  <c r="AH12" i="3"/>
  <c r="AI12" i="3"/>
  <c r="AN12" i="3"/>
  <c r="AO12" i="3"/>
  <c r="AP12" i="3"/>
  <c r="AQ12" i="3"/>
  <c r="AR12" i="3"/>
  <c r="AW12" i="3"/>
  <c r="AX12" i="3"/>
  <c r="AY12" i="3"/>
  <c r="AZ12" i="3"/>
  <c r="BA12" i="3"/>
  <c r="BF12" i="3"/>
  <c r="BG12" i="3"/>
  <c r="BH12" i="3"/>
  <c r="BI12" i="3"/>
  <c r="BJ12" i="3"/>
  <c r="M13" i="3"/>
  <c r="N13" i="3"/>
  <c r="O13" i="3"/>
  <c r="P13" i="3"/>
  <c r="Q13" i="3"/>
  <c r="V13" i="3"/>
  <c r="W13" i="3"/>
  <c r="X13" i="3"/>
  <c r="Y13" i="3"/>
  <c r="Z13" i="3"/>
  <c r="AE13" i="3"/>
  <c r="AF13" i="3"/>
  <c r="AG13" i="3"/>
  <c r="AH13" i="3"/>
  <c r="AI13" i="3"/>
  <c r="AN13" i="3"/>
  <c r="AO13" i="3"/>
  <c r="AP13" i="3"/>
  <c r="AQ13" i="3"/>
  <c r="AR13" i="3"/>
  <c r="AW13" i="3"/>
  <c r="AX13" i="3"/>
  <c r="AY13" i="3"/>
  <c r="AZ13" i="3"/>
  <c r="BA13" i="3"/>
  <c r="BF13" i="3"/>
  <c r="BG13" i="3"/>
  <c r="BH13" i="3"/>
  <c r="BI13" i="3"/>
  <c r="BJ13" i="3"/>
  <c r="M14" i="3"/>
  <c r="N14" i="3"/>
  <c r="O14" i="3"/>
  <c r="P14" i="3"/>
  <c r="Q14" i="3"/>
  <c r="V14" i="3"/>
  <c r="W14" i="3"/>
  <c r="X14" i="3"/>
  <c r="Y14" i="3"/>
  <c r="Z14" i="3"/>
  <c r="AE14" i="3"/>
  <c r="AF14" i="3"/>
  <c r="AG14" i="3"/>
  <c r="AH14" i="3"/>
  <c r="AI14" i="3"/>
  <c r="AN14" i="3"/>
  <c r="AO14" i="3"/>
  <c r="AP14" i="3"/>
  <c r="AQ14" i="3"/>
  <c r="AR14" i="3"/>
  <c r="AW14" i="3"/>
  <c r="AX14" i="3"/>
  <c r="AY14" i="3"/>
  <c r="AZ14" i="3"/>
  <c r="BA14" i="3"/>
  <c r="BF14" i="3"/>
  <c r="BG14" i="3"/>
  <c r="BH14" i="3"/>
  <c r="BI14" i="3"/>
  <c r="BJ14" i="3"/>
  <c r="M15" i="3"/>
  <c r="N15" i="3"/>
  <c r="O15" i="3"/>
  <c r="P15" i="3"/>
  <c r="Q15" i="3"/>
  <c r="V15" i="3"/>
  <c r="W15" i="3"/>
  <c r="X15" i="3"/>
  <c r="Y15" i="3"/>
  <c r="Z15" i="3"/>
  <c r="AE15" i="3"/>
  <c r="AF15" i="3"/>
  <c r="AG15" i="3"/>
  <c r="AH15" i="3"/>
  <c r="AI15" i="3"/>
  <c r="AN15" i="3"/>
  <c r="AO15" i="3"/>
  <c r="AP15" i="3"/>
  <c r="AQ15" i="3"/>
  <c r="AR15" i="3"/>
  <c r="AW15" i="3"/>
  <c r="AX15" i="3"/>
  <c r="AY15" i="3"/>
  <c r="AZ15" i="3"/>
  <c r="BA15" i="3"/>
  <c r="BF15" i="3"/>
  <c r="BG15" i="3"/>
  <c r="BH15" i="3"/>
  <c r="BI15" i="3"/>
  <c r="BJ15" i="3"/>
  <c r="M16" i="3"/>
  <c r="N16" i="3"/>
  <c r="O16" i="3"/>
  <c r="P16" i="3"/>
  <c r="Q16" i="3"/>
  <c r="V16" i="3"/>
  <c r="W16" i="3"/>
  <c r="X16" i="3"/>
  <c r="Y16" i="3"/>
  <c r="Z16" i="3"/>
  <c r="AE16" i="3"/>
  <c r="AF16" i="3"/>
  <c r="AG16" i="3"/>
  <c r="AH16" i="3"/>
  <c r="AI16" i="3"/>
  <c r="AN16" i="3"/>
  <c r="AO16" i="3"/>
  <c r="AP16" i="3"/>
  <c r="AQ16" i="3"/>
  <c r="AR16" i="3"/>
  <c r="AW16" i="3"/>
  <c r="AX16" i="3"/>
  <c r="AY16" i="3"/>
  <c r="AZ16" i="3"/>
  <c r="BA16" i="3"/>
  <c r="BF16" i="3"/>
  <c r="BG16" i="3"/>
  <c r="BH16" i="3"/>
  <c r="BI16" i="3"/>
  <c r="BJ16" i="3"/>
  <c r="M17" i="3"/>
  <c r="N17" i="3"/>
  <c r="O17" i="3"/>
  <c r="P17" i="3"/>
  <c r="Q17" i="3"/>
  <c r="V17" i="3"/>
  <c r="W17" i="3"/>
  <c r="X17" i="3"/>
  <c r="Y17" i="3"/>
  <c r="Z17" i="3"/>
  <c r="AE17" i="3"/>
  <c r="AF17" i="3"/>
  <c r="AG17" i="3"/>
  <c r="AH17" i="3"/>
  <c r="AI17" i="3"/>
  <c r="AN17" i="3"/>
  <c r="AO17" i="3"/>
  <c r="AP17" i="3"/>
  <c r="AQ17" i="3"/>
  <c r="AR17" i="3"/>
  <c r="AW17" i="3"/>
  <c r="AX17" i="3"/>
  <c r="AY17" i="3"/>
  <c r="AZ17" i="3"/>
  <c r="BA17" i="3"/>
  <c r="BF17" i="3"/>
  <c r="BG17" i="3"/>
  <c r="BH17" i="3"/>
  <c r="BI17" i="3"/>
  <c r="BJ17" i="3"/>
  <c r="M18" i="3"/>
  <c r="N18" i="3"/>
  <c r="O18" i="3"/>
  <c r="P18" i="3"/>
  <c r="Q18" i="3"/>
  <c r="V18" i="3"/>
  <c r="W18" i="3"/>
  <c r="X18" i="3"/>
  <c r="Y18" i="3"/>
  <c r="Z18" i="3"/>
  <c r="AE18" i="3"/>
  <c r="AF18" i="3"/>
  <c r="AG18" i="3"/>
  <c r="AH18" i="3"/>
  <c r="AI18" i="3"/>
  <c r="AN18" i="3"/>
  <c r="AO18" i="3"/>
  <c r="AP18" i="3"/>
  <c r="AQ18" i="3"/>
  <c r="AR18" i="3"/>
  <c r="AW18" i="3"/>
  <c r="AX18" i="3"/>
  <c r="AY18" i="3"/>
  <c r="AZ18" i="3"/>
  <c r="BA18" i="3"/>
  <c r="BF18" i="3"/>
  <c r="BG18" i="3"/>
  <c r="BH18" i="3"/>
  <c r="BI18" i="3"/>
  <c r="BJ18" i="3"/>
  <c r="M19" i="3"/>
  <c r="N19" i="3"/>
  <c r="O19" i="3"/>
  <c r="P19" i="3"/>
  <c r="Q19" i="3"/>
  <c r="V19" i="3"/>
  <c r="W19" i="3"/>
  <c r="X19" i="3"/>
  <c r="Y19" i="3"/>
  <c r="Z19" i="3"/>
  <c r="AE19" i="3"/>
  <c r="AF19" i="3"/>
  <c r="AG19" i="3"/>
  <c r="AH19" i="3"/>
  <c r="AI19" i="3"/>
  <c r="AN19" i="3"/>
  <c r="AO19" i="3"/>
  <c r="AP19" i="3"/>
  <c r="AQ19" i="3"/>
  <c r="AR19" i="3"/>
  <c r="AW19" i="3"/>
  <c r="AX19" i="3"/>
  <c r="AY19" i="3"/>
  <c r="AZ19" i="3"/>
  <c r="BA19" i="3"/>
  <c r="BF19" i="3"/>
  <c r="BG19" i="3"/>
  <c r="BH19" i="3"/>
  <c r="BI19" i="3"/>
  <c r="BJ19" i="3"/>
  <c r="M20" i="3"/>
  <c r="N20" i="3"/>
  <c r="O20" i="3"/>
  <c r="P20" i="3"/>
  <c r="Q20" i="3"/>
  <c r="V20" i="3"/>
  <c r="W20" i="3"/>
  <c r="X20" i="3"/>
  <c r="Y20" i="3"/>
  <c r="Z20" i="3"/>
  <c r="AE20" i="3"/>
  <c r="AF20" i="3"/>
  <c r="AG20" i="3"/>
  <c r="AH20" i="3"/>
  <c r="AI20" i="3"/>
  <c r="AN20" i="3"/>
  <c r="AO20" i="3"/>
  <c r="AP20" i="3"/>
  <c r="AQ20" i="3"/>
  <c r="AR20" i="3"/>
  <c r="AW20" i="3"/>
  <c r="AX20" i="3"/>
  <c r="AY20" i="3"/>
  <c r="AZ20" i="3"/>
  <c r="BA20" i="3"/>
  <c r="BF20" i="3"/>
  <c r="BG20" i="3"/>
  <c r="BH20" i="3"/>
  <c r="BI20" i="3"/>
  <c r="BJ20" i="3"/>
  <c r="M21" i="3"/>
  <c r="N21" i="3"/>
  <c r="O21" i="3"/>
  <c r="P21" i="3"/>
  <c r="Q21" i="3"/>
  <c r="V21" i="3"/>
  <c r="W21" i="3"/>
  <c r="X21" i="3"/>
  <c r="Y21" i="3"/>
  <c r="Z21" i="3"/>
  <c r="AE21" i="3"/>
  <c r="AF21" i="3"/>
  <c r="AG21" i="3"/>
  <c r="AH21" i="3"/>
  <c r="AI21" i="3"/>
  <c r="AN21" i="3"/>
  <c r="AO21" i="3"/>
  <c r="AP21" i="3"/>
  <c r="AQ21" i="3"/>
  <c r="AR21" i="3"/>
  <c r="AW21" i="3"/>
  <c r="AX21" i="3"/>
  <c r="AY21" i="3"/>
  <c r="AZ21" i="3"/>
  <c r="BA21" i="3"/>
  <c r="BF21" i="3"/>
  <c r="BG21" i="3"/>
  <c r="BH21" i="3"/>
  <c r="BI21" i="3"/>
  <c r="BJ21" i="3"/>
  <c r="M22" i="3"/>
  <c r="N22" i="3"/>
  <c r="O22" i="3"/>
  <c r="P22" i="3"/>
  <c r="Q22" i="3"/>
  <c r="V22" i="3"/>
  <c r="W22" i="3"/>
  <c r="X22" i="3"/>
  <c r="Y22" i="3"/>
  <c r="Z22" i="3"/>
  <c r="AE22" i="3"/>
  <c r="AF22" i="3"/>
  <c r="AG22" i="3"/>
  <c r="AH22" i="3"/>
  <c r="AI22" i="3"/>
  <c r="AN22" i="3"/>
  <c r="AO22" i="3"/>
  <c r="AP22" i="3"/>
  <c r="AQ22" i="3"/>
  <c r="AR22" i="3"/>
  <c r="AW22" i="3"/>
  <c r="AX22" i="3"/>
  <c r="AY22" i="3"/>
  <c r="AZ22" i="3"/>
  <c r="BA22" i="3"/>
  <c r="BF22" i="3"/>
  <c r="BG22" i="3"/>
  <c r="BH22" i="3"/>
  <c r="BI22" i="3"/>
  <c r="BJ22" i="3"/>
  <c r="M23" i="3"/>
  <c r="N23" i="3"/>
  <c r="O23" i="3"/>
  <c r="P23" i="3"/>
  <c r="Q23" i="3"/>
  <c r="V23" i="3"/>
  <c r="W23" i="3"/>
  <c r="X23" i="3"/>
  <c r="Y23" i="3"/>
  <c r="Z23" i="3"/>
  <c r="AE23" i="3"/>
  <c r="AF23" i="3"/>
  <c r="AG23" i="3"/>
  <c r="AH23" i="3"/>
  <c r="AI23" i="3"/>
  <c r="AN23" i="3"/>
  <c r="AO23" i="3"/>
  <c r="AP23" i="3"/>
  <c r="AQ23" i="3"/>
  <c r="AR23" i="3"/>
  <c r="AW23" i="3"/>
  <c r="AX23" i="3"/>
  <c r="AY23" i="3"/>
  <c r="AZ23" i="3"/>
  <c r="BA23" i="3"/>
  <c r="BF23" i="3"/>
  <c r="BG23" i="3"/>
  <c r="BH23" i="3"/>
  <c r="BI23" i="3"/>
  <c r="BJ23" i="3"/>
  <c r="M24" i="3"/>
  <c r="N24" i="3"/>
  <c r="O24" i="3"/>
  <c r="P24" i="3"/>
  <c r="Q24" i="3"/>
  <c r="V24" i="3"/>
  <c r="W24" i="3"/>
  <c r="X24" i="3"/>
  <c r="Y24" i="3"/>
  <c r="Z24" i="3"/>
  <c r="AE24" i="3"/>
  <c r="AF24" i="3"/>
  <c r="AG24" i="3"/>
  <c r="AH24" i="3"/>
  <c r="AI24" i="3"/>
  <c r="AN24" i="3"/>
  <c r="AO24" i="3"/>
  <c r="AP24" i="3"/>
  <c r="AQ24" i="3"/>
  <c r="AR24" i="3"/>
  <c r="AW24" i="3"/>
  <c r="AX24" i="3"/>
  <c r="AY24" i="3"/>
  <c r="AZ24" i="3"/>
  <c r="BA24" i="3"/>
  <c r="BF24" i="3"/>
  <c r="BG24" i="3"/>
  <c r="BH24" i="3"/>
  <c r="BI24" i="3"/>
  <c r="BJ24" i="3"/>
  <c r="M25" i="3"/>
  <c r="N25" i="3"/>
  <c r="O25" i="3"/>
  <c r="P25" i="3"/>
  <c r="Q25" i="3"/>
  <c r="V25" i="3"/>
  <c r="W25" i="3"/>
  <c r="X25" i="3"/>
  <c r="Y25" i="3"/>
  <c r="Z25" i="3"/>
  <c r="AE25" i="3"/>
  <c r="AF25" i="3"/>
  <c r="AG25" i="3"/>
  <c r="AH25" i="3"/>
  <c r="AI25" i="3"/>
  <c r="AN25" i="3"/>
  <c r="AO25" i="3"/>
  <c r="AP25" i="3"/>
  <c r="AQ25" i="3"/>
  <c r="AR25" i="3"/>
  <c r="AW25" i="3"/>
  <c r="AX25" i="3"/>
  <c r="AY25" i="3"/>
  <c r="AZ25" i="3"/>
  <c r="BA25" i="3"/>
  <c r="BF25" i="3"/>
  <c r="BG25" i="3"/>
  <c r="BH25" i="3"/>
  <c r="BI25" i="3"/>
  <c r="BJ25" i="3"/>
  <c r="M26" i="3"/>
  <c r="N26" i="3"/>
  <c r="O26" i="3"/>
  <c r="P26" i="3"/>
  <c r="Q26" i="3"/>
  <c r="V26" i="3"/>
  <c r="W26" i="3"/>
  <c r="X26" i="3"/>
  <c r="Y26" i="3"/>
  <c r="Z26" i="3"/>
  <c r="AE26" i="3"/>
  <c r="AF26" i="3"/>
  <c r="AG26" i="3"/>
  <c r="AH26" i="3"/>
  <c r="AI26" i="3"/>
  <c r="AN26" i="3"/>
  <c r="AO26" i="3"/>
  <c r="AP26" i="3"/>
  <c r="AQ26" i="3"/>
  <c r="AR26" i="3"/>
  <c r="AW26" i="3"/>
  <c r="AX26" i="3"/>
  <c r="AY26" i="3"/>
  <c r="AZ26" i="3"/>
  <c r="BA26" i="3"/>
  <c r="BF26" i="3"/>
  <c r="BG26" i="3"/>
  <c r="BH26" i="3"/>
  <c r="BI26" i="3"/>
  <c r="BJ26" i="3"/>
  <c r="M27" i="3"/>
  <c r="N27" i="3"/>
  <c r="O27" i="3"/>
  <c r="P27" i="3"/>
  <c r="Q27" i="3"/>
  <c r="V27" i="3"/>
  <c r="W27" i="3"/>
  <c r="X27" i="3"/>
  <c r="Y27" i="3"/>
  <c r="Z27" i="3"/>
  <c r="AE27" i="3"/>
  <c r="AF27" i="3"/>
  <c r="AG27" i="3"/>
  <c r="AH27" i="3"/>
  <c r="AI27" i="3"/>
  <c r="AN27" i="3"/>
  <c r="AO27" i="3"/>
  <c r="AP27" i="3"/>
  <c r="AQ27" i="3"/>
  <c r="AR27" i="3"/>
  <c r="AW27" i="3"/>
  <c r="AX27" i="3"/>
  <c r="AY27" i="3"/>
  <c r="AZ27" i="3"/>
  <c r="BA27" i="3"/>
  <c r="BF27" i="3"/>
  <c r="BG27" i="3"/>
  <c r="BH27" i="3"/>
  <c r="BI27" i="3"/>
  <c r="BJ27" i="3"/>
  <c r="M28" i="3"/>
  <c r="N28" i="3"/>
  <c r="O28" i="3"/>
  <c r="P28" i="3"/>
  <c r="Q28" i="3"/>
  <c r="V28" i="3"/>
  <c r="W28" i="3"/>
  <c r="X28" i="3"/>
  <c r="Y28" i="3"/>
  <c r="Z28" i="3"/>
  <c r="AE28" i="3"/>
  <c r="AF28" i="3"/>
  <c r="AG28" i="3"/>
  <c r="AH28" i="3"/>
  <c r="AI28" i="3"/>
  <c r="AN28" i="3"/>
  <c r="AO28" i="3"/>
  <c r="AP28" i="3"/>
  <c r="AQ28" i="3"/>
  <c r="AR28" i="3"/>
  <c r="AW28" i="3"/>
  <c r="AX28" i="3"/>
  <c r="AY28" i="3"/>
  <c r="AZ28" i="3"/>
  <c r="BA28" i="3"/>
  <c r="BF28" i="3"/>
  <c r="BG28" i="3"/>
  <c r="BH28" i="3"/>
  <c r="BI28" i="3"/>
  <c r="BJ28" i="3"/>
  <c r="M29" i="3"/>
  <c r="N29" i="3"/>
  <c r="O29" i="3"/>
  <c r="P29" i="3"/>
  <c r="Q29" i="3"/>
  <c r="V29" i="3"/>
  <c r="W29" i="3"/>
  <c r="X29" i="3"/>
  <c r="Y29" i="3"/>
  <c r="Z29" i="3"/>
  <c r="AE29" i="3"/>
  <c r="AF29" i="3"/>
  <c r="AG29" i="3"/>
  <c r="AH29" i="3"/>
  <c r="AI29" i="3"/>
  <c r="AN29" i="3"/>
  <c r="AO29" i="3"/>
  <c r="AP29" i="3"/>
  <c r="AQ29" i="3"/>
  <c r="AR29" i="3"/>
  <c r="AW29" i="3"/>
  <c r="AX29" i="3"/>
  <c r="AY29" i="3"/>
  <c r="AZ29" i="3"/>
  <c r="BA29" i="3"/>
  <c r="BF29" i="3"/>
  <c r="BG29" i="3"/>
  <c r="BH29" i="3"/>
  <c r="BI29" i="3"/>
  <c r="BJ29" i="3"/>
  <c r="M30" i="3"/>
  <c r="N30" i="3"/>
  <c r="O30" i="3"/>
  <c r="P30" i="3"/>
  <c r="Q30" i="3"/>
  <c r="V30" i="3"/>
  <c r="W30" i="3"/>
  <c r="X30" i="3"/>
  <c r="Y30" i="3"/>
  <c r="Z30" i="3"/>
  <c r="AE30" i="3"/>
  <c r="AF30" i="3"/>
  <c r="AG30" i="3"/>
  <c r="AH30" i="3"/>
  <c r="AI30" i="3"/>
  <c r="AN30" i="3"/>
  <c r="AO30" i="3"/>
  <c r="AP30" i="3"/>
  <c r="AQ30" i="3"/>
  <c r="AR30" i="3"/>
  <c r="AW30" i="3"/>
  <c r="AX30" i="3"/>
  <c r="AY30" i="3"/>
  <c r="AZ30" i="3"/>
  <c r="BA30" i="3"/>
  <c r="BF30" i="3"/>
  <c r="BG30" i="3"/>
  <c r="BH30" i="3"/>
  <c r="BI30" i="3"/>
  <c r="BJ30" i="3"/>
  <c r="M31" i="3"/>
  <c r="N31" i="3"/>
  <c r="O31" i="3"/>
  <c r="P31" i="3"/>
  <c r="V31" i="3"/>
  <c r="W31" i="3"/>
  <c r="X31" i="3"/>
  <c r="Y31" i="3"/>
  <c r="AE31" i="3"/>
  <c r="AF31" i="3"/>
  <c r="AG31" i="3"/>
  <c r="AH31" i="3"/>
  <c r="AN31" i="3"/>
  <c r="AO31" i="3"/>
  <c r="AP31" i="3"/>
  <c r="AQ31" i="3"/>
  <c r="AW31" i="3"/>
  <c r="AX31" i="3"/>
  <c r="AY31" i="3"/>
  <c r="AZ31" i="3"/>
  <c r="BF31" i="3"/>
  <c r="BG31" i="3"/>
  <c r="BH31" i="3"/>
  <c r="BI31" i="3"/>
  <c r="M32" i="3"/>
  <c r="N32" i="3"/>
  <c r="O32" i="3"/>
  <c r="P32" i="3"/>
  <c r="V32" i="3"/>
  <c r="W32" i="3"/>
  <c r="X32" i="3"/>
  <c r="Y32" i="3"/>
  <c r="AE32" i="3"/>
  <c r="AF32" i="3"/>
  <c r="AG32" i="3"/>
  <c r="AH32" i="3"/>
  <c r="AN32" i="3"/>
  <c r="AO32" i="3"/>
  <c r="AP32" i="3"/>
  <c r="AQ32" i="3"/>
  <c r="AW32" i="3"/>
  <c r="AX32" i="3"/>
  <c r="AY32" i="3"/>
  <c r="AZ32" i="3"/>
  <c r="BF32" i="3"/>
  <c r="BG32" i="3"/>
  <c r="BH32" i="3"/>
  <c r="BI32" i="3"/>
  <c r="M33" i="3"/>
  <c r="N33" i="3"/>
  <c r="O33" i="3"/>
  <c r="P33" i="3"/>
  <c r="V33" i="3"/>
  <c r="W33" i="3"/>
  <c r="X33" i="3"/>
  <c r="Y33" i="3"/>
  <c r="AE33" i="3"/>
  <c r="AF33" i="3"/>
  <c r="AG33" i="3"/>
  <c r="AH33" i="3"/>
  <c r="AN33" i="3"/>
  <c r="AO33" i="3"/>
  <c r="AP33" i="3"/>
  <c r="AQ33" i="3"/>
  <c r="AW33" i="3"/>
  <c r="AX33" i="3"/>
  <c r="AY33" i="3"/>
  <c r="AZ33" i="3"/>
  <c r="BF33" i="3"/>
  <c r="BG33" i="3"/>
  <c r="BH33" i="3"/>
  <c r="BI33" i="3"/>
  <c r="M34" i="3"/>
  <c r="N34" i="3"/>
  <c r="O34" i="3"/>
  <c r="P34" i="3"/>
  <c r="V34" i="3"/>
  <c r="W34" i="3"/>
  <c r="X34" i="3"/>
  <c r="Y34" i="3"/>
  <c r="AE34" i="3"/>
  <c r="AF34" i="3"/>
  <c r="AG34" i="3"/>
  <c r="AH34" i="3"/>
  <c r="AN34" i="3"/>
  <c r="AO34" i="3"/>
  <c r="AP34" i="3"/>
  <c r="AQ34" i="3"/>
  <c r="AW34" i="3"/>
  <c r="AX34" i="3"/>
  <c r="AY34" i="3"/>
  <c r="AZ34" i="3"/>
  <c r="BF34" i="3"/>
  <c r="BG34" i="3"/>
  <c r="BH34" i="3"/>
  <c r="BI34" i="3"/>
  <c r="M35" i="3"/>
  <c r="N35" i="3"/>
  <c r="O35" i="3"/>
  <c r="P35" i="3"/>
  <c r="V35" i="3"/>
  <c r="W35" i="3"/>
  <c r="X35" i="3"/>
  <c r="Y35" i="3"/>
  <c r="AE35" i="3"/>
  <c r="AF35" i="3"/>
  <c r="AG35" i="3"/>
  <c r="AH35" i="3"/>
  <c r="AN35" i="3"/>
  <c r="AO35" i="3"/>
  <c r="AP35" i="3"/>
  <c r="AQ35" i="3"/>
  <c r="AW35" i="3"/>
  <c r="AX35" i="3"/>
  <c r="AY35" i="3"/>
  <c r="AZ35" i="3"/>
  <c r="BF35" i="3"/>
  <c r="BG35" i="3"/>
  <c r="BH35" i="3"/>
  <c r="BI35" i="3"/>
  <c r="M36" i="3"/>
  <c r="N36" i="3"/>
  <c r="O36" i="3"/>
  <c r="V36" i="3"/>
  <c r="W36" i="3"/>
  <c r="X36" i="3"/>
  <c r="AE36" i="3"/>
  <c r="AF36" i="3"/>
  <c r="AG36" i="3"/>
  <c r="AN36" i="3"/>
  <c r="AO36" i="3"/>
  <c r="AP36" i="3"/>
  <c r="AW36" i="3"/>
  <c r="AX36" i="3"/>
  <c r="AY36" i="3"/>
  <c r="BF36" i="3"/>
  <c r="BG36" i="3"/>
  <c r="BH36" i="3"/>
  <c r="M37" i="3"/>
  <c r="N37" i="3"/>
  <c r="O37" i="3"/>
  <c r="V37" i="3"/>
  <c r="W37" i="3"/>
  <c r="X37" i="3"/>
  <c r="AE37" i="3"/>
  <c r="AF37" i="3"/>
  <c r="AG37" i="3"/>
  <c r="AN37" i="3"/>
  <c r="AO37" i="3"/>
  <c r="AP37" i="3"/>
  <c r="AW37" i="3"/>
  <c r="AX37" i="3"/>
  <c r="AY37" i="3"/>
  <c r="BF37" i="3"/>
  <c r="BG37" i="3"/>
  <c r="BH37" i="3"/>
  <c r="M38" i="3"/>
  <c r="N38" i="3"/>
  <c r="O38" i="3"/>
  <c r="V38" i="3"/>
  <c r="W38" i="3"/>
  <c r="X38" i="3"/>
  <c r="AE38" i="3"/>
  <c r="AF38" i="3"/>
  <c r="AG38" i="3"/>
  <c r="AN38" i="3"/>
  <c r="AO38" i="3"/>
  <c r="AP38" i="3"/>
  <c r="AW38" i="3"/>
  <c r="AX38" i="3"/>
  <c r="AY38" i="3"/>
  <c r="BF38" i="3"/>
  <c r="BG38" i="3"/>
  <c r="BH38" i="3"/>
  <c r="M39" i="3"/>
  <c r="N39" i="3"/>
  <c r="O39" i="3"/>
  <c r="V39" i="3"/>
  <c r="W39" i="3"/>
  <c r="X39" i="3"/>
  <c r="AE39" i="3"/>
  <c r="AF39" i="3"/>
  <c r="AG39" i="3"/>
  <c r="AN39" i="3"/>
  <c r="AO39" i="3"/>
  <c r="AP39" i="3"/>
  <c r="AW39" i="3"/>
  <c r="AX39" i="3"/>
  <c r="AY39" i="3"/>
  <c r="BF39" i="3"/>
  <c r="BG39" i="3"/>
  <c r="BH39" i="3"/>
  <c r="M40" i="3"/>
  <c r="N40" i="3"/>
  <c r="O40" i="3"/>
  <c r="V40" i="3"/>
  <c r="W40" i="3"/>
  <c r="X40" i="3"/>
  <c r="AE40" i="3"/>
  <c r="AF40" i="3"/>
  <c r="AG40" i="3"/>
  <c r="AN40" i="3"/>
  <c r="AO40" i="3"/>
  <c r="AP40" i="3"/>
  <c r="AW40" i="3"/>
  <c r="AX40" i="3"/>
  <c r="AY40" i="3"/>
  <c r="BF40" i="3"/>
  <c r="BG40" i="3"/>
  <c r="BH40" i="3"/>
  <c r="M41" i="3"/>
  <c r="N41" i="3"/>
  <c r="V41" i="3"/>
  <c r="W41" i="3"/>
  <c r="AE41" i="3"/>
  <c r="AF41" i="3"/>
  <c r="AN41" i="3"/>
  <c r="AO41" i="3"/>
  <c r="AW41" i="3"/>
  <c r="AX41" i="3"/>
  <c r="BF41" i="3"/>
  <c r="BG41" i="3"/>
  <c r="M42" i="3"/>
  <c r="N42" i="3"/>
  <c r="V42" i="3"/>
  <c r="W42" i="3"/>
  <c r="AE42" i="3"/>
  <c r="AF42" i="3"/>
  <c r="AN42" i="3"/>
  <c r="AO42" i="3"/>
  <c r="AW42" i="3"/>
  <c r="AX42" i="3"/>
  <c r="BF42" i="3"/>
  <c r="BG42" i="3"/>
  <c r="M43" i="3"/>
  <c r="N43" i="3"/>
  <c r="V43" i="3"/>
  <c r="W43" i="3"/>
  <c r="AE43" i="3"/>
  <c r="AF43" i="3"/>
  <c r="AN43" i="3"/>
  <c r="AO43" i="3"/>
  <c r="AW43" i="3"/>
  <c r="AX43" i="3"/>
  <c r="BF43" i="3"/>
  <c r="BG43" i="3"/>
  <c r="M44" i="3"/>
  <c r="N44" i="3"/>
  <c r="V44" i="3"/>
  <c r="W44" i="3"/>
  <c r="AE44" i="3"/>
  <c r="AF44" i="3"/>
  <c r="AN44" i="3"/>
  <c r="AO44" i="3"/>
  <c r="AW44" i="3"/>
  <c r="AX44" i="3"/>
  <c r="BF44" i="3"/>
  <c r="BG44" i="3"/>
  <c r="M45" i="3"/>
  <c r="N45" i="3"/>
  <c r="V45" i="3"/>
  <c r="W45" i="3"/>
  <c r="AE45" i="3"/>
  <c r="AF45" i="3"/>
  <c r="AN45" i="3"/>
  <c r="AO45" i="3"/>
  <c r="AW45" i="3"/>
  <c r="AX45" i="3"/>
  <c r="BF45" i="3"/>
  <c r="BG45" i="3"/>
  <c r="M46" i="3"/>
  <c r="V46" i="3"/>
  <c r="AE46" i="3"/>
  <c r="AN46" i="3"/>
  <c r="AW46" i="3"/>
  <c r="BF46" i="3"/>
  <c r="M47" i="3"/>
  <c r="V47" i="3"/>
  <c r="AE47" i="3"/>
  <c r="AN47" i="3"/>
  <c r="AW47" i="3"/>
  <c r="BF47" i="3"/>
  <c r="M48" i="3"/>
  <c r="V48" i="3"/>
  <c r="AE48" i="3"/>
  <c r="AN48" i="3"/>
  <c r="AW48" i="3"/>
  <c r="BF48" i="3"/>
  <c r="M49" i="3"/>
  <c r="V49" i="3"/>
  <c r="AE49" i="3"/>
  <c r="AN49" i="3"/>
  <c r="AW49" i="3"/>
  <c r="BF49" i="3"/>
  <c r="M50" i="3"/>
  <c r="V50" i="3"/>
  <c r="AE50" i="3"/>
  <c r="AN50" i="3"/>
  <c r="AW50" i="3"/>
  <c r="BF50" i="3"/>
  <c r="BB45" i="2"/>
  <c r="AR45" i="2"/>
  <c r="AH45" i="2"/>
  <c r="X45" i="2"/>
  <c r="N45" i="2"/>
  <c r="BB44" i="2"/>
  <c r="AR44" i="2"/>
  <c r="AH44" i="2"/>
  <c r="X44" i="2"/>
  <c r="N44" i="2"/>
  <c r="BB43" i="2"/>
  <c r="AR43" i="2"/>
  <c r="AH43" i="2"/>
  <c r="X43" i="2"/>
  <c r="N43" i="2"/>
  <c r="BB42" i="2"/>
  <c r="AR42" i="2"/>
  <c r="AH42" i="2"/>
  <c r="X42" i="2"/>
  <c r="N42" i="2"/>
  <c r="BB41" i="2"/>
  <c r="AR41" i="2"/>
  <c r="AH41" i="2"/>
  <c r="X41" i="2"/>
  <c r="N41" i="2"/>
  <c r="BC40" i="2"/>
  <c r="BB40" i="2"/>
  <c r="AS40" i="2"/>
  <c r="AR40" i="2"/>
  <c r="AI40" i="2"/>
  <c r="AH40" i="2"/>
  <c r="Y40" i="2"/>
  <c r="X40" i="2"/>
  <c r="O40" i="2"/>
  <c r="N40" i="2"/>
  <c r="BC39" i="2"/>
  <c r="BB39" i="2"/>
  <c r="AS39" i="2"/>
  <c r="AR39" i="2"/>
  <c r="AI39" i="2"/>
  <c r="AH39" i="2"/>
  <c r="Y39" i="2"/>
  <c r="X39" i="2"/>
  <c r="O39" i="2"/>
  <c r="N39" i="2"/>
  <c r="BC38" i="2"/>
  <c r="BB38" i="2"/>
  <c r="AS38" i="2"/>
  <c r="AR38" i="2"/>
  <c r="AI38" i="2"/>
  <c r="AH38" i="2"/>
  <c r="Y38" i="2"/>
  <c r="X38" i="2"/>
  <c r="O38" i="2"/>
  <c r="N38" i="2"/>
  <c r="BC37" i="2"/>
  <c r="BB37" i="2"/>
  <c r="AS37" i="2"/>
  <c r="AR37" i="2"/>
  <c r="AI37" i="2"/>
  <c r="AH37" i="2"/>
  <c r="Y37" i="2"/>
  <c r="X37" i="2"/>
  <c r="O37" i="2"/>
  <c r="N37" i="2"/>
  <c r="BC36" i="2"/>
  <c r="BB36" i="2"/>
  <c r="AS36" i="2"/>
  <c r="AR36" i="2"/>
  <c r="AI36" i="2"/>
  <c r="AH36" i="2"/>
  <c r="Y36" i="2"/>
  <c r="X36" i="2"/>
  <c r="O36" i="2"/>
  <c r="N36" i="2"/>
  <c r="BD35" i="2"/>
  <c r="BC35" i="2"/>
  <c r="BB35" i="2"/>
  <c r="AT35" i="2"/>
  <c r="AS35" i="2"/>
  <c r="AR35" i="2"/>
  <c r="AJ35" i="2"/>
  <c r="AI35" i="2"/>
  <c r="AH35" i="2"/>
  <c r="Z35" i="2"/>
  <c r="Y35" i="2"/>
  <c r="X35" i="2"/>
  <c r="P35" i="2"/>
  <c r="O35" i="2"/>
  <c r="N35" i="2"/>
  <c r="BD34" i="2"/>
  <c r="BC34" i="2"/>
  <c r="BB34" i="2"/>
  <c r="AT34" i="2"/>
  <c r="AS34" i="2"/>
  <c r="AR34" i="2"/>
  <c r="AJ34" i="2"/>
  <c r="AI34" i="2"/>
  <c r="AH34" i="2"/>
  <c r="Z34" i="2"/>
  <c r="Y34" i="2"/>
  <c r="X34" i="2"/>
  <c r="P34" i="2"/>
  <c r="O34" i="2"/>
  <c r="N34" i="2"/>
  <c r="BD33" i="2"/>
  <c r="BC33" i="2"/>
  <c r="BB33" i="2"/>
  <c r="AT33" i="2"/>
  <c r="AS33" i="2"/>
  <c r="AR33" i="2"/>
  <c r="AJ33" i="2"/>
  <c r="AI33" i="2"/>
  <c r="AH33" i="2"/>
  <c r="Z33" i="2"/>
  <c r="Y33" i="2"/>
  <c r="X33" i="2"/>
  <c r="P33" i="2"/>
  <c r="O33" i="2"/>
  <c r="N33" i="2"/>
  <c r="BD32" i="2"/>
  <c r="BC32" i="2"/>
  <c r="BB32" i="2"/>
  <c r="AT32" i="2"/>
  <c r="AS32" i="2"/>
  <c r="AR32" i="2"/>
  <c r="AJ32" i="2"/>
  <c r="AI32" i="2"/>
  <c r="AH32" i="2"/>
  <c r="Z32" i="2"/>
  <c r="Y32" i="2"/>
  <c r="X32" i="2"/>
  <c r="P32" i="2"/>
  <c r="O32" i="2"/>
  <c r="N32" i="2"/>
  <c r="BD31" i="2"/>
  <c r="BC31" i="2"/>
  <c r="BB31" i="2"/>
  <c r="AT31" i="2"/>
  <c r="AS31" i="2"/>
  <c r="AR31" i="2"/>
  <c r="AJ31" i="2"/>
  <c r="AI31" i="2"/>
  <c r="AH31" i="2"/>
  <c r="Z31" i="2"/>
  <c r="Y31" i="2"/>
  <c r="X31" i="2"/>
  <c r="P31" i="2"/>
  <c r="O31" i="2"/>
  <c r="N31" i="2"/>
  <c r="BE30" i="2"/>
  <c r="BD30" i="2"/>
  <c r="BC30" i="2"/>
  <c r="BB30" i="2"/>
  <c r="AU30" i="2"/>
  <c r="AT30" i="2"/>
  <c r="AS30" i="2"/>
  <c r="AR30" i="2"/>
  <c r="AK30" i="2"/>
  <c r="AJ30" i="2"/>
  <c r="AI30" i="2"/>
  <c r="AH30" i="2"/>
  <c r="AA30" i="2"/>
  <c r="Z30" i="2"/>
  <c r="Y30" i="2"/>
  <c r="X30" i="2"/>
  <c r="Q30" i="2"/>
  <c r="P30" i="2"/>
  <c r="O30" i="2"/>
  <c r="N30" i="2"/>
  <c r="BE29" i="2"/>
  <c r="BD29" i="2"/>
  <c r="BC29" i="2"/>
  <c r="BB29" i="2"/>
  <c r="AU29" i="2"/>
  <c r="AT29" i="2"/>
  <c r="AS29" i="2"/>
  <c r="AR29" i="2"/>
  <c r="AK29" i="2"/>
  <c r="AJ29" i="2"/>
  <c r="AI29" i="2"/>
  <c r="AH29" i="2"/>
  <c r="AA29" i="2"/>
  <c r="Z29" i="2"/>
  <c r="Y29" i="2"/>
  <c r="X29" i="2"/>
  <c r="Q29" i="2"/>
  <c r="P29" i="2"/>
  <c r="O29" i="2"/>
  <c r="N29" i="2"/>
  <c r="BE28" i="2"/>
  <c r="BD28" i="2"/>
  <c r="BC28" i="2"/>
  <c r="BB28" i="2"/>
  <c r="AU28" i="2"/>
  <c r="AT28" i="2"/>
  <c r="AS28" i="2"/>
  <c r="AR28" i="2"/>
  <c r="AK28" i="2"/>
  <c r="AJ28" i="2"/>
  <c r="AI28" i="2"/>
  <c r="AH28" i="2"/>
  <c r="AA28" i="2"/>
  <c r="Z28" i="2"/>
  <c r="Y28" i="2"/>
  <c r="X28" i="2"/>
  <c r="Q28" i="2"/>
  <c r="P28" i="2"/>
  <c r="O28" i="2"/>
  <c r="N28" i="2"/>
  <c r="BE27" i="2"/>
  <c r="BD27" i="2"/>
  <c r="BC27" i="2"/>
  <c r="BB27" i="2"/>
  <c r="AU27" i="2"/>
  <c r="AT27" i="2"/>
  <c r="AS27" i="2"/>
  <c r="AR27" i="2"/>
  <c r="AK27" i="2"/>
  <c r="AJ27" i="2"/>
  <c r="AI27" i="2"/>
  <c r="AH27" i="2"/>
  <c r="AA27" i="2"/>
  <c r="Z27" i="2"/>
  <c r="Y27" i="2"/>
  <c r="X27" i="2"/>
  <c r="Q27" i="2"/>
  <c r="P27" i="2"/>
  <c r="O27" i="2"/>
  <c r="N27" i="2"/>
  <c r="BE26" i="2"/>
  <c r="BD26" i="2"/>
  <c r="BC26" i="2"/>
  <c r="BB26" i="2"/>
  <c r="AU26" i="2"/>
  <c r="AT26" i="2"/>
  <c r="AS26" i="2"/>
  <c r="AR26" i="2"/>
  <c r="AK26" i="2"/>
  <c r="AJ26" i="2"/>
  <c r="AI26" i="2"/>
  <c r="AH26" i="2"/>
  <c r="AA26" i="2"/>
  <c r="Z26" i="2"/>
  <c r="Y26" i="2"/>
  <c r="X26" i="2"/>
  <c r="Q26" i="2"/>
  <c r="P26" i="2"/>
  <c r="O26" i="2"/>
  <c r="N26" i="2"/>
  <c r="BF25" i="2"/>
  <c r="BE25" i="2"/>
  <c r="BD25" i="2"/>
  <c r="BC25" i="2"/>
  <c r="BB25" i="2"/>
  <c r="AV25" i="2"/>
  <c r="AU25" i="2"/>
  <c r="AT25" i="2"/>
  <c r="AS25" i="2"/>
  <c r="AR25" i="2"/>
  <c r="AL25" i="2"/>
  <c r="AK25" i="2"/>
  <c r="AJ25" i="2"/>
  <c r="AI25" i="2"/>
  <c r="AH25" i="2"/>
  <c r="AB25" i="2"/>
  <c r="AA25" i="2"/>
  <c r="Z25" i="2"/>
  <c r="Y25" i="2"/>
  <c r="X25" i="2"/>
  <c r="R25" i="2"/>
  <c r="Q25" i="2"/>
  <c r="P25" i="2"/>
  <c r="O25" i="2"/>
  <c r="N25" i="2"/>
  <c r="BF24" i="2"/>
  <c r="BE24" i="2"/>
  <c r="BD24" i="2"/>
  <c r="BC24" i="2"/>
  <c r="BB24" i="2"/>
  <c r="AV24" i="2"/>
  <c r="AU24" i="2"/>
  <c r="AT24" i="2"/>
  <c r="AS24" i="2"/>
  <c r="AR24" i="2"/>
  <c r="AL24" i="2"/>
  <c r="AK24" i="2"/>
  <c r="AJ24" i="2"/>
  <c r="AI24" i="2"/>
  <c r="AH24" i="2"/>
  <c r="AB24" i="2"/>
  <c r="AA24" i="2"/>
  <c r="Z24" i="2"/>
  <c r="Y24" i="2"/>
  <c r="X24" i="2"/>
  <c r="R24" i="2"/>
  <c r="Q24" i="2"/>
  <c r="P24" i="2"/>
  <c r="O24" i="2"/>
  <c r="N24" i="2"/>
  <c r="BF23" i="2"/>
  <c r="BE23" i="2"/>
  <c r="BD23" i="2"/>
  <c r="BC23" i="2"/>
  <c r="BB23" i="2"/>
  <c r="AV23" i="2"/>
  <c r="AU23" i="2"/>
  <c r="AT23" i="2"/>
  <c r="AS23" i="2"/>
  <c r="AR23" i="2"/>
  <c r="AL23" i="2"/>
  <c r="AK23" i="2"/>
  <c r="AJ23" i="2"/>
  <c r="AI23" i="2"/>
  <c r="AH23" i="2"/>
  <c r="AB23" i="2"/>
  <c r="AA23" i="2"/>
  <c r="Z23" i="2"/>
  <c r="Y23" i="2"/>
  <c r="X23" i="2"/>
  <c r="R23" i="2"/>
  <c r="Q23" i="2"/>
  <c r="P23" i="2"/>
  <c r="O23" i="2"/>
  <c r="N23" i="2"/>
  <c r="BF22" i="2"/>
  <c r="BE22" i="2"/>
  <c r="BD22" i="2"/>
  <c r="BC22" i="2"/>
  <c r="BB22" i="2"/>
  <c r="AV22" i="2"/>
  <c r="AU22" i="2"/>
  <c r="AT22" i="2"/>
  <c r="AS22" i="2"/>
  <c r="AR22" i="2"/>
  <c r="AL22" i="2"/>
  <c r="AK22" i="2"/>
  <c r="AJ22" i="2"/>
  <c r="AI22" i="2"/>
  <c r="AH22" i="2"/>
  <c r="AB22" i="2"/>
  <c r="AA22" i="2"/>
  <c r="Z22" i="2"/>
  <c r="Y22" i="2"/>
  <c r="X22" i="2"/>
  <c r="R22" i="2"/>
  <c r="Q22" i="2"/>
  <c r="P22" i="2"/>
  <c r="O22" i="2"/>
  <c r="N22" i="2"/>
  <c r="BF21" i="2"/>
  <c r="BE21" i="2"/>
  <c r="BD21" i="2"/>
  <c r="BC21" i="2"/>
  <c r="BB21" i="2"/>
  <c r="AV21" i="2"/>
  <c r="AU21" i="2"/>
  <c r="AT21" i="2"/>
  <c r="AS21" i="2"/>
  <c r="AR21" i="2"/>
  <c r="AL21" i="2"/>
  <c r="AK21" i="2"/>
  <c r="AJ21" i="2"/>
  <c r="AI21" i="2"/>
  <c r="AH21" i="2"/>
  <c r="AB21" i="2"/>
  <c r="AA21" i="2"/>
  <c r="Z21" i="2"/>
  <c r="Y21" i="2"/>
  <c r="X21" i="2"/>
  <c r="R21" i="2"/>
  <c r="Q21" i="2"/>
  <c r="P21" i="2"/>
  <c r="O21" i="2"/>
  <c r="N21" i="2"/>
  <c r="BG20" i="2"/>
  <c r="BF20" i="2"/>
  <c r="BE20" i="2"/>
  <c r="BD20" i="2"/>
  <c r="BC20" i="2"/>
  <c r="BB20" i="2"/>
  <c r="AW20" i="2"/>
  <c r="AV20" i="2"/>
  <c r="AU20" i="2"/>
  <c r="AT20" i="2"/>
  <c r="AS20" i="2"/>
  <c r="AR20" i="2"/>
  <c r="AM20" i="2"/>
  <c r="AL20" i="2"/>
  <c r="AK20" i="2"/>
  <c r="AJ20" i="2"/>
  <c r="AI20" i="2"/>
  <c r="AH20" i="2"/>
  <c r="AC20" i="2"/>
  <c r="AB20" i="2"/>
  <c r="AA20" i="2"/>
  <c r="Z20" i="2"/>
  <c r="Y20" i="2"/>
  <c r="X20" i="2"/>
  <c r="S20" i="2"/>
  <c r="R20" i="2"/>
  <c r="Q20" i="2"/>
  <c r="P20" i="2"/>
  <c r="O20" i="2"/>
  <c r="N20" i="2"/>
  <c r="BG19" i="2"/>
  <c r="BF19" i="2"/>
  <c r="BE19" i="2"/>
  <c r="BD19" i="2"/>
  <c r="BC19" i="2"/>
  <c r="BB19" i="2"/>
  <c r="AW19" i="2"/>
  <c r="AV19" i="2"/>
  <c r="AU19" i="2"/>
  <c r="AT19" i="2"/>
  <c r="AS19" i="2"/>
  <c r="AR19" i="2"/>
  <c r="AM19" i="2"/>
  <c r="AL19" i="2"/>
  <c r="AK19" i="2"/>
  <c r="AJ19" i="2"/>
  <c r="AI19" i="2"/>
  <c r="AH19" i="2"/>
  <c r="AC19" i="2"/>
  <c r="AB19" i="2"/>
  <c r="AA19" i="2"/>
  <c r="Z19" i="2"/>
  <c r="Y19" i="2"/>
  <c r="X19" i="2"/>
  <c r="S19" i="2"/>
  <c r="R19" i="2"/>
  <c r="Q19" i="2"/>
  <c r="P19" i="2"/>
  <c r="O19" i="2"/>
  <c r="N19" i="2"/>
  <c r="BG18" i="2"/>
  <c r="BF18" i="2"/>
  <c r="BE18" i="2"/>
  <c r="BD18" i="2"/>
  <c r="BC18" i="2"/>
  <c r="BB18" i="2"/>
  <c r="AW18" i="2"/>
  <c r="AV18" i="2"/>
  <c r="AU18" i="2"/>
  <c r="AT18" i="2"/>
  <c r="AS18" i="2"/>
  <c r="AR18" i="2"/>
  <c r="AM18" i="2"/>
  <c r="AL18" i="2"/>
  <c r="AK18" i="2"/>
  <c r="AJ18" i="2"/>
  <c r="AI18" i="2"/>
  <c r="AH18" i="2"/>
  <c r="AC18" i="2"/>
  <c r="AB18" i="2"/>
  <c r="AA18" i="2"/>
  <c r="Z18" i="2"/>
  <c r="Y18" i="2"/>
  <c r="X18" i="2"/>
  <c r="S18" i="2"/>
  <c r="R18" i="2"/>
  <c r="Q18" i="2"/>
  <c r="P18" i="2"/>
  <c r="O18" i="2"/>
  <c r="N18" i="2"/>
  <c r="BG17" i="2"/>
  <c r="BF17" i="2"/>
  <c r="BE17" i="2"/>
  <c r="BD17" i="2"/>
  <c r="BC17" i="2"/>
  <c r="BB17" i="2"/>
  <c r="AW17" i="2"/>
  <c r="AV17" i="2"/>
  <c r="AU17" i="2"/>
  <c r="AT17" i="2"/>
  <c r="AS17" i="2"/>
  <c r="AR17" i="2"/>
  <c r="AM17" i="2"/>
  <c r="AL17" i="2"/>
  <c r="AK17" i="2"/>
  <c r="AJ17" i="2"/>
  <c r="AI17" i="2"/>
  <c r="AH17" i="2"/>
  <c r="AC17" i="2"/>
  <c r="AB17" i="2"/>
  <c r="AA17" i="2"/>
  <c r="Z17" i="2"/>
  <c r="Y17" i="2"/>
  <c r="X17" i="2"/>
  <c r="S17" i="2"/>
  <c r="R17" i="2"/>
  <c r="Q17" i="2"/>
  <c r="P17" i="2"/>
  <c r="O17" i="2"/>
  <c r="N17" i="2"/>
  <c r="BG16" i="2"/>
  <c r="BF16" i="2"/>
  <c r="BE16" i="2"/>
  <c r="BD16" i="2"/>
  <c r="BC16" i="2"/>
  <c r="BB16" i="2"/>
  <c r="AW16" i="2"/>
  <c r="AV16" i="2"/>
  <c r="AU16" i="2"/>
  <c r="AT16" i="2"/>
  <c r="AS16" i="2"/>
  <c r="AR16" i="2"/>
  <c r="AM16" i="2"/>
  <c r="AL16" i="2"/>
  <c r="AK16" i="2"/>
  <c r="AJ16" i="2"/>
  <c r="AI16" i="2"/>
  <c r="AH16" i="2"/>
  <c r="AC16" i="2"/>
  <c r="AB16" i="2"/>
  <c r="AA16" i="2"/>
  <c r="Z16" i="2"/>
  <c r="Y16" i="2"/>
  <c r="X16" i="2"/>
  <c r="S16" i="2"/>
  <c r="R16" i="2"/>
  <c r="Q16" i="2"/>
  <c r="P16" i="2"/>
  <c r="O16" i="2"/>
  <c r="N16" i="2"/>
  <c r="BG15" i="2"/>
  <c r="BF15" i="2"/>
  <c r="BE15" i="2"/>
  <c r="BD15" i="2"/>
  <c r="BC15" i="2"/>
  <c r="BB15" i="2"/>
  <c r="AW15" i="2"/>
  <c r="AV15" i="2"/>
  <c r="AU15" i="2"/>
  <c r="AT15" i="2"/>
  <c r="AS15" i="2"/>
  <c r="AR15" i="2"/>
  <c r="AM15" i="2"/>
  <c r="AL15" i="2"/>
  <c r="AK15" i="2"/>
  <c r="AJ15" i="2"/>
  <c r="AI15" i="2"/>
  <c r="AH15" i="2"/>
  <c r="AC15" i="2"/>
  <c r="AB15" i="2"/>
  <c r="AA15" i="2"/>
  <c r="Z15" i="2"/>
  <c r="Y15" i="2"/>
  <c r="X15" i="2"/>
  <c r="S15" i="2"/>
  <c r="R15" i="2"/>
  <c r="Q15" i="2"/>
  <c r="P15" i="2"/>
  <c r="O15" i="2"/>
  <c r="N15" i="2"/>
  <c r="BG14" i="2"/>
  <c r="BF14" i="2"/>
  <c r="BE14" i="2"/>
  <c r="BD14" i="2"/>
  <c r="BC14" i="2"/>
  <c r="BB14" i="2"/>
  <c r="AW14" i="2"/>
  <c r="AV14" i="2"/>
  <c r="AU14" i="2"/>
  <c r="AT14" i="2"/>
  <c r="AS14" i="2"/>
  <c r="AR14" i="2"/>
  <c r="AM14" i="2"/>
  <c r="AL14" i="2"/>
  <c r="AK14" i="2"/>
  <c r="AJ14" i="2"/>
  <c r="AI14" i="2"/>
  <c r="AH14" i="2"/>
  <c r="AC14" i="2"/>
  <c r="AB14" i="2"/>
  <c r="AA14" i="2"/>
  <c r="Z14" i="2"/>
  <c r="Y14" i="2"/>
  <c r="X14" i="2"/>
  <c r="S14" i="2"/>
  <c r="R14" i="2"/>
  <c r="Q14" i="2"/>
  <c r="P14" i="2"/>
  <c r="O14" i="2"/>
  <c r="N14" i="2"/>
  <c r="BG13" i="2"/>
  <c r="BF13" i="2"/>
  <c r="BE13" i="2"/>
  <c r="BD13" i="2"/>
  <c r="BC13" i="2"/>
  <c r="BB13" i="2"/>
  <c r="AW13" i="2"/>
  <c r="AV13" i="2"/>
  <c r="AU13" i="2"/>
  <c r="AT13" i="2"/>
  <c r="AS13" i="2"/>
  <c r="AR13" i="2"/>
  <c r="AM13" i="2"/>
  <c r="AL13" i="2"/>
  <c r="AK13" i="2"/>
  <c r="AJ13" i="2"/>
  <c r="AI13" i="2"/>
  <c r="AH13" i="2"/>
  <c r="AC13" i="2"/>
  <c r="AB13" i="2"/>
  <c r="AA13" i="2"/>
  <c r="Z13" i="2"/>
  <c r="Y13" i="2"/>
  <c r="X13" i="2"/>
  <c r="S13" i="2"/>
  <c r="R13" i="2"/>
  <c r="Q13" i="2"/>
  <c r="P13" i="2"/>
  <c r="O13" i="2"/>
  <c r="N13" i="2"/>
  <c r="BG12" i="2"/>
  <c r="BF12" i="2"/>
  <c r="BE12" i="2"/>
  <c r="BD12" i="2"/>
  <c r="BC12" i="2"/>
  <c r="BB12" i="2"/>
  <c r="AW12" i="2"/>
  <c r="AV12" i="2"/>
  <c r="AU12" i="2"/>
  <c r="AT12" i="2"/>
  <c r="AS12" i="2"/>
  <c r="AR12" i="2"/>
  <c r="AM12" i="2"/>
  <c r="AL12" i="2"/>
  <c r="AK12" i="2"/>
  <c r="AJ12" i="2"/>
  <c r="AI12" i="2"/>
  <c r="AH12" i="2"/>
  <c r="AC12" i="2"/>
  <c r="AB12" i="2"/>
  <c r="AA12" i="2"/>
  <c r="Z12" i="2"/>
  <c r="Y12" i="2"/>
  <c r="X12" i="2"/>
  <c r="S12" i="2"/>
  <c r="R12" i="2"/>
  <c r="Q12" i="2"/>
  <c r="P12" i="2"/>
  <c r="O12" i="2"/>
  <c r="N12" i="2"/>
  <c r="BG11" i="2"/>
  <c r="BF11" i="2"/>
  <c r="BE11" i="2"/>
  <c r="BD11" i="2"/>
  <c r="BC11" i="2"/>
  <c r="BB11" i="2"/>
  <c r="AW11" i="2"/>
  <c r="AV11" i="2"/>
  <c r="AU11" i="2"/>
  <c r="AT11" i="2"/>
  <c r="AS11" i="2"/>
  <c r="AR11" i="2"/>
  <c r="AM11" i="2"/>
  <c r="AL11" i="2"/>
  <c r="AK11" i="2"/>
  <c r="AJ11" i="2"/>
  <c r="AI11" i="2"/>
  <c r="AH11" i="2"/>
  <c r="AC11" i="2"/>
  <c r="AB11" i="2"/>
  <c r="AA11" i="2"/>
  <c r="Z11" i="2"/>
  <c r="Y11" i="2"/>
  <c r="X11" i="2"/>
  <c r="S11" i="2"/>
  <c r="R11" i="2"/>
  <c r="Q11" i="2"/>
  <c r="P11" i="2"/>
  <c r="O11" i="2"/>
  <c r="N11" i="2"/>
  <c r="BG10" i="2"/>
  <c r="BF10" i="2"/>
  <c r="BE10" i="2"/>
  <c r="BD10" i="2"/>
  <c r="BC10" i="2"/>
  <c r="BB10" i="2"/>
  <c r="AW10" i="2"/>
  <c r="AV10" i="2"/>
  <c r="AU10" i="2"/>
  <c r="AT10" i="2"/>
  <c r="AS10" i="2"/>
  <c r="AR10" i="2"/>
  <c r="AM10" i="2"/>
  <c r="AL10" i="2"/>
  <c r="AK10" i="2"/>
  <c r="AJ10" i="2"/>
  <c r="AI10" i="2"/>
  <c r="AH10" i="2"/>
  <c r="AC10" i="2"/>
  <c r="AB10" i="2"/>
  <c r="AA10" i="2"/>
  <c r="Z10" i="2"/>
  <c r="Y10" i="2"/>
  <c r="X10" i="2"/>
  <c r="S10" i="2"/>
  <c r="R10" i="2"/>
  <c r="Q10" i="2"/>
  <c r="P10" i="2"/>
  <c r="O10" i="2"/>
  <c r="N10" i="2"/>
  <c r="BG9" i="2"/>
  <c r="BF9" i="2"/>
  <c r="BE9" i="2"/>
  <c r="BD9" i="2"/>
  <c r="BC9" i="2"/>
  <c r="BB9" i="2"/>
  <c r="AW9" i="2"/>
  <c r="AV9" i="2"/>
  <c r="AU9" i="2"/>
  <c r="AT9" i="2"/>
  <c r="AS9" i="2"/>
  <c r="AR9" i="2"/>
  <c r="AM9" i="2"/>
  <c r="AL9" i="2"/>
  <c r="AK9" i="2"/>
  <c r="AJ9" i="2"/>
  <c r="AI9" i="2"/>
  <c r="AH9" i="2"/>
  <c r="AC9" i="2"/>
  <c r="AB9" i="2"/>
  <c r="AA9" i="2"/>
  <c r="Z9" i="2"/>
  <c r="Y9" i="2"/>
  <c r="X9" i="2"/>
  <c r="S9" i="2"/>
  <c r="R9" i="2"/>
  <c r="Q9" i="2"/>
  <c r="P9" i="2"/>
  <c r="O9" i="2"/>
  <c r="N9" i="2"/>
  <c r="BG8" i="2"/>
  <c r="BF8" i="2"/>
  <c r="BE8" i="2"/>
  <c r="BD8" i="2"/>
  <c r="BC8" i="2"/>
  <c r="BB8" i="2"/>
  <c r="AW8" i="2"/>
  <c r="AV8" i="2"/>
  <c r="AU8" i="2"/>
  <c r="AT8" i="2"/>
  <c r="AS8" i="2"/>
  <c r="AR8" i="2"/>
  <c r="AM8" i="2"/>
  <c r="AL8" i="2"/>
  <c r="AK8" i="2"/>
  <c r="AJ8" i="2"/>
  <c r="AI8" i="2"/>
  <c r="AH8" i="2"/>
  <c r="AC8" i="2"/>
  <c r="AB8" i="2"/>
  <c r="AA8" i="2"/>
  <c r="Z8" i="2"/>
  <c r="Y8" i="2"/>
  <c r="X8" i="2"/>
  <c r="S8" i="2"/>
  <c r="R8" i="2"/>
  <c r="Q8" i="2"/>
  <c r="P8" i="2"/>
  <c r="O8" i="2"/>
  <c r="N8" i="2"/>
  <c r="BG7" i="2"/>
  <c r="BF7" i="2"/>
  <c r="BE7" i="2"/>
  <c r="BD7" i="2"/>
  <c r="BC7" i="2"/>
  <c r="BB7" i="2"/>
  <c r="AW7" i="2"/>
  <c r="AV7" i="2"/>
  <c r="AU7" i="2"/>
  <c r="AT7" i="2"/>
  <c r="AS7" i="2"/>
  <c r="AR7" i="2"/>
  <c r="AM7" i="2"/>
  <c r="AL7" i="2"/>
  <c r="AK7" i="2"/>
  <c r="AJ7" i="2"/>
  <c r="AI7" i="2"/>
  <c r="AH7" i="2"/>
  <c r="AC7" i="2"/>
  <c r="AB7" i="2"/>
  <c r="AA7" i="2"/>
  <c r="Z7" i="2"/>
  <c r="Y7" i="2"/>
  <c r="X7" i="2"/>
  <c r="S7" i="2"/>
  <c r="R7" i="2"/>
  <c r="Q7" i="2"/>
  <c r="P7" i="2"/>
  <c r="O7" i="2"/>
  <c r="N7" i="2"/>
  <c r="BG6" i="2"/>
  <c r="BF6" i="2"/>
  <c r="BE6" i="2"/>
  <c r="BD6" i="2"/>
  <c r="BC6" i="2"/>
  <c r="BB6" i="2"/>
  <c r="AW6" i="2"/>
  <c r="AV6" i="2"/>
  <c r="AU6" i="2"/>
  <c r="AT6" i="2"/>
  <c r="AS6" i="2"/>
  <c r="AR6" i="2"/>
  <c r="AM6" i="2"/>
  <c r="AL6" i="2"/>
  <c r="AK6" i="2"/>
  <c r="AJ6" i="2"/>
  <c r="AI6" i="2"/>
  <c r="AH6" i="2"/>
  <c r="AC6" i="2"/>
  <c r="AB6" i="2"/>
  <c r="AA6" i="2"/>
  <c r="Z6" i="2"/>
  <c r="Y6" i="2"/>
  <c r="X6" i="2"/>
  <c r="S6" i="2"/>
  <c r="R6" i="2"/>
  <c r="Q6" i="2"/>
  <c r="P6" i="2"/>
  <c r="O6" i="2"/>
  <c r="N6" i="2"/>
  <c r="BG5" i="2"/>
  <c r="BF5" i="2"/>
  <c r="BE5" i="2"/>
  <c r="BD5" i="2"/>
  <c r="BC5" i="2"/>
  <c r="BB5" i="2"/>
  <c r="AW5" i="2"/>
  <c r="AV5" i="2"/>
  <c r="AU5" i="2"/>
  <c r="AT5" i="2"/>
  <c r="AS5" i="2"/>
  <c r="AR5" i="2"/>
  <c r="AM5" i="2"/>
  <c r="AL5" i="2"/>
  <c r="AK5" i="2"/>
  <c r="AJ5" i="2"/>
  <c r="AI5" i="2"/>
  <c r="AH5" i="2"/>
  <c r="AC5" i="2"/>
  <c r="AB5" i="2"/>
  <c r="AA5" i="2"/>
  <c r="Z5" i="2"/>
  <c r="Y5" i="2"/>
  <c r="X5" i="2"/>
  <c r="S5" i="2"/>
  <c r="R5" i="2"/>
  <c r="Q5" i="2"/>
  <c r="P5" i="2"/>
  <c r="O5" i="2"/>
  <c r="N5" i="2"/>
  <c r="BG4" i="2"/>
  <c r="BF4" i="2"/>
  <c r="BE4" i="2"/>
  <c r="BD4" i="2"/>
  <c r="BC4" i="2"/>
  <c r="BB4" i="2"/>
  <c r="AW4" i="2"/>
  <c r="AV4" i="2"/>
  <c r="AU4" i="2"/>
  <c r="AT4" i="2"/>
  <c r="AS4" i="2"/>
  <c r="AR4" i="2"/>
  <c r="AM4" i="2"/>
  <c r="AL4" i="2"/>
  <c r="AK4" i="2"/>
  <c r="AJ4" i="2"/>
  <c r="AI4" i="2"/>
  <c r="AH4" i="2"/>
  <c r="AC4" i="2"/>
  <c r="AB4" i="2"/>
  <c r="AA4" i="2"/>
  <c r="Z4" i="2"/>
  <c r="Y4" i="2"/>
  <c r="X4" i="2"/>
  <c r="S4" i="2"/>
  <c r="R4" i="2"/>
  <c r="Q4" i="2"/>
  <c r="P4" i="2"/>
  <c r="O4" i="2"/>
  <c r="N4" i="2"/>
  <c r="BG3" i="2"/>
  <c r="BF3" i="2"/>
  <c r="BE3" i="2"/>
  <c r="BD3" i="2"/>
  <c r="BC3" i="2"/>
  <c r="BB3" i="2"/>
  <c r="AW3" i="2"/>
  <c r="AV3" i="2"/>
  <c r="AU3" i="2"/>
  <c r="AT3" i="2"/>
  <c r="AS3" i="2"/>
  <c r="AR3" i="2"/>
  <c r="AM3" i="2"/>
  <c r="AL3" i="2"/>
  <c r="AK3" i="2"/>
  <c r="AJ3" i="2"/>
  <c r="AI3" i="2"/>
  <c r="AH3" i="2"/>
  <c r="AC3" i="2"/>
  <c r="AB3" i="2"/>
  <c r="AA3" i="2"/>
  <c r="Z3" i="2"/>
  <c r="Y3" i="2"/>
  <c r="X3" i="2"/>
  <c r="S3" i="2"/>
  <c r="R3" i="2"/>
  <c r="Q3" i="2"/>
  <c r="P3" i="2"/>
  <c r="O3" i="2"/>
  <c r="N3" i="2"/>
</calcChain>
</file>

<file path=xl/sharedStrings.xml><?xml version="1.0" encoding="utf-8"?>
<sst xmlns="http://schemas.openxmlformats.org/spreadsheetml/2006/main" count="28" uniqueCount="3">
  <si>
    <t>Yearly</t>
  </si>
  <si>
    <t>TERM</t>
  </si>
  <si>
    <t>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</si>
</sst>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 applyAlignment="1"/>
    <xf numFmtId="165" fontId="0" fillId="0" borderId="0" xfId="1" applyNumberFormat="1" applyFont="1" applyAlignment="1"/>
    <xf numFmtId="0" fontId="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0" fillId="0" borderId="1" xfId="1" applyFont="1" applyBorder="1"/>
    <xf numFmtId="166" fontId="0" fillId="0" borderId="0" xfId="0" applyNumberFormat="1"/>
    <xf numFmtId="165" fontId="2" fillId="2" borderId="0" xfId="1" applyNumberFormat="1" applyFont="1" applyFill="1" applyAlignment="1">
      <alignment horizontal="center"/>
    </xf>
    <xf numFmtId="165" fontId="0" fillId="0" borderId="0" xfId="1" applyNumberFormat="1" applyFont="1"/>
    <xf numFmtId="0" fontId="0" fillId="3" borderId="0" xfId="0" applyFill="1"/>
  </cellXfs>
  <cellStyles count="2">
    <cellStyle name="Comma 2" xfId="1" xr:uid="{72825379-7250-4869-9E3A-FFA24887E89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bright-my.sharepoint.com/personal/rochieng_kenbright_africa/Documents/Attachments/projects/2024/April/Agimba%20Advocate%20Calculator/Kenbrights%20Calculator.xlsx" TargetMode="External"/><Relationship Id="rId1" Type="http://schemas.openxmlformats.org/officeDocument/2006/relationships/externalLinkPath" Target="Kenbrights%20Calculato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in%20Ochieng\AppData\Local\Microsoft\Windows\INetCache\Content.Outlook\XGBCADQ3\FirstMed%20Quotation%20Calculator%20(2).xlsm" TargetMode="External"/><Relationship Id="rId1" Type="http://schemas.openxmlformats.org/officeDocument/2006/relationships/externalLinkPath" Target="file:///C:\Users\Robin%20Ochieng\AppData\Local\Microsoft\Windows\INetCache\Content.Outlook\XGBCADQ3\FirstMed%20Quotation%20Calculator%20(2)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bright-my.sharepoint.com/personal/rochieng_kenbright_africa/Documents/Attachments/projects/2023/September/Automated%20SME%20Calculator/Data/2023%20SME%20Calculator%20-%20PER%20FAMILY.xlsm" TargetMode="External"/><Relationship Id="rId1" Type="http://schemas.openxmlformats.org/officeDocument/2006/relationships/externalLinkPath" Target="/personal/rochieng_kenbright_africa/Documents/Attachments/projects/2023/September/Automated%20SME%20Calculator/Data/2023%20SME%20Calculator%20-%20PER%20FAMIL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lcome"/>
      <sheetName val="Gold"/>
      <sheetName val="Silver"/>
      <sheetName val="Bronze"/>
      <sheetName val="Personal Accident"/>
      <sheetName val="Ahadi"/>
      <sheetName val="Gold (2)"/>
      <sheetName val="Whole Life"/>
      <sheetName val="Term Assurance"/>
      <sheetName val="Whole Life (2)"/>
      <sheetName val="Term Assurance (2)"/>
      <sheetName val="Family Shie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tes"/>
      <sheetName val="Quotation"/>
      <sheetName val="Sheet1"/>
      <sheetName val="FirstMed Quotation Calculator ("/>
    </sheetNames>
    <sheetDataSet>
      <sheetData sheetId="0">
        <row r="3">
          <cell r="I3" t="str">
            <v>Age</v>
          </cell>
          <cell r="J3">
            <v>5000000</v>
          </cell>
          <cell r="K3">
            <v>3000000</v>
          </cell>
          <cell r="L3">
            <v>2000000</v>
          </cell>
          <cell r="M3">
            <v>1000000</v>
          </cell>
          <cell r="N3">
            <v>500000</v>
          </cell>
          <cell r="AD3" t="str">
            <v>Age</v>
          </cell>
          <cell r="AE3">
            <v>5000000</v>
          </cell>
          <cell r="AF3">
            <v>3000000</v>
          </cell>
          <cell r="AG3">
            <v>2000000</v>
          </cell>
          <cell r="AH3">
            <v>1000000</v>
          </cell>
          <cell r="AI3">
            <v>500000</v>
          </cell>
        </row>
        <row r="4">
          <cell r="I4">
            <v>0</v>
          </cell>
          <cell r="AD4">
            <v>0</v>
          </cell>
          <cell r="AE4">
            <v>38955</v>
          </cell>
          <cell r="AF4">
            <v>36329</v>
          </cell>
          <cell r="AG4">
            <v>29149</v>
          </cell>
          <cell r="AH4">
            <v>26803</v>
          </cell>
          <cell r="AI4">
            <v>22701</v>
          </cell>
        </row>
        <row r="5">
          <cell r="I5">
            <v>1</v>
          </cell>
          <cell r="AD5">
            <v>1</v>
          </cell>
          <cell r="AE5">
            <v>38955</v>
          </cell>
          <cell r="AF5">
            <v>36329</v>
          </cell>
          <cell r="AG5">
            <v>29149</v>
          </cell>
          <cell r="AH5">
            <v>26803</v>
          </cell>
          <cell r="AI5">
            <v>22701</v>
          </cell>
        </row>
        <row r="6">
          <cell r="I6">
            <v>2</v>
          </cell>
          <cell r="AD6">
            <v>2</v>
          </cell>
          <cell r="AE6">
            <v>38955</v>
          </cell>
          <cell r="AF6">
            <v>36329</v>
          </cell>
          <cell r="AG6">
            <v>29149</v>
          </cell>
          <cell r="AH6">
            <v>26803</v>
          </cell>
          <cell r="AI6">
            <v>22701</v>
          </cell>
        </row>
        <row r="7">
          <cell r="I7">
            <v>3</v>
          </cell>
          <cell r="AD7">
            <v>3</v>
          </cell>
          <cell r="AE7">
            <v>38955</v>
          </cell>
          <cell r="AF7">
            <v>36329</v>
          </cell>
          <cell r="AG7">
            <v>29149</v>
          </cell>
          <cell r="AH7">
            <v>26803</v>
          </cell>
          <cell r="AI7">
            <v>22701</v>
          </cell>
        </row>
        <row r="8">
          <cell r="I8">
            <v>4</v>
          </cell>
          <cell r="AD8">
            <v>4</v>
          </cell>
          <cell r="AE8">
            <v>38955</v>
          </cell>
          <cell r="AF8">
            <v>36329</v>
          </cell>
          <cell r="AG8">
            <v>29149</v>
          </cell>
          <cell r="AH8">
            <v>26803</v>
          </cell>
          <cell r="AI8">
            <v>22701</v>
          </cell>
        </row>
        <row r="9">
          <cell r="I9">
            <v>5</v>
          </cell>
          <cell r="AD9">
            <v>5</v>
          </cell>
          <cell r="AE9">
            <v>38955</v>
          </cell>
          <cell r="AF9">
            <v>36329</v>
          </cell>
          <cell r="AG9">
            <v>29149</v>
          </cell>
          <cell r="AH9">
            <v>26803</v>
          </cell>
          <cell r="AI9">
            <v>22701</v>
          </cell>
        </row>
        <row r="10">
          <cell r="I10">
            <v>6</v>
          </cell>
          <cell r="AD10">
            <v>6</v>
          </cell>
          <cell r="AE10">
            <v>38955</v>
          </cell>
          <cell r="AF10">
            <v>36329</v>
          </cell>
          <cell r="AG10">
            <v>29149</v>
          </cell>
          <cell r="AH10">
            <v>26803</v>
          </cell>
          <cell r="AI10">
            <v>22701</v>
          </cell>
        </row>
        <row r="11">
          <cell r="I11">
            <v>7</v>
          </cell>
          <cell r="AD11">
            <v>7</v>
          </cell>
          <cell r="AE11">
            <v>38955</v>
          </cell>
          <cell r="AF11">
            <v>36329</v>
          </cell>
          <cell r="AG11">
            <v>29149</v>
          </cell>
          <cell r="AH11">
            <v>26803</v>
          </cell>
          <cell r="AI11">
            <v>22701</v>
          </cell>
        </row>
        <row r="12">
          <cell r="I12">
            <v>8</v>
          </cell>
          <cell r="AD12">
            <v>8</v>
          </cell>
          <cell r="AE12">
            <v>38955</v>
          </cell>
          <cell r="AF12">
            <v>36329</v>
          </cell>
          <cell r="AG12">
            <v>29149</v>
          </cell>
          <cell r="AH12">
            <v>26803</v>
          </cell>
          <cell r="AI12">
            <v>22701</v>
          </cell>
        </row>
        <row r="13">
          <cell r="I13">
            <v>9</v>
          </cell>
          <cell r="AD13">
            <v>9</v>
          </cell>
          <cell r="AE13">
            <v>38955</v>
          </cell>
          <cell r="AF13">
            <v>36329</v>
          </cell>
          <cell r="AG13">
            <v>29149</v>
          </cell>
          <cell r="AH13">
            <v>26803</v>
          </cell>
          <cell r="AI13">
            <v>22701</v>
          </cell>
        </row>
        <row r="14">
          <cell r="I14">
            <v>10</v>
          </cell>
          <cell r="AD14">
            <v>10</v>
          </cell>
          <cell r="AE14">
            <v>38955</v>
          </cell>
          <cell r="AF14">
            <v>36329</v>
          </cell>
          <cell r="AG14">
            <v>29149</v>
          </cell>
          <cell r="AH14">
            <v>26803</v>
          </cell>
          <cell r="AI14">
            <v>22701</v>
          </cell>
        </row>
        <row r="15">
          <cell r="I15">
            <v>11</v>
          </cell>
          <cell r="AD15">
            <v>11</v>
          </cell>
          <cell r="AE15">
            <v>38955</v>
          </cell>
          <cell r="AF15">
            <v>36329</v>
          </cell>
          <cell r="AG15">
            <v>29149</v>
          </cell>
          <cell r="AH15">
            <v>26803</v>
          </cell>
          <cell r="AI15">
            <v>22701</v>
          </cell>
        </row>
        <row r="16">
          <cell r="I16">
            <v>12</v>
          </cell>
          <cell r="AD16">
            <v>12</v>
          </cell>
          <cell r="AE16">
            <v>38955</v>
          </cell>
          <cell r="AF16">
            <v>36329</v>
          </cell>
          <cell r="AG16">
            <v>29149</v>
          </cell>
          <cell r="AH16">
            <v>26803</v>
          </cell>
          <cell r="AI16">
            <v>22701</v>
          </cell>
        </row>
        <row r="17">
          <cell r="I17">
            <v>13</v>
          </cell>
          <cell r="AD17">
            <v>13</v>
          </cell>
          <cell r="AE17">
            <v>38955</v>
          </cell>
          <cell r="AF17">
            <v>36329</v>
          </cell>
          <cell r="AG17">
            <v>29149</v>
          </cell>
          <cell r="AH17">
            <v>26803</v>
          </cell>
          <cell r="AI17">
            <v>22701</v>
          </cell>
        </row>
        <row r="18">
          <cell r="I18">
            <v>14</v>
          </cell>
          <cell r="AD18">
            <v>14</v>
          </cell>
          <cell r="AE18">
            <v>38955</v>
          </cell>
          <cell r="AF18">
            <v>36329</v>
          </cell>
          <cell r="AG18">
            <v>29149</v>
          </cell>
          <cell r="AH18">
            <v>26803</v>
          </cell>
          <cell r="AI18">
            <v>22701</v>
          </cell>
        </row>
        <row r="19">
          <cell r="I19">
            <v>15</v>
          </cell>
          <cell r="AD19">
            <v>15</v>
          </cell>
          <cell r="AE19">
            <v>38955</v>
          </cell>
          <cell r="AF19">
            <v>36329</v>
          </cell>
          <cell r="AG19">
            <v>29149</v>
          </cell>
          <cell r="AH19">
            <v>26803</v>
          </cell>
          <cell r="AI19">
            <v>22701</v>
          </cell>
        </row>
        <row r="20">
          <cell r="I20">
            <v>16</v>
          </cell>
          <cell r="AD20">
            <v>16</v>
          </cell>
          <cell r="AE20">
            <v>38955</v>
          </cell>
          <cell r="AF20">
            <v>36329</v>
          </cell>
          <cell r="AG20">
            <v>29149</v>
          </cell>
          <cell r="AH20">
            <v>26803</v>
          </cell>
          <cell r="AI20">
            <v>22701</v>
          </cell>
        </row>
        <row r="21">
          <cell r="I21">
            <v>17</v>
          </cell>
          <cell r="AD21">
            <v>17</v>
          </cell>
          <cell r="AE21">
            <v>38955</v>
          </cell>
          <cell r="AF21">
            <v>36329</v>
          </cell>
          <cell r="AG21">
            <v>29149</v>
          </cell>
          <cell r="AH21">
            <v>26803</v>
          </cell>
          <cell r="AI21">
            <v>22701</v>
          </cell>
        </row>
        <row r="22">
          <cell r="I22">
            <v>18</v>
          </cell>
          <cell r="AD22">
            <v>18</v>
          </cell>
          <cell r="AE22">
            <v>38955</v>
          </cell>
          <cell r="AF22">
            <v>36329</v>
          </cell>
          <cell r="AG22">
            <v>29149</v>
          </cell>
          <cell r="AH22">
            <v>26803</v>
          </cell>
          <cell r="AI22">
            <v>22701</v>
          </cell>
        </row>
        <row r="23">
          <cell r="I23">
            <v>19</v>
          </cell>
          <cell r="J23">
            <v>33501</v>
          </cell>
          <cell r="K23">
            <v>30432</v>
          </cell>
          <cell r="L23">
            <v>27128</v>
          </cell>
          <cell r="M23">
            <v>22038</v>
          </cell>
          <cell r="N23">
            <v>17492</v>
          </cell>
          <cell r="AD23">
            <v>19</v>
          </cell>
          <cell r="AE23">
            <v>38955</v>
          </cell>
          <cell r="AF23">
            <v>36329</v>
          </cell>
          <cell r="AG23">
            <v>29149</v>
          </cell>
          <cell r="AH23">
            <v>26803</v>
          </cell>
          <cell r="AI23">
            <v>22701</v>
          </cell>
        </row>
        <row r="24">
          <cell r="I24">
            <v>20</v>
          </cell>
          <cell r="J24">
            <v>33501</v>
          </cell>
          <cell r="K24">
            <v>30432</v>
          </cell>
          <cell r="L24">
            <v>27128</v>
          </cell>
          <cell r="M24">
            <v>22038</v>
          </cell>
          <cell r="N24">
            <v>17492</v>
          </cell>
          <cell r="AD24">
            <v>20</v>
          </cell>
          <cell r="AE24">
            <v>38955</v>
          </cell>
          <cell r="AF24">
            <v>36329</v>
          </cell>
          <cell r="AG24">
            <v>29149</v>
          </cell>
          <cell r="AH24">
            <v>26803</v>
          </cell>
          <cell r="AI24">
            <v>22701</v>
          </cell>
        </row>
        <row r="25">
          <cell r="I25">
            <v>21</v>
          </cell>
          <cell r="J25">
            <v>33501</v>
          </cell>
          <cell r="K25">
            <v>30432</v>
          </cell>
          <cell r="L25">
            <v>27128</v>
          </cell>
          <cell r="M25">
            <v>22038</v>
          </cell>
          <cell r="N25">
            <v>17492</v>
          </cell>
          <cell r="AD25">
            <v>21</v>
          </cell>
          <cell r="AE25">
            <v>38955</v>
          </cell>
          <cell r="AF25">
            <v>36329</v>
          </cell>
          <cell r="AG25">
            <v>29149</v>
          </cell>
          <cell r="AH25">
            <v>26803</v>
          </cell>
          <cell r="AI25">
            <v>22701</v>
          </cell>
        </row>
        <row r="26">
          <cell r="I26">
            <v>22</v>
          </cell>
          <cell r="J26">
            <v>33501</v>
          </cell>
          <cell r="K26">
            <v>30432</v>
          </cell>
          <cell r="L26">
            <v>27128</v>
          </cell>
          <cell r="M26">
            <v>22038</v>
          </cell>
          <cell r="N26">
            <v>17492</v>
          </cell>
          <cell r="AD26">
            <v>22</v>
          </cell>
          <cell r="AE26">
            <v>38955</v>
          </cell>
          <cell r="AF26">
            <v>36329</v>
          </cell>
          <cell r="AG26">
            <v>29149</v>
          </cell>
          <cell r="AH26">
            <v>26803</v>
          </cell>
          <cell r="AI26">
            <v>22701</v>
          </cell>
        </row>
        <row r="27">
          <cell r="I27">
            <v>23</v>
          </cell>
          <cell r="J27">
            <v>33501</v>
          </cell>
          <cell r="K27">
            <v>30432</v>
          </cell>
          <cell r="L27">
            <v>27128</v>
          </cell>
          <cell r="M27">
            <v>22038</v>
          </cell>
          <cell r="N27">
            <v>17492</v>
          </cell>
          <cell r="AD27">
            <v>23</v>
          </cell>
          <cell r="AE27">
            <v>38955</v>
          </cell>
          <cell r="AF27">
            <v>36329</v>
          </cell>
          <cell r="AG27">
            <v>29149</v>
          </cell>
          <cell r="AH27">
            <v>26803</v>
          </cell>
          <cell r="AI27">
            <v>22701</v>
          </cell>
        </row>
        <row r="28">
          <cell r="I28">
            <v>24</v>
          </cell>
          <cell r="J28">
            <v>33501</v>
          </cell>
          <cell r="K28">
            <v>30432</v>
          </cell>
          <cell r="L28">
            <v>27128</v>
          </cell>
          <cell r="M28">
            <v>22038</v>
          </cell>
          <cell r="N28">
            <v>17492</v>
          </cell>
          <cell r="AD28">
            <v>24</v>
          </cell>
          <cell r="AE28">
            <v>38955</v>
          </cell>
          <cell r="AF28">
            <v>36329</v>
          </cell>
          <cell r="AG28">
            <v>29149</v>
          </cell>
          <cell r="AH28">
            <v>26803</v>
          </cell>
          <cell r="AI28">
            <v>22701</v>
          </cell>
        </row>
        <row r="29">
          <cell r="I29">
            <v>25</v>
          </cell>
          <cell r="J29">
            <v>33501</v>
          </cell>
          <cell r="K29">
            <v>30432</v>
          </cell>
          <cell r="L29">
            <v>27128</v>
          </cell>
          <cell r="M29">
            <v>22038</v>
          </cell>
          <cell r="N29">
            <v>17492</v>
          </cell>
          <cell r="AD29">
            <v>25</v>
          </cell>
          <cell r="AE29">
            <v>38955</v>
          </cell>
          <cell r="AF29">
            <v>36329</v>
          </cell>
          <cell r="AG29">
            <v>29149</v>
          </cell>
          <cell r="AH29">
            <v>26803</v>
          </cell>
          <cell r="AI29">
            <v>22701</v>
          </cell>
        </row>
        <row r="30">
          <cell r="I30">
            <v>26</v>
          </cell>
          <cell r="J30">
            <v>33501</v>
          </cell>
          <cell r="K30">
            <v>30432</v>
          </cell>
          <cell r="L30">
            <v>27128</v>
          </cell>
          <cell r="M30">
            <v>22038</v>
          </cell>
          <cell r="N30">
            <v>17492</v>
          </cell>
          <cell r="AD30">
            <v>26</v>
          </cell>
          <cell r="AE30">
            <v>38955</v>
          </cell>
          <cell r="AF30">
            <v>36329</v>
          </cell>
          <cell r="AG30">
            <v>29149</v>
          </cell>
          <cell r="AH30">
            <v>26803</v>
          </cell>
          <cell r="AI30">
            <v>22701</v>
          </cell>
        </row>
        <row r="31">
          <cell r="I31">
            <v>27</v>
          </cell>
          <cell r="J31">
            <v>33501</v>
          </cell>
          <cell r="K31">
            <v>30432</v>
          </cell>
          <cell r="L31">
            <v>27128</v>
          </cell>
          <cell r="M31">
            <v>22038</v>
          </cell>
          <cell r="N31">
            <v>17492</v>
          </cell>
          <cell r="AD31">
            <v>27</v>
          </cell>
          <cell r="AE31">
            <v>38955</v>
          </cell>
          <cell r="AF31">
            <v>36329</v>
          </cell>
          <cell r="AG31">
            <v>29149</v>
          </cell>
          <cell r="AH31">
            <v>26803</v>
          </cell>
          <cell r="AI31">
            <v>22701</v>
          </cell>
        </row>
        <row r="32">
          <cell r="I32">
            <v>28</v>
          </cell>
          <cell r="J32">
            <v>33501</v>
          </cell>
          <cell r="K32">
            <v>30432</v>
          </cell>
          <cell r="L32">
            <v>27128</v>
          </cell>
          <cell r="M32">
            <v>22038</v>
          </cell>
          <cell r="N32">
            <v>17492</v>
          </cell>
          <cell r="AD32">
            <v>28</v>
          </cell>
          <cell r="AE32">
            <v>38955</v>
          </cell>
          <cell r="AF32">
            <v>36329</v>
          </cell>
          <cell r="AG32">
            <v>29149</v>
          </cell>
          <cell r="AH32">
            <v>26803</v>
          </cell>
          <cell r="AI32">
            <v>22701</v>
          </cell>
        </row>
        <row r="33">
          <cell r="B33" t="str">
            <v>Maternity Per Family</v>
          </cell>
          <cell r="C33">
            <v>200000</v>
          </cell>
          <cell r="D33">
            <v>150000</v>
          </cell>
          <cell r="E33">
            <v>120000</v>
          </cell>
          <cell r="F33">
            <v>100000</v>
          </cell>
          <cell r="G33">
            <v>75000</v>
          </cell>
          <cell r="I33">
            <v>29</v>
          </cell>
          <cell r="J33">
            <v>33501</v>
          </cell>
          <cell r="K33">
            <v>30432</v>
          </cell>
          <cell r="L33">
            <v>27128</v>
          </cell>
          <cell r="M33">
            <v>22038</v>
          </cell>
          <cell r="N33">
            <v>17492</v>
          </cell>
          <cell r="AD33">
            <v>29</v>
          </cell>
          <cell r="AE33">
            <v>38955</v>
          </cell>
          <cell r="AF33">
            <v>36329</v>
          </cell>
          <cell r="AG33">
            <v>29149</v>
          </cell>
          <cell r="AH33">
            <v>26803</v>
          </cell>
          <cell r="AI33">
            <v>22701</v>
          </cell>
        </row>
        <row r="34">
          <cell r="B34" t="str">
            <v>Premium</v>
          </cell>
          <cell r="C34">
            <v>44672</v>
          </cell>
          <cell r="D34">
            <v>34359</v>
          </cell>
          <cell r="E34">
            <v>28879</v>
          </cell>
          <cell r="F34">
            <v>26976</v>
          </cell>
          <cell r="G34">
            <v>23620</v>
          </cell>
          <cell r="I34">
            <v>30</v>
          </cell>
          <cell r="J34">
            <v>33501</v>
          </cell>
          <cell r="K34">
            <v>30432</v>
          </cell>
          <cell r="L34">
            <v>27128</v>
          </cell>
          <cell r="M34">
            <v>22038</v>
          </cell>
          <cell r="N34">
            <v>17492</v>
          </cell>
          <cell r="AD34">
            <v>30</v>
          </cell>
          <cell r="AE34">
            <v>38955</v>
          </cell>
          <cell r="AF34">
            <v>36329</v>
          </cell>
          <cell r="AG34">
            <v>29149</v>
          </cell>
          <cell r="AH34">
            <v>26803</v>
          </cell>
          <cell r="AI34">
            <v>22701</v>
          </cell>
        </row>
        <row r="35">
          <cell r="I35">
            <v>31</v>
          </cell>
          <cell r="J35">
            <v>35694</v>
          </cell>
          <cell r="K35">
            <v>32425</v>
          </cell>
          <cell r="L35">
            <v>28904</v>
          </cell>
          <cell r="M35">
            <v>23481</v>
          </cell>
          <cell r="N35">
            <v>18638</v>
          </cell>
          <cell r="AD35">
            <v>31</v>
          </cell>
          <cell r="AE35">
            <v>48694</v>
          </cell>
          <cell r="AF35">
            <v>45411</v>
          </cell>
          <cell r="AG35">
            <v>36437</v>
          </cell>
          <cell r="AH35">
            <v>33504</v>
          </cell>
          <cell r="AI35">
            <v>28376</v>
          </cell>
        </row>
        <row r="36">
          <cell r="I36">
            <v>32</v>
          </cell>
          <cell r="J36">
            <v>35694</v>
          </cell>
          <cell r="K36">
            <v>32425</v>
          </cell>
          <cell r="L36">
            <v>28904</v>
          </cell>
          <cell r="M36">
            <v>23481</v>
          </cell>
          <cell r="N36">
            <v>18638</v>
          </cell>
          <cell r="AD36">
            <v>32</v>
          </cell>
          <cell r="AE36">
            <v>48694</v>
          </cell>
          <cell r="AF36">
            <v>45411</v>
          </cell>
          <cell r="AG36">
            <v>36437</v>
          </cell>
          <cell r="AH36">
            <v>33504</v>
          </cell>
          <cell r="AI36">
            <v>28376</v>
          </cell>
        </row>
        <row r="37">
          <cell r="I37">
            <v>33</v>
          </cell>
          <cell r="J37">
            <v>35694</v>
          </cell>
          <cell r="K37">
            <v>32425</v>
          </cell>
          <cell r="L37">
            <v>28904</v>
          </cell>
          <cell r="M37">
            <v>23481</v>
          </cell>
          <cell r="N37">
            <v>18638</v>
          </cell>
          <cell r="AD37">
            <v>33</v>
          </cell>
          <cell r="AE37">
            <v>48694</v>
          </cell>
          <cell r="AF37">
            <v>45411</v>
          </cell>
          <cell r="AG37">
            <v>36437</v>
          </cell>
          <cell r="AH37">
            <v>33504</v>
          </cell>
          <cell r="AI37">
            <v>28376</v>
          </cell>
        </row>
        <row r="38">
          <cell r="I38">
            <v>34</v>
          </cell>
          <cell r="J38">
            <v>35694</v>
          </cell>
          <cell r="K38">
            <v>32425</v>
          </cell>
          <cell r="L38">
            <v>28904</v>
          </cell>
          <cell r="M38">
            <v>23481</v>
          </cell>
          <cell r="N38">
            <v>18638</v>
          </cell>
          <cell r="AD38">
            <v>34</v>
          </cell>
          <cell r="AE38">
            <v>48694</v>
          </cell>
          <cell r="AF38">
            <v>45411</v>
          </cell>
          <cell r="AG38">
            <v>36437</v>
          </cell>
          <cell r="AH38">
            <v>33504</v>
          </cell>
          <cell r="AI38">
            <v>28376</v>
          </cell>
        </row>
        <row r="39">
          <cell r="I39">
            <v>35</v>
          </cell>
          <cell r="J39">
            <v>35694</v>
          </cell>
          <cell r="K39">
            <v>32425</v>
          </cell>
          <cell r="L39">
            <v>28904</v>
          </cell>
          <cell r="M39">
            <v>23481</v>
          </cell>
          <cell r="N39">
            <v>18638</v>
          </cell>
          <cell r="AD39">
            <v>35</v>
          </cell>
          <cell r="AE39">
            <v>48694</v>
          </cell>
          <cell r="AF39">
            <v>45411</v>
          </cell>
          <cell r="AG39">
            <v>36437</v>
          </cell>
          <cell r="AH39">
            <v>33504</v>
          </cell>
          <cell r="AI39">
            <v>28376</v>
          </cell>
        </row>
        <row r="40">
          <cell r="I40">
            <v>36</v>
          </cell>
          <cell r="J40">
            <v>35694</v>
          </cell>
          <cell r="K40">
            <v>32425</v>
          </cell>
          <cell r="L40">
            <v>28904</v>
          </cell>
          <cell r="M40">
            <v>23481</v>
          </cell>
          <cell r="N40">
            <v>18638</v>
          </cell>
          <cell r="AD40">
            <v>36</v>
          </cell>
          <cell r="AE40">
            <v>48694</v>
          </cell>
          <cell r="AF40">
            <v>45411</v>
          </cell>
          <cell r="AG40">
            <v>36437</v>
          </cell>
          <cell r="AH40">
            <v>33504</v>
          </cell>
          <cell r="AI40">
            <v>28376</v>
          </cell>
        </row>
        <row r="41">
          <cell r="I41">
            <v>37</v>
          </cell>
          <cell r="J41">
            <v>35694</v>
          </cell>
          <cell r="K41">
            <v>32425</v>
          </cell>
          <cell r="L41">
            <v>28904</v>
          </cell>
          <cell r="M41">
            <v>23481</v>
          </cell>
          <cell r="N41">
            <v>18638</v>
          </cell>
          <cell r="AD41">
            <v>37</v>
          </cell>
          <cell r="AE41">
            <v>48694</v>
          </cell>
          <cell r="AF41">
            <v>45411</v>
          </cell>
          <cell r="AG41">
            <v>36437</v>
          </cell>
          <cell r="AH41">
            <v>33504</v>
          </cell>
          <cell r="AI41">
            <v>28376</v>
          </cell>
        </row>
        <row r="42">
          <cell r="I42">
            <v>38</v>
          </cell>
          <cell r="J42">
            <v>35694</v>
          </cell>
          <cell r="K42">
            <v>32425</v>
          </cell>
          <cell r="L42">
            <v>28904</v>
          </cell>
          <cell r="M42">
            <v>23481</v>
          </cell>
          <cell r="N42">
            <v>18638</v>
          </cell>
          <cell r="AD42">
            <v>38</v>
          </cell>
          <cell r="AE42">
            <v>48694</v>
          </cell>
          <cell r="AF42">
            <v>45411</v>
          </cell>
          <cell r="AG42">
            <v>36437</v>
          </cell>
          <cell r="AH42">
            <v>33504</v>
          </cell>
          <cell r="AI42">
            <v>28376</v>
          </cell>
        </row>
        <row r="43">
          <cell r="I43">
            <v>39</v>
          </cell>
          <cell r="J43">
            <v>35694</v>
          </cell>
          <cell r="K43">
            <v>32425</v>
          </cell>
          <cell r="L43">
            <v>28904</v>
          </cell>
          <cell r="M43">
            <v>23481</v>
          </cell>
          <cell r="N43">
            <v>18638</v>
          </cell>
          <cell r="AD43">
            <v>39</v>
          </cell>
          <cell r="AE43">
            <v>48694</v>
          </cell>
          <cell r="AF43">
            <v>45411</v>
          </cell>
          <cell r="AG43">
            <v>36437</v>
          </cell>
          <cell r="AH43">
            <v>33504</v>
          </cell>
          <cell r="AI43">
            <v>28376</v>
          </cell>
        </row>
        <row r="44">
          <cell r="I44">
            <v>40</v>
          </cell>
          <cell r="J44">
            <v>35694</v>
          </cell>
          <cell r="K44">
            <v>32425</v>
          </cell>
          <cell r="L44">
            <v>28904</v>
          </cell>
          <cell r="M44">
            <v>23481</v>
          </cell>
          <cell r="N44">
            <v>18638</v>
          </cell>
          <cell r="AD44">
            <v>40</v>
          </cell>
          <cell r="AE44">
            <v>48694</v>
          </cell>
          <cell r="AF44">
            <v>45411</v>
          </cell>
          <cell r="AG44">
            <v>36437</v>
          </cell>
          <cell r="AH44">
            <v>33504</v>
          </cell>
          <cell r="AI44">
            <v>28376</v>
          </cell>
        </row>
        <row r="45">
          <cell r="I45">
            <v>41</v>
          </cell>
          <cell r="J45">
            <v>42923</v>
          </cell>
          <cell r="K45">
            <v>38991</v>
          </cell>
          <cell r="L45">
            <v>34757</v>
          </cell>
          <cell r="M45">
            <v>28236</v>
          </cell>
          <cell r="N45">
            <v>22412</v>
          </cell>
          <cell r="AD45">
            <v>41</v>
          </cell>
          <cell r="AE45">
            <v>58432</v>
          </cell>
          <cell r="AF45">
            <v>54493</v>
          </cell>
          <cell r="AG45">
            <v>43724</v>
          </cell>
          <cell r="AH45">
            <v>40204</v>
          </cell>
          <cell r="AI45">
            <v>34052</v>
          </cell>
        </row>
        <row r="46">
          <cell r="I46">
            <v>42</v>
          </cell>
          <cell r="J46">
            <v>42923</v>
          </cell>
          <cell r="K46">
            <v>38991</v>
          </cell>
          <cell r="L46">
            <v>34757</v>
          </cell>
          <cell r="M46">
            <v>28236</v>
          </cell>
          <cell r="N46">
            <v>22412</v>
          </cell>
          <cell r="AD46">
            <v>42</v>
          </cell>
          <cell r="AE46">
            <v>58432</v>
          </cell>
          <cell r="AF46">
            <v>54493</v>
          </cell>
          <cell r="AG46">
            <v>43724</v>
          </cell>
          <cell r="AH46">
            <v>40204</v>
          </cell>
          <cell r="AI46">
            <v>34052</v>
          </cell>
        </row>
        <row r="47">
          <cell r="I47">
            <v>43</v>
          </cell>
          <cell r="J47">
            <v>42923</v>
          </cell>
          <cell r="K47">
            <v>38991</v>
          </cell>
          <cell r="L47">
            <v>34757</v>
          </cell>
          <cell r="M47">
            <v>28236</v>
          </cell>
          <cell r="N47">
            <v>22412</v>
          </cell>
          <cell r="AD47">
            <v>43</v>
          </cell>
          <cell r="AE47">
            <v>58432</v>
          </cell>
          <cell r="AF47">
            <v>54493</v>
          </cell>
          <cell r="AG47">
            <v>43724</v>
          </cell>
          <cell r="AH47">
            <v>40204</v>
          </cell>
          <cell r="AI47">
            <v>34052</v>
          </cell>
        </row>
        <row r="48">
          <cell r="I48">
            <v>44</v>
          </cell>
          <cell r="J48">
            <v>42923</v>
          </cell>
          <cell r="K48">
            <v>38991</v>
          </cell>
          <cell r="L48">
            <v>34757</v>
          </cell>
          <cell r="M48">
            <v>28236</v>
          </cell>
          <cell r="N48">
            <v>22412</v>
          </cell>
          <cell r="AD48">
            <v>44</v>
          </cell>
          <cell r="AE48">
            <v>58432</v>
          </cell>
          <cell r="AF48">
            <v>54493</v>
          </cell>
          <cell r="AG48">
            <v>43724</v>
          </cell>
          <cell r="AH48">
            <v>40204</v>
          </cell>
          <cell r="AI48">
            <v>34052</v>
          </cell>
        </row>
        <row r="49">
          <cell r="I49">
            <v>45</v>
          </cell>
          <cell r="J49">
            <v>42923</v>
          </cell>
          <cell r="K49">
            <v>38991</v>
          </cell>
          <cell r="L49">
            <v>34757</v>
          </cell>
          <cell r="M49">
            <v>28236</v>
          </cell>
          <cell r="N49">
            <v>22412</v>
          </cell>
          <cell r="AD49">
            <v>45</v>
          </cell>
          <cell r="AE49">
            <v>58432</v>
          </cell>
          <cell r="AF49">
            <v>54493</v>
          </cell>
          <cell r="AG49">
            <v>43724</v>
          </cell>
          <cell r="AH49">
            <v>40204</v>
          </cell>
          <cell r="AI49">
            <v>34052</v>
          </cell>
        </row>
        <row r="50">
          <cell r="I50">
            <v>46</v>
          </cell>
          <cell r="J50">
            <v>42923</v>
          </cell>
          <cell r="K50">
            <v>38991</v>
          </cell>
          <cell r="L50">
            <v>34757</v>
          </cell>
          <cell r="M50">
            <v>28236</v>
          </cell>
          <cell r="N50">
            <v>22412</v>
          </cell>
          <cell r="AD50">
            <v>46</v>
          </cell>
          <cell r="AE50">
            <v>58432</v>
          </cell>
          <cell r="AF50">
            <v>54493</v>
          </cell>
          <cell r="AG50">
            <v>43724</v>
          </cell>
          <cell r="AH50">
            <v>40204</v>
          </cell>
          <cell r="AI50">
            <v>34052</v>
          </cell>
        </row>
        <row r="51">
          <cell r="I51">
            <v>47</v>
          </cell>
          <cell r="J51">
            <v>42923</v>
          </cell>
          <cell r="K51">
            <v>38991</v>
          </cell>
          <cell r="L51">
            <v>34757</v>
          </cell>
          <cell r="M51">
            <v>28236</v>
          </cell>
          <cell r="N51">
            <v>22412</v>
          </cell>
          <cell r="AD51">
            <v>47</v>
          </cell>
          <cell r="AE51">
            <v>58432</v>
          </cell>
          <cell r="AF51">
            <v>54493</v>
          </cell>
          <cell r="AG51">
            <v>43724</v>
          </cell>
          <cell r="AH51">
            <v>40204</v>
          </cell>
          <cell r="AI51">
            <v>34052</v>
          </cell>
        </row>
        <row r="52">
          <cell r="I52">
            <v>48</v>
          </cell>
          <cell r="J52">
            <v>42923</v>
          </cell>
          <cell r="K52">
            <v>38991</v>
          </cell>
          <cell r="L52">
            <v>34757</v>
          </cell>
          <cell r="M52">
            <v>28236</v>
          </cell>
          <cell r="N52">
            <v>22412</v>
          </cell>
          <cell r="AD52">
            <v>48</v>
          </cell>
          <cell r="AE52">
            <v>58432</v>
          </cell>
          <cell r="AF52">
            <v>54493</v>
          </cell>
          <cell r="AG52">
            <v>43724</v>
          </cell>
          <cell r="AH52">
            <v>40204</v>
          </cell>
          <cell r="AI52">
            <v>34052</v>
          </cell>
        </row>
        <row r="53">
          <cell r="I53">
            <v>49</v>
          </cell>
          <cell r="J53">
            <v>42923</v>
          </cell>
          <cell r="K53">
            <v>38991</v>
          </cell>
          <cell r="L53">
            <v>34757</v>
          </cell>
          <cell r="M53">
            <v>28236</v>
          </cell>
          <cell r="N53">
            <v>22412</v>
          </cell>
          <cell r="AD53">
            <v>49</v>
          </cell>
          <cell r="AE53">
            <v>58432</v>
          </cell>
          <cell r="AF53">
            <v>54493</v>
          </cell>
          <cell r="AG53">
            <v>43724</v>
          </cell>
          <cell r="AH53">
            <v>40204</v>
          </cell>
          <cell r="AI53">
            <v>34052</v>
          </cell>
        </row>
        <row r="54">
          <cell r="I54">
            <v>50</v>
          </cell>
          <cell r="J54">
            <v>42923</v>
          </cell>
          <cell r="K54">
            <v>38991</v>
          </cell>
          <cell r="L54">
            <v>34757</v>
          </cell>
          <cell r="M54">
            <v>28236</v>
          </cell>
          <cell r="N54">
            <v>22412</v>
          </cell>
          <cell r="AD54">
            <v>50</v>
          </cell>
          <cell r="AE54">
            <v>58432</v>
          </cell>
          <cell r="AF54">
            <v>54493</v>
          </cell>
          <cell r="AG54">
            <v>43724</v>
          </cell>
          <cell r="AH54">
            <v>40204</v>
          </cell>
          <cell r="AI54">
            <v>34052</v>
          </cell>
        </row>
        <row r="55">
          <cell r="I55">
            <v>51</v>
          </cell>
          <cell r="J55">
            <v>46904</v>
          </cell>
          <cell r="K55">
            <v>42608</v>
          </cell>
          <cell r="L55">
            <v>37982</v>
          </cell>
          <cell r="M55">
            <v>30855</v>
          </cell>
          <cell r="N55">
            <v>24491</v>
          </cell>
          <cell r="AD55">
            <v>51</v>
          </cell>
          <cell r="AE55">
            <v>68171</v>
          </cell>
          <cell r="AF55">
            <v>63575</v>
          </cell>
          <cell r="AG55">
            <v>51012</v>
          </cell>
          <cell r="AH55">
            <v>46905</v>
          </cell>
          <cell r="AI55">
            <v>39727</v>
          </cell>
        </row>
        <row r="56">
          <cell r="I56">
            <v>52</v>
          </cell>
          <cell r="J56">
            <v>46904</v>
          </cell>
          <cell r="K56">
            <v>42608</v>
          </cell>
          <cell r="L56">
            <v>37982</v>
          </cell>
          <cell r="M56">
            <v>30855</v>
          </cell>
          <cell r="N56">
            <v>24491</v>
          </cell>
          <cell r="AD56">
            <v>52</v>
          </cell>
          <cell r="AE56">
            <v>68171</v>
          </cell>
          <cell r="AF56">
            <v>63575</v>
          </cell>
          <cell r="AG56">
            <v>51012</v>
          </cell>
          <cell r="AH56">
            <v>46905</v>
          </cell>
          <cell r="AI56">
            <v>39727</v>
          </cell>
        </row>
        <row r="57">
          <cell r="I57">
            <v>53</v>
          </cell>
          <cell r="J57">
            <v>46904</v>
          </cell>
          <cell r="K57">
            <v>42608</v>
          </cell>
          <cell r="L57">
            <v>37982</v>
          </cell>
          <cell r="M57">
            <v>30855</v>
          </cell>
          <cell r="N57">
            <v>24491</v>
          </cell>
          <cell r="AD57">
            <v>53</v>
          </cell>
          <cell r="AE57">
            <v>68171</v>
          </cell>
          <cell r="AF57">
            <v>63575</v>
          </cell>
          <cell r="AG57">
            <v>51012</v>
          </cell>
          <cell r="AH57">
            <v>46905</v>
          </cell>
          <cell r="AI57">
            <v>39727</v>
          </cell>
        </row>
        <row r="58">
          <cell r="I58">
            <v>54</v>
          </cell>
          <cell r="J58">
            <v>46904</v>
          </cell>
          <cell r="K58">
            <v>42608</v>
          </cell>
          <cell r="L58">
            <v>37982</v>
          </cell>
          <cell r="M58">
            <v>30855</v>
          </cell>
          <cell r="N58">
            <v>24491</v>
          </cell>
          <cell r="AD58">
            <v>54</v>
          </cell>
          <cell r="AE58">
            <v>68171</v>
          </cell>
          <cell r="AF58">
            <v>63575</v>
          </cell>
          <cell r="AG58">
            <v>51012</v>
          </cell>
          <cell r="AH58">
            <v>46905</v>
          </cell>
          <cell r="AI58">
            <v>39727</v>
          </cell>
        </row>
        <row r="59">
          <cell r="I59">
            <v>55</v>
          </cell>
          <cell r="J59">
            <v>46904</v>
          </cell>
          <cell r="K59">
            <v>42608</v>
          </cell>
          <cell r="L59">
            <v>37982</v>
          </cell>
          <cell r="M59">
            <v>30855</v>
          </cell>
          <cell r="N59">
            <v>24491</v>
          </cell>
          <cell r="AD59">
            <v>55</v>
          </cell>
          <cell r="AE59">
            <v>68171</v>
          </cell>
          <cell r="AF59">
            <v>63575</v>
          </cell>
          <cell r="AG59">
            <v>51012</v>
          </cell>
          <cell r="AH59">
            <v>46905</v>
          </cell>
          <cell r="AI59">
            <v>39727</v>
          </cell>
        </row>
        <row r="60">
          <cell r="I60">
            <v>56</v>
          </cell>
          <cell r="J60">
            <v>46904</v>
          </cell>
          <cell r="K60">
            <v>42608</v>
          </cell>
          <cell r="L60">
            <v>37982</v>
          </cell>
          <cell r="M60">
            <v>30855</v>
          </cell>
          <cell r="N60">
            <v>24491</v>
          </cell>
          <cell r="AD60">
            <v>56</v>
          </cell>
          <cell r="AE60">
            <v>68171</v>
          </cell>
          <cell r="AF60">
            <v>63575</v>
          </cell>
          <cell r="AG60">
            <v>51012</v>
          </cell>
          <cell r="AH60">
            <v>46905</v>
          </cell>
          <cell r="AI60">
            <v>39727</v>
          </cell>
        </row>
        <row r="61">
          <cell r="I61">
            <v>57</v>
          </cell>
          <cell r="J61">
            <v>46904</v>
          </cell>
          <cell r="K61">
            <v>42608</v>
          </cell>
          <cell r="L61">
            <v>37982</v>
          </cell>
          <cell r="M61">
            <v>30855</v>
          </cell>
          <cell r="N61">
            <v>24491</v>
          </cell>
          <cell r="AD61">
            <v>57</v>
          </cell>
          <cell r="AE61">
            <v>68171</v>
          </cell>
          <cell r="AF61">
            <v>63575</v>
          </cell>
          <cell r="AG61">
            <v>51012</v>
          </cell>
          <cell r="AH61">
            <v>46905</v>
          </cell>
          <cell r="AI61">
            <v>39727</v>
          </cell>
        </row>
        <row r="62">
          <cell r="I62">
            <v>58</v>
          </cell>
          <cell r="J62">
            <v>46904</v>
          </cell>
          <cell r="K62">
            <v>42608</v>
          </cell>
          <cell r="L62">
            <v>37982</v>
          </cell>
          <cell r="M62">
            <v>30855</v>
          </cell>
          <cell r="N62">
            <v>24491</v>
          </cell>
          <cell r="AD62">
            <v>58</v>
          </cell>
          <cell r="AE62">
            <v>68171</v>
          </cell>
          <cell r="AF62">
            <v>63575</v>
          </cell>
          <cell r="AG62">
            <v>51012</v>
          </cell>
          <cell r="AH62">
            <v>46905</v>
          </cell>
          <cell r="AI62">
            <v>39727</v>
          </cell>
        </row>
        <row r="63">
          <cell r="I63">
            <v>59</v>
          </cell>
          <cell r="J63">
            <v>46904</v>
          </cell>
          <cell r="K63">
            <v>42608</v>
          </cell>
          <cell r="L63">
            <v>37982</v>
          </cell>
          <cell r="M63">
            <v>30855</v>
          </cell>
          <cell r="N63">
            <v>24491</v>
          </cell>
          <cell r="AD63">
            <v>59</v>
          </cell>
          <cell r="AE63">
            <v>68171</v>
          </cell>
          <cell r="AF63">
            <v>63575</v>
          </cell>
          <cell r="AG63">
            <v>51012</v>
          </cell>
          <cell r="AH63">
            <v>46905</v>
          </cell>
          <cell r="AI63">
            <v>39727</v>
          </cell>
        </row>
        <row r="64">
          <cell r="I64">
            <v>60</v>
          </cell>
          <cell r="J64">
            <v>46904</v>
          </cell>
          <cell r="K64">
            <v>42608</v>
          </cell>
          <cell r="L64">
            <v>37982</v>
          </cell>
          <cell r="M64">
            <v>30855</v>
          </cell>
          <cell r="N64">
            <v>24491</v>
          </cell>
          <cell r="AD64">
            <v>60</v>
          </cell>
          <cell r="AE64">
            <v>68171</v>
          </cell>
          <cell r="AF64">
            <v>63575</v>
          </cell>
          <cell r="AG64">
            <v>51012</v>
          </cell>
          <cell r="AH64">
            <v>46905</v>
          </cell>
          <cell r="AI64">
            <v>39727</v>
          </cell>
        </row>
        <row r="65">
          <cell r="I65">
            <v>61</v>
          </cell>
          <cell r="J65">
            <v>46904</v>
          </cell>
          <cell r="K65">
            <v>42608</v>
          </cell>
          <cell r="L65">
            <v>37982</v>
          </cell>
          <cell r="M65">
            <v>30855</v>
          </cell>
          <cell r="N65">
            <v>24491</v>
          </cell>
          <cell r="AD65">
            <v>61</v>
          </cell>
          <cell r="AE65">
            <v>68171</v>
          </cell>
          <cell r="AF65">
            <v>63575</v>
          </cell>
          <cell r="AG65">
            <v>51012</v>
          </cell>
          <cell r="AH65">
            <v>46905</v>
          </cell>
          <cell r="AI65">
            <v>39727</v>
          </cell>
        </row>
        <row r="66">
          <cell r="I66">
            <v>62</v>
          </cell>
          <cell r="J66">
            <v>46904</v>
          </cell>
          <cell r="K66">
            <v>42608</v>
          </cell>
          <cell r="L66">
            <v>37982</v>
          </cell>
          <cell r="M66">
            <v>30855</v>
          </cell>
          <cell r="N66">
            <v>24491</v>
          </cell>
          <cell r="AD66">
            <v>62</v>
          </cell>
          <cell r="AE66">
            <v>68171</v>
          </cell>
          <cell r="AF66">
            <v>63575</v>
          </cell>
          <cell r="AG66">
            <v>51012</v>
          </cell>
          <cell r="AH66">
            <v>46905</v>
          </cell>
          <cell r="AI66">
            <v>39727</v>
          </cell>
        </row>
        <row r="67">
          <cell r="I67">
            <v>63</v>
          </cell>
          <cell r="J67">
            <v>46904</v>
          </cell>
          <cell r="K67">
            <v>42608</v>
          </cell>
          <cell r="L67">
            <v>37982</v>
          </cell>
          <cell r="M67">
            <v>30855</v>
          </cell>
          <cell r="N67">
            <v>24491</v>
          </cell>
          <cell r="AD67">
            <v>63</v>
          </cell>
          <cell r="AE67">
            <v>68171</v>
          </cell>
          <cell r="AF67">
            <v>63575</v>
          </cell>
          <cell r="AG67">
            <v>51012</v>
          </cell>
          <cell r="AH67">
            <v>46905</v>
          </cell>
          <cell r="AI67">
            <v>39727</v>
          </cell>
        </row>
        <row r="68">
          <cell r="I68">
            <v>64</v>
          </cell>
          <cell r="J68">
            <v>46904</v>
          </cell>
          <cell r="K68">
            <v>42608</v>
          </cell>
          <cell r="L68">
            <v>37982</v>
          </cell>
          <cell r="M68">
            <v>30855</v>
          </cell>
          <cell r="N68">
            <v>24491</v>
          </cell>
          <cell r="AD68">
            <v>64</v>
          </cell>
          <cell r="AE68">
            <v>68171</v>
          </cell>
          <cell r="AF68">
            <v>63575</v>
          </cell>
          <cell r="AG68">
            <v>51012</v>
          </cell>
          <cell r="AH68">
            <v>46905</v>
          </cell>
          <cell r="AI68">
            <v>39727</v>
          </cell>
        </row>
        <row r="69">
          <cell r="I69">
            <v>65</v>
          </cell>
          <cell r="J69">
            <v>46904</v>
          </cell>
          <cell r="K69">
            <v>42608</v>
          </cell>
          <cell r="L69">
            <v>37982</v>
          </cell>
          <cell r="M69">
            <v>30855</v>
          </cell>
          <cell r="N69">
            <v>24491</v>
          </cell>
          <cell r="AD69">
            <v>65</v>
          </cell>
          <cell r="AE69">
            <v>68171</v>
          </cell>
          <cell r="AF69">
            <v>63575</v>
          </cell>
          <cell r="AG69">
            <v>51012</v>
          </cell>
          <cell r="AH69">
            <v>46905</v>
          </cell>
          <cell r="AI69">
            <v>39727</v>
          </cell>
        </row>
      </sheetData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- Per Family"/>
      <sheetName val="Summary - Per Family (2)"/>
      <sheetName val="Summary"/>
      <sheetName val="Sublimits 1"/>
      <sheetName val="Shared Rates"/>
      <sheetName val="Unshared Rates"/>
      <sheetName val="benefits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L2" t="str">
            <v>Benefit Name</v>
          </cell>
          <cell r="M2" t="str">
            <v>Range Name</v>
          </cell>
        </row>
        <row r="3">
          <cell r="L3" t="str">
            <v>Inpatient</v>
          </cell>
          <cell r="M3" t="str">
            <v>Inpatient</v>
          </cell>
        </row>
        <row r="4">
          <cell r="L4" t="str">
            <v>Outpatient</v>
          </cell>
          <cell r="M4" t="str">
            <v>Outpatient_No_Copay</v>
          </cell>
        </row>
        <row r="5">
          <cell r="L5" t="str">
            <v>Maternity</v>
          </cell>
          <cell r="M5" t="str">
            <v>Maternity</v>
          </cell>
        </row>
        <row r="6">
          <cell r="L6" t="str">
            <v>Dental</v>
          </cell>
          <cell r="M6" t="str">
            <v>Dental</v>
          </cell>
        </row>
        <row r="7">
          <cell r="L7" t="str">
            <v>Optical</v>
          </cell>
          <cell r="M7" t="str">
            <v>Optical</v>
          </cell>
        </row>
        <row r="28">
          <cell r="A28">
            <v>250000</v>
          </cell>
          <cell r="B28">
            <v>39052.6</v>
          </cell>
          <cell r="C28">
            <v>73994.55</v>
          </cell>
          <cell r="D28">
            <v>89009.3</v>
          </cell>
          <cell r="E28">
            <v>103572.79999999999</v>
          </cell>
          <cell r="F28">
            <v>117631.84999999999</v>
          </cell>
          <cell r="G28">
            <v>131406.85</v>
          </cell>
          <cell r="H28">
            <v>144658.4</v>
          </cell>
        </row>
        <row r="29">
          <cell r="A29">
            <v>200000</v>
          </cell>
          <cell r="B29">
            <v>38757.15</v>
          </cell>
          <cell r="C29">
            <v>60544.020000000004</v>
          </cell>
          <cell r="D29">
            <v>72652.400000000009</v>
          </cell>
          <cell r="E29">
            <v>87182.88</v>
          </cell>
          <cell r="F29">
            <v>104618.82</v>
          </cell>
          <cell r="G29">
            <v>125543.22</v>
          </cell>
          <cell r="H29">
            <v>150651.44</v>
          </cell>
        </row>
        <row r="30">
          <cell r="A30">
            <v>150000</v>
          </cell>
          <cell r="B30">
            <v>36441.300000000003</v>
          </cell>
          <cell r="C30">
            <v>55182.54</v>
          </cell>
          <cell r="D30">
            <v>66218.2</v>
          </cell>
          <cell r="E30">
            <v>79462.900000000009</v>
          </cell>
          <cell r="F30">
            <v>95355.48000000001</v>
          </cell>
          <cell r="G30">
            <v>114425.94</v>
          </cell>
          <cell r="H30">
            <v>137312.4</v>
          </cell>
        </row>
        <row r="31">
          <cell r="A31">
            <v>100000</v>
          </cell>
          <cell r="B31">
            <v>33336.659999999996</v>
          </cell>
          <cell r="C31">
            <v>50480.380000000005</v>
          </cell>
          <cell r="D31">
            <v>60576.880000000005</v>
          </cell>
          <cell r="E31">
            <v>72692.680000000008</v>
          </cell>
          <cell r="F31">
            <v>87230.58</v>
          </cell>
          <cell r="G31">
            <v>0</v>
          </cell>
          <cell r="H31">
            <v>0</v>
          </cell>
        </row>
        <row r="32">
          <cell r="A32">
            <v>75000</v>
          </cell>
          <cell r="B32">
            <v>31336.48</v>
          </cell>
          <cell r="C32">
            <v>47451.96</v>
          </cell>
          <cell r="D32">
            <v>56943.200000000004</v>
          </cell>
          <cell r="E32">
            <v>68331.839999999997</v>
          </cell>
          <cell r="F32">
            <v>0</v>
          </cell>
          <cell r="G32">
            <v>0</v>
          </cell>
          <cell r="H32">
            <v>0</v>
          </cell>
        </row>
        <row r="33">
          <cell r="A33">
            <v>50000</v>
          </cell>
          <cell r="B33">
            <v>24844.763999999996</v>
          </cell>
          <cell r="C33">
            <v>37622.071199999998</v>
          </cell>
          <cell r="D33">
            <v>45146.884000000005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F3DA-A5E7-4F1E-A235-0E05D7BD373C}">
  <dimension ref="A1:BG45"/>
  <sheetViews>
    <sheetView tabSelected="1" workbookViewId="0">
      <selection activeCell="J1" sqref="J1:J1048576"/>
    </sheetView>
  </sheetViews>
  <sheetFormatPr defaultRowHeight="14.5" x14ac:dyDescent="0.35"/>
  <cols>
    <col min="10" max="10" width="8.7265625" style="11"/>
    <col min="14" max="14" width="10.26953125" bestFit="1" customWidth="1"/>
    <col min="15" max="19" width="9.1796875" bestFit="1" customWidth="1"/>
    <col min="24" max="24" width="10.26953125" bestFit="1" customWidth="1"/>
    <col min="25" max="29" width="9.1796875" bestFit="1" customWidth="1"/>
    <col min="34" max="37" width="10.1796875" bestFit="1" customWidth="1"/>
    <col min="38" max="39" width="9.1796875" bestFit="1" customWidth="1"/>
    <col min="44" max="44" width="11.26953125" bestFit="1" customWidth="1"/>
    <col min="45" max="49" width="10.1796875" bestFit="1" customWidth="1"/>
    <col min="54" max="54" width="11.7265625" bestFit="1" customWidth="1"/>
    <col min="55" max="59" width="10.1796875" bestFit="1" customWidth="1"/>
  </cols>
  <sheetData>
    <row r="1" spans="1:59" x14ac:dyDescent="0.35">
      <c r="A1" s="1" t="s">
        <v>0</v>
      </c>
      <c r="B1" s="1"/>
      <c r="C1" s="1"/>
      <c r="D1" s="1"/>
      <c r="E1" s="1"/>
      <c r="F1" s="1"/>
      <c r="G1" s="1"/>
      <c r="H1" s="1"/>
      <c r="L1" s="2">
        <v>500000</v>
      </c>
      <c r="M1" s="2"/>
      <c r="N1" s="2"/>
      <c r="O1" s="2"/>
      <c r="P1" s="2"/>
      <c r="Q1" s="2"/>
      <c r="R1" s="2"/>
      <c r="S1" s="2"/>
      <c r="T1" s="3"/>
      <c r="U1" s="3"/>
      <c r="V1" s="2">
        <v>1000000</v>
      </c>
      <c r="W1" s="2"/>
      <c r="X1" s="2"/>
      <c r="Y1" s="2"/>
      <c r="Z1" s="2"/>
      <c r="AA1" s="2"/>
      <c r="AB1" s="2"/>
      <c r="AC1" s="2"/>
      <c r="AD1" s="3"/>
      <c r="AE1" s="3"/>
      <c r="AF1" s="2">
        <v>2500000</v>
      </c>
      <c r="AG1" s="2"/>
      <c r="AH1" s="2"/>
      <c r="AI1" s="2"/>
      <c r="AJ1" s="2"/>
      <c r="AK1" s="2"/>
      <c r="AL1" s="2"/>
      <c r="AM1" s="2"/>
      <c r="AN1" s="3"/>
      <c r="AO1" s="3"/>
      <c r="AP1" s="2">
        <v>5000000</v>
      </c>
      <c r="AQ1" s="2"/>
      <c r="AR1" s="2"/>
      <c r="AS1" s="2"/>
      <c r="AT1" s="2"/>
      <c r="AU1" s="2"/>
      <c r="AV1" s="2"/>
      <c r="AW1" s="2"/>
      <c r="AX1" s="3"/>
      <c r="AY1" s="3"/>
      <c r="AZ1" s="2">
        <v>10000000</v>
      </c>
      <c r="BA1" s="2"/>
      <c r="BB1" s="2"/>
      <c r="BC1" s="2"/>
      <c r="BD1" s="2"/>
      <c r="BE1" s="2"/>
      <c r="BF1" s="2"/>
      <c r="BG1" s="2"/>
    </row>
    <row r="2" spans="1:59" x14ac:dyDescent="0.35">
      <c r="A2" s="4"/>
      <c r="B2" s="5" t="s">
        <v>1</v>
      </c>
      <c r="C2" s="6">
        <v>10</v>
      </c>
      <c r="D2" s="6">
        <v>15</v>
      </c>
      <c r="E2" s="6">
        <v>20</v>
      </c>
      <c r="F2" s="6">
        <v>25</v>
      </c>
      <c r="G2" s="6">
        <v>30</v>
      </c>
      <c r="H2" s="6">
        <v>35</v>
      </c>
      <c r="L2" s="4"/>
      <c r="M2" s="5" t="s">
        <v>1</v>
      </c>
      <c r="N2" s="6">
        <v>10</v>
      </c>
      <c r="O2" s="6">
        <v>15</v>
      </c>
      <c r="P2" s="6">
        <v>20</v>
      </c>
      <c r="Q2" s="6">
        <v>25</v>
      </c>
      <c r="R2" s="6">
        <v>30</v>
      </c>
      <c r="S2" s="6">
        <v>35</v>
      </c>
      <c r="V2" s="4"/>
      <c r="W2" s="5" t="s">
        <v>1</v>
      </c>
      <c r="X2" s="6">
        <v>10</v>
      </c>
      <c r="Y2" s="6">
        <v>15</v>
      </c>
      <c r="Z2" s="6">
        <v>20</v>
      </c>
      <c r="AA2" s="6">
        <v>25</v>
      </c>
      <c r="AB2" s="6">
        <v>30</v>
      </c>
      <c r="AC2" s="6">
        <v>35</v>
      </c>
      <c r="AF2" s="4"/>
      <c r="AG2" s="5" t="s">
        <v>1</v>
      </c>
      <c r="AH2" s="6">
        <v>10</v>
      </c>
      <c r="AI2" s="6">
        <v>15</v>
      </c>
      <c r="AJ2" s="6">
        <v>20</v>
      </c>
      <c r="AK2" s="6">
        <v>25</v>
      </c>
      <c r="AL2" s="6">
        <v>30</v>
      </c>
      <c r="AM2" s="6">
        <v>35</v>
      </c>
      <c r="AP2" s="4"/>
      <c r="AQ2" s="5" t="s">
        <v>1</v>
      </c>
      <c r="AR2" s="6">
        <v>10</v>
      </c>
      <c r="AS2" s="6">
        <v>15</v>
      </c>
      <c r="AT2" s="6">
        <v>20</v>
      </c>
      <c r="AU2" s="6">
        <v>25</v>
      </c>
      <c r="AV2" s="6">
        <v>30</v>
      </c>
      <c r="AW2" s="6">
        <v>35</v>
      </c>
      <c r="AZ2" s="4"/>
      <c r="BA2" s="5" t="s">
        <v>1</v>
      </c>
      <c r="BB2" s="6">
        <v>10</v>
      </c>
      <c r="BC2" s="6">
        <v>15</v>
      </c>
      <c r="BD2" s="6">
        <v>20</v>
      </c>
      <c r="BE2" s="6">
        <v>25</v>
      </c>
      <c r="BF2" s="6">
        <v>30</v>
      </c>
      <c r="BG2" s="6">
        <v>35</v>
      </c>
    </row>
    <row r="3" spans="1:59" x14ac:dyDescent="0.35">
      <c r="A3" s="4" t="s">
        <v>2</v>
      </c>
      <c r="B3" s="5">
        <v>18</v>
      </c>
      <c r="C3" s="7">
        <v>55.75</v>
      </c>
      <c r="D3" s="7">
        <v>38.950000000000003</v>
      </c>
      <c r="E3" s="7">
        <v>31.1</v>
      </c>
      <c r="F3" s="7">
        <v>26.6</v>
      </c>
      <c r="G3" s="7">
        <v>23.6</v>
      </c>
      <c r="H3" s="7">
        <v>21.7</v>
      </c>
      <c r="L3" s="4" t="s">
        <v>2</v>
      </c>
      <c r="M3" s="5">
        <v>18</v>
      </c>
      <c r="N3" s="8">
        <f>IF(C3/1000*500000*0.9 &lt; 48000, 48000, C3/1000*500000*0.9)</f>
        <v>48000</v>
      </c>
      <c r="O3" s="8">
        <f t="shared" ref="O3:S18" si="0">IF(D3/1000*500000*0.9 &lt; 48000, 48000, D3/1000*500000*0.9)</f>
        <v>48000</v>
      </c>
      <c r="P3" s="8">
        <f t="shared" si="0"/>
        <v>48000</v>
      </c>
      <c r="Q3" s="8">
        <f t="shared" si="0"/>
        <v>48000</v>
      </c>
      <c r="R3" s="8">
        <f t="shared" si="0"/>
        <v>48000</v>
      </c>
      <c r="S3" s="8">
        <f>IF(H3/1000*500000*0.9 &lt; 48000, 48000, H3/1000*500000*0.9)</f>
        <v>48000</v>
      </c>
      <c r="V3" s="4" t="s">
        <v>2</v>
      </c>
      <c r="W3" s="5">
        <v>18</v>
      </c>
      <c r="X3" s="8">
        <f>IF(C3/1000*1000000*0.9 &lt; 48000, 48000, C3/1000*1000000*0.9)</f>
        <v>50175</v>
      </c>
      <c r="Y3" s="8">
        <f t="shared" ref="Y3:AC18" si="1">IF(D3/1000*1000000*0.9 &lt; 48000, 48000, D3/1000*1000000*0.9)</f>
        <v>48000</v>
      </c>
      <c r="Z3" s="8">
        <f t="shared" si="1"/>
        <v>48000</v>
      </c>
      <c r="AA3" s="8">
        <f t="shared" si="1"/>
        <v>48000</v>
      </c>
      <c r="AB3" s="8">
        <f t="shared" si="1"/>
        <v>48000</v>
      </c>
      <c r="AC3" s="8">
        <f t="shared" si="1"/>
        <v>48000</v>
      </c>
      <c r="AF3" s="4" t="s">
        <v>2</v>
      </c>
      <c r="AG3" s="5">
        <v>18</v>
      </c>
      <c r="AH3" s="8">
        <f>IF(C3/1000*2500000*0.9 &lt; 48000, 48000, C3/1000*2500000*0.9)</f>
        <v>125437.5</v>
      </c>
      <c r="AI3" s="8">
        <f t="shared" ref="AI3:AM18" si="2">IF(D3/1000*2500000*0.9 &lt; 48000, 48000, D3/1000*2500000*0.9)</f>
        <v>87637.500000000015</v>
      </c>
      <c r="AJ3" s="8">
        <f t="shared" si="2"/>
        <v>69975</v>
      </c>
      <c r="AK3" s="8">
        <f t="shared" si="2"/>
        <v>59850</v>
      </c>
      <c r="AL3" s="8">
        <f t="shared" si="2"/>
        <v>53100.000000000007</v>
      </c>
      <c r="AM3" s="8">
        <f t="shared" si="2"/>
        <v>48825</v>
      </c>
      <c r="AP3" s="4" t="s">
        <v>2</v>
      </c>
      <c r="AQ3" s="5">
        <v>18</v>
      </c>
      <c r="AR3" s="8">
        <f>IF(C3/1000*5000000*0.9 &lt; 48000, 48000, C3/1000*5000000*0.9)</f>
        <v>250875</v>
      </c>
      <c r="AS3" s="8">
        <f t="shared" ref="AS3:AW18" si="3">IF(D3/1000*5000000*0.9 &lt; 48000, 48000, D3/1000*5000000*0.9)</f>
        <v>175275.00000000003</v>
      </c>
      <c r="AT3" s="8">
        <f t="shared" si="3"/>
        <v>139950</v>
      </c>
      <c r="AU3" s="8">
        <f t="shared" si="3"/>
        <v>119700</v>
      </c>
      <c r="AV3" s="8">
        <f t="shared" si="3"/>
        <v>106200.00000000001</v>
      </c>
      <c r="AW3" s="8">
        <f t="shared" si="3"/>
        <v>97650</v>
      </c>
      <c r="AZ3" s="4" t="s">
        <v>2</v>
      </c>
      <c r="BA3" s="5">
        <v>18</v>
      </c>
      <c r="BB3" s="8">
        <f>IF(C3/1000*10000000*0.9 &lt; 48000, 48000, C3/1000*10000000*0.9)</f>
        <v>501750</v>
      </c>
      <c r="BC3" s="8">
        <f t="shared" ref="BC3:BG18" si="4">IF(D3/1000*10000000*0.9 &lt; 48000, 48000, D3/1000*10000000*0.9)</f>
        <v>350550.00000000006</v>
      </c>
      <c r="BD3" s="8">
        <f t="shared" si="4"/>
        <v>279900</v>
      </c>
      <c r="BE3" s="8">
        <f t="shared" si="4"/>
        <v>239400</v>
      </c>
      <c r="BF3" s="8">
        <f t="shared" si="4"/>
        <v>212400.00000000003</v>
      </c>
      <c r="BG3" s="8">
        <f t="shared" si="4"/>
        <v>195300</v>
      </c>
    </row>
    <row r="4" spans="1:59" x14ac:dyDescent="0.35">
      <c r="A4" s="4"/>
      <c r="B4" s="5">
        <v>19</v>
      </c>
      <c r="C4" s="7">
        <v>56.7</v>
      </c>
      <c r="D4" s="7">
        <v>39.700000000000003</v>
      </c>
      <c r="E4" s="7">
        <v>31.7</v>
      </c>
      <c r="F4" s="7">
        <v>27.05</v>
      </c>
      <c r="G4" s="7">
        <v>24.1</v>
      </c>
      <c r="H4" s="7">
        <v>22.15</v>
      </c>
      <c r="L4" s="4"/>
      <c r="M4" s="5">
        <v>19</v>
      </c>
      <c r="N4" s="8">
        <f t="shared" ref="N4:S45" si="5">IF(C4/1000*500000*0.9 &lt; 48000, 48000, C4/1000*500000*0.9)</f>
        <v>48000</v>
      </c>
      <c r="O4" s="8">
        <f t="shared" si="0"/>
        <v>48000</v>
      </c>
      <c r="P4" s="8">
        <f t="shared" si="0"/>
        <v>48000</v>
      </c>
      <c r="Q4" s="8">
        <f t="shared" si="0"/>
        <v>48000</v>
      </c>
      <c r="R4" s="8">
        <f t="shared" si="0"/>
        <v>48000</v>
      </c>
      <c r="S4" s="8">
        <f t="shared" si="0"/>
        <v>48000</v>
      </c>
      <c r="V4" s="4"/>
      <c r="W4" s="5">
        <v>19</v>
      </c>
      <c r="X4" s="8">
        <f t="shared" ref="X4:AC45" si="6">IF(C4/1000*1000000*0.9 &lt; 48000, 48000, C4/1000*1000000*0.9)</f>
        <v>51030</v>
      </c>
      <c r="Y4" s="8">
        <f t="shared" si="1"/>
        <v>48000</v>
      </c>
      <c r="Z4" s="8">
        <f t="shared" si="1"/>
        <v>48000</v>
      </c>
      <c r="AA4" s="8">
        <f t="shared" si="1"/>
        <v>48000</v>
      </c>
      <c r="AB4" s="8">
        <f t="shared" si="1"/>
        <v>48000</v>
      </c>
      <c r="AC4" s="8">
        <f t="shared" si="1"/>
        <v>48000</v>
      </c>
      <c r="AF4" s="4"/>
      <c r="AG4" s="5">
        <v>19</v>
      </c>
      <c r="AH4" s="8">
        <f t="shared" ref="AH4:AM45" si="7">IF(C4/1000*2500000*0.9 &lt; 48000, 48000, C4/1000*2500000*0.9)</f>
        <v>127575</v>
      </c>
      <c r="AI4" s="8">
        <f t="shared" si="2"/>
        <v>89325.000000000015</v>
      </c>
      <c r="AJ4" s="8">
        <f t="shared" si="2"/>
        <v>71325</v>
      </c>
      <c r="AK4" s="8">
        <f t="shared" si="2"/>
        <v>60862.5</v>
      </c>
      <c r="AL4" s="8">
        <f t="shared" si="2"/>
        <v>54225</v>
      </c>
      <c r="AM4" s="8">
        <f t="shared" si="2"/>
        <v>49837.5</v>
      </c>
      <c r="AP4" s="4"/>
      <c r="AQ4" s="5">
        <v>19</v>
      </c>
      <c r="AR4" s="8">
        <f t="shared" ref="AR4:AW45" si="8">IF(C4/1000*5000000*0.9 &lt; 48000, 48000, C4/1000*5000000*0.9)</f>
        <v>255150</v>
      </c>
      <c r="AS4" s="8">
        <f t="shared" si="3"/>
        <v>178650.00000000003</v>
      </c>
      <c r="AT4" s="8">
        <f t="shared" si="3"/>
        <v>142650</v>
      </c>
      <c r="AU4" s="8">
        <f t="shared" si="3"/>
        <v>121725</v>
      </c>
      <c r="AV4" s="8">
        <f t="shared" si="3"/>
        <v>108450</v>
      </c>
      <c r="AW4" s="8">
        <f t="shared" si="3"/>
        <v>99675</v>
      </c>
      <c r="AZ4" s="4"/>
      <c r="BA4" s="5">
        <v>19</v>
      </c>
      <c r="BB4" s="8">
        <f t="shared" ref="BB4:BG45" si="9">IF(C4/1000*10000000*0.9 &lt; 48000, 48000, C4/1000*10000000*0.9)</f>
        <v>510300</v>
      </c>
      <c r="BC4" s="8">
        <f t="shared" si="4"/>
        <v>357300.00000000006</v>
      </c>
      <c r="BD4" s="8">
        <f t="shared" si="4"/>
        <v>285300</v>
      </c>
      <c r="BE4" s="8">
        <f t="shared" si="4"/>
        <v>243450</v>
      </c>
      <c r="BF4" s="8">
        <f t="shared" si="4"/>
        <v>216900</v>
      </c>
      <c r="BG4" s="8">
        <f t="shared" si="4"/>
        <v>199350</v>
      </c>
    </row>
    <row r="5" spans="1:59" x14ac:dyDescent="0.35">
      <c r="A5" s="4"/>
      <c r="B5" s="5">
        <v>20</v>
      </c>
      <c r="C5" s="7">
        <v>57.65</v>
      </c>
      <c r="D5" s="7">
        <v>40.4</v>
      </c>
      <c r="E5" s="7">
        <v>32.200000000000003</v>
      </c>
      <c r="F5" s="7">
        <v>27.55</v>
      </c>
      <c r="G5" s="7">
        <v>24.55</v>
      </c>
      <c r="H5" s="7">
        <v>22.5</v>
      </c>
      <c r="L5" s="4"/>
      <c r="M5" s="5">
        <v>20</v>
      </c>
      <c r="N5" s="8">
        <f t="shared" si="5"/>
        <v>48000</v>
      </c>
      <c r="O5" s="8">
        <f t="shared" si="0"/>
        <v>48000</v>
      </c>
      <c r="P5" s="8">
        <f t="shared" si="0"/>
        <v>48000</v>
      </c>
      <c r="Q5" s="8">
        <f t="shared" si="0"/>
        <v>48000</v>
      </c>
      <c r="R5" s="8">
        <f t="shared" si="0"/>
        <v>48000</v>
      </c>
      <c r="S5" s="8">
        <f t="shared" si="0"/>
        <v>48000</v>
      </c>
      <c r="V5" s="4"/>
      <c r="W5" s="5">
        <v>20</v>
      </c>
      <c r="X5" s="8">
        <f t="shared" si="6"/>
        <v>51885</v>
      </c>
      <c r="Y5" s="8">
        <f t="shared" si="1"/>
        <v>48000</v>
      </c>
      <c r="Z5" s="8">
        <f t="shared" si="1"/>
        <v>48000</v>
      </c>
      <c r="AA5" s="8">
        <f t="shared" si="1"/>
        <v>48000</v>
      </c>
      <c r="AB5" s="8">
        <f t="shared" si="1"/>
        <v>48000</v>
      </c>
      <c r="AC5" s="8">
        <f t="shared" si="1"/>
        <v>48000</v>
      </c>
      <c r="AF5" s="4"/>
      <c r="AG5" s="5">
        <v>20</v>
      </c>
      <c r="AH5" s="8">
        <f t="shared" si="7"/>
        <v>129712.5</v>
      </c>
      <c r="AI5" s="8">
        <f t="shared" si="2"/>
        <v>90900</v>
      </c>
      <c r="AJ5" s="8">
        <f t="shared" si="2"/>
        <v>72450</v>
      </c>
      <c r="AK5" s="8">
        <f t="shared" si="2"/>
        <v>61987.5</v>
      </c>
      <c r="AL5" s="8">
        <f t="shared" si="2"/>
        <v>55237.500000000007</v>
      </c>
      <c r="AM5" s="8">
        <f t="shared" si="2"/>
        <v>50625</v>
      </c>
      <c r="AP5" s="4"/>
      <c r="AQ5" s="5">
        <v>20</v>
      </c>
      <c r="AR5" s="8">
        <f t="shared" si="8"/>
        <v>259425</v>
      </c>
      <c r="AS5" s="8">
        <f t="shared" si="3"/>
        <v>181800</v>
      </c>
      <c r="AT5" s="8">
        <f t="shared" si="3"/>
        <v>144900</v>
      </c>
      <c r="AU5" s="8">
        <f t="shared" si="3"/>
        <v>123975</v>
      </c>
      <c r="AV5" s="8">
        <f t="shared" si="3"/>
        <v>110475.00000000001</v>
      </c>
      <c r="AW5" s="8">
        <f t="shared" si="3"/>
        <v>101250</v>
      </c>
      <c r="AZ5" s="4"/>
      <c r="BA5" s="5">
        <v>20</v>
      </c>
      <c r="BB5" s="8">
        <f t="shared" si="9"/>
        <v>518850</v>
      </c>
      <c r="BC5" s="8">
        <f t="shared" si="4"/>
        <v>363600</v>
      </c>
      <c r="BD5" s="8">
        <f t="shared" si="4"/>
        <v>289800</v>
      </c>
      <c r="BE5" s="8">
        <f t="shared" si="4"/>
        <v>247950</v>
      </c>
      <c r="BF5" s="8">
        <f t="shared" si="4"/>
        <v>220950.00000000003</v>
      </c>
      <c r="BG5" s="8">
        <f t="shared" si="4"/>
        <v>202500</v>
      </c>
    </row>
    <row r="6" spans="1:59" x14ac:dyDescent="0.35">
      <c r="A6" s="4"/>
      <c r="B6" s="5">
        <v>21</v>
      </c>
      <c r="C6" s="7">
        <v>58.55</v>
      </c>
      <c r="D6" s="7">
        <v>41.15</v>
      </c>
      <c r="E6" s="7">
        <v>32.799999999999997</v>
      </c>
      <c r="F6" s="7">
        <v>28</v>
      </c>
      <c r="G6" s="7">
        <v>25</v>
      </c>
      <c r="H6" s="7">
        <v>22.9</v>
      </c>
      <c r="L6" s="4"/>
      <c r="M6" s="5">
        <v>21</v>
      </c>
      <c r="N6" s="8">
        <f t="shared" si="5"/>
        <v>48000</v>
      </c>
      <c r="O6" s="8">
        <f t="shared" si="0"/>
        <v>48000</v>
      </c>
      <c r="P6" s="8">
        <f t="shared" si="0"/>
        <v>48000</v>
      </c>
      <c r="Q6" s="8">
        <f t="shared" si="0"/>
        <v>48000</v>
      </c>
      <c r="R6" s="8">
        <f t="shared" si="0"/>
        <v>48000</v>
      </c>
      <c r="S6" s="8">
        <f t="shared" si="0"/>
        <v>48000</v>
      </c>
      <c r="V6" s="4"/>
      <c r="W6" s="5">
        <v>21</v>
      </c>
      <c r="X6" s="8">
        <f t="shared" si="6"/>
        <v>52695</v>
      </c>
      <c r="Y6" s="8">
        <f t="shared" si="1"/>
        <v>48000</v>
      </c>
      <c r="Z6" s="8">
        <f t="shared" si="1"/>
        <v>48000</v>
      </c>
      <c r="AA6" s="8">
        <f t="shared" si="1"/>
        <v>48000</v>
      </c>
      <c r="AB6" s="8">
        <f t="shared" si="1"/>
        <v>48000</v>
      </c>
      <c r="AC6" s="8">
        <f t="shared" si="1"/>
        <v>48000</v>
      </c>
      <c r="AF6" s="4"/>
      <c r="AG6" s="5">
        <v>21</v>
      </c>
      <c r="AH6" s="8">
        <f t="shared" si="7"/>
        <v>131737.5</v>
      </c>
      <c r="AI6" s="8">
        <f t="shared" si="2"/>
        <v>92587.5</v>
      </c>
      <c r="AJ6" s="8">
        <f t="shared" si="2"/>
        <v>73799.999999999985</v>
      </c>
      <c r="AK6" s="8">
        <f t="shared" si="2"/>
        <v>63000</v>
      </c>
      <c r="AL6" s="8">
        <f t="shared" si="2"/>
        <v>56250</v>
      </c>
      <c r="AM6" s="8">
        <f t="shared" si="2"/>
        <v>51525</v>
      </c>
      <c r="AP6" s="4"/>
      <c r="AQ6" s="5">
        <v>21</v>
      </c>
      <c r="AR6" s="8">
        <f t="shared" si="8"/>
        <v>263475</v>
      </c>
      <c r="AS6" s="8">
        <f t="shared" si="3"/>
        <v>185175</v>
      </c>
      <c r="AT6" s="8">
        <f t="shared" si="3"/>
        <v>147599.99999999997</v>
      </c>
      <c r="AU6" s="8">
        <f t="shared" si="3"/>
        <v>126000</v>
      </c>
      <c r="AV6" s="8">
        <f t="shared" si="3"/>
        <v>112500</v>
      </c>
      <c r="AW6" s="8">
        <f t="shared" si="3"/>
        <v>103050</v>
      </c>
      <c r="AZ6" s="4"/>
      <c r="BA6" s="5">
        <v>21</v>
      </c>
      <c r="BB6" s="8">
        <f t="shared" si="9"/>
        <v>526950</v>
      </c>
      <c r="BC6" s="8">
        <f t="shared" si="4"/>
        <v>370350</v>
      </c>
      <c r="BD6" s="8">
        <f t="shared" si="4"/>
        <v>295199.99999999994</v>
      </c>
      <c r="BE6" s="8">
        <f t="shared" si="4"/>
        <v>252000</v>
      </c>
      <c r="BF6" s="8">
        <f t="shared" si="4"/>
        <v>225000</v>
      </c>
      <c r="BG6" s="8">
        <f t="shared" si="4"/>
        <v>206100</v>
      </c>
    </row>
    <row r="7" spans="1:59" x14ac:dyDescent="0.35">
      <c r="A7" s="4"/>
      <c r="B7" s="5">
        <v>22</v>
      </c>
      <c r="C7" s="7">
        <v>59.65</v>
      </c>
      <c r="D7" s="7">
        <v>41.95</v>
      </c>
      <c r="E7" s="7">
        <v>33.450000000000003</v>
      </c>
      <c r="F7" s="7">
        <v>28.55</v>
      </c>
      <c r="G7" s="7">
        <v>25.5</v>
      </c>
      <c r="H7" s="7">
        <v>23.4</v>
      </c>
      <c r="L7" s="4"/>
      <c r="M7" s="5">
        <v>22</v>
      </c>
      <c r="N7" s="8">
        <f t="shared" si="5"/>
        <v>48000</v>
      </c>
      <c r="O7" s="8">
        <f t="shared" si="0"/>
        <v>48000</v>
      </c>
      <c r="P7" s="8">
        <f t="shared" si="0"/>
        <v>48000</v>
      </c>
      <c r="Q7" s="8">
        <f t="shared" si="0"/>
        <v>48000</v>
      </c>
      <c r="R7" s="8">
        <f t="shared" si="0"/>
        <v>48000</v>
      </c>
      <c r="S7" s="8">
        <f t="shared" si="0"/>
        <v>48000</v>
      </c>
      <c r="V7" s="4"/>
      <c r="W7" s="5">
        <v>22</v>
      </c>
      <c r="X7" s="8">
        <f t="shared" si="6"/>
        <v>53685</v>
      </c>
      <c r="Y7" s="8">
        <f t="shared" si="1"/>
        <v>48000</v>
      </c>
      <c r="Z7" s="8">
        <f t="shared" si="1"/>
        <v>48000</v>
      </c>
      <c r="AA7" s="8">
        <f t="shared" si="1"/>
        <v>48000</v>
      </c>
      <c r="AB7" s="8">
        <f t="shared" si="1"/>
        <v>48000</v>
      </c>
      <c r="AC7" s="8">
        <f t="shared" si="1"/>
        <v>48000</v>
      </c>
      <c r="AF7" s="4"/>
      <c r="AG7" s="5">
        <v>22</v>
      </c>
      <c r="AH7" s="8">
        <f t="shared" si="7"/>
        <v>134212.5</v>
      </c>
      <c r="AI7" s="8">
        <f t="shared" si="2"/>
        <v>94387.5</v>
      </c>
      <c r="AJ7" s="8">
        <f t="shared" si="2"/>
        <v>75262.5</v>
      </c>
      <c r="AK7" s="8">
        <f t="shared" si="2"/>
        <v>64237.5</v>
      </c>
      <c r="AL7" s="8">
        <f t="shared" si="2"/>
        <v>57374.999999999993</v>
      </c>
      <c r="AM7" s="8">
        <f t="shared" si="2"/>
        <v>52649.999999999993</v>
      </c>
      <c r="AP7" s="4"/>
      <c r="AQ7" s="5">
        <v>22</v>
      </c>
      <c r="AR7" s="8">
        <f t="shared" si="8"/>
        <v>268425</v>
      </c>
      <c r="AS7" s="8">
        <f t="shared" si="3"/>
        <v>188775</v>
      </c>
      <c r="AT7" s="8">
        <f t="shared" si="3"/>
        <v>150525</v>
      </c>
      <c r="AU7" s="8">
        <f t="shared" si="3"/>
        <v>128475</v>
      </c>
      <c r="AV7" s="8">
        <f t="shared" si="3"/>
        <v>114749.99999999999</v>
      </c>
      <c r="AW7" s="8">
        <f t="shared" si="3"/>
        <v>105299.99999999999</v>
      </c>
      <c r="AZ7" s="4"/>
      <c r="BA7" s="5">
        <v>22</v>
      </c>
      <c r="BB7" s="8">
        <f t="shared" si="9"/>
        <v>536850</v>
      </c>
      <c r="BC7" s="8">
        <f t="shared" si="4"/>
        <v>377550</v>
      </c>
      <c r="BD7" s="8">
        <f t="shared" si="4"/>
        <v>301050</v>
      </c>
      <c r="BE7" s="8">
        <f t="shared" si="4"/>
        <v>256950</v>
      </c>
      <c r="BF7" s="8">
        <f t="shared" si="4"/>
        <v>229499.99999999997</v>
      </c>
      <c r="BG7" s="8">
        <f t="shared" si="4"/>
        <v>210599.99999999997</v>
      </c>
    </row>
    <row r="8" spans="1:59" x14ac:dyDescent="0.35">
      <c r="A8" s="4"/>
      <c r="B8" s="5">
        <v>23</v>
      </c>
      <c r="C8" s="7">
        <v>60.8</v>
      </c>
      <c r="D8" s="7">
        <v>42.7</v>
      </c>
      <c r="E8" s="7">
        <v>34.049999999999997</v>
      </c>
      <c r="F8" s="7">
        <v>29</v>
      </c>
      <c r="G8" s="7">
        <v>25.95</v>
      </c>
      <c r="H8" s="7">
        <v>23.85</v>
      </c>
      <c r="L8" s="4"/>
      <c r="M8" s="5">
        <v>23</v>
      </c>
      <c r="N8" s="8">
        <f t="shared" si="5"/>
        <v>48000</v>
      </c>
      <c r="O8" s="8">
        <f t="shared" si="0"/>
        <v>48000</v>
      </c>
      <c r="P8" s="8">
        <f t="shared" si="0"/>
        <v>48000</v>
      </c>
      <c r="Q8" s="8">
        <f t="shared" si="0"/>
        <v>48000</v>
      </c>
      <c r="R8" s="8">
        <f t="shared" si="0"/>
        <v>48000</v>
      </c>
      <c r="S8" s="8">
        <f t="shared" si="0"/>
        <v>48000</v>
      </c>
      <c r="V8" s="4"/>
      <c r="W8" s="5">
        <v>23</v>
      </c>
      <c r="X8" s="8">
        <f t="shared" si="6"/>
        <v>54720</v>
      </c>
      <c r="Y8" s="8">
        <f t="shared" si="1"/>
        <v>48000</v>
      </c>
      <c r="Z8" s="8">
        <f t="shared" si="1"/>
        <v>48000</v>
      </c>
      <c r="AA8" s="8">
        <f t="shared" si="1"/>
        <v>48000</v>
      </c>
      <c r="AB8" s="8">
        <f t="shared" si="1"/>
        <v>48000</v>
      </c>
      <c r="AC8" s="8">
        <f t="shared" si="1"/>
        <v>48000</v>
      </c>
      <c r="AF8" s="4"/>
      <c r="AG8" s="5">
        <v>23</v>
      </c>
      <c r="AH8" s="8">
        <f t="shared" si="7"/>
        <v>136800</v>
      </c>
      <c r="AI8" s="8">
        <f t="shared" si="2"/>
        <v>96075</v>
      </c>
      <c r="AJ8" s="8">
        <f t="shared" si="2"/>
        <v>76612.499999999985</v>
      </c>
      <c r="AK8" s="8">
        <f t="shared" si="2"/>
        <v>65250</v>
      </c>
      <c r="AL8" s="8">
        <f t="shared" si="2"/>
        <v>58387.5</v>
      </c>
      <c r="AM8" s="8">
        <f t="shared" si="2"/>
        <v>53662.500000000007</v>
      </c>
      <c r="AP8" s="4"/>
      <c r="AQ8" s="5">
        <v>23</v>
      </c>
      <c r="AR8" s="8">
        <f t="shared" si="8"/>
        <v>273600</v>
      </c>
      <c r="AS8" s="8">
        <f t="shared" si="3"/>
        <v>192150</v>
      </c>
      <c r="AT8" s="8">
        <f t="shared" si="3"/>
        <v>153224.99999999997</v>
      </c>
      <c r="AU8" s="8">
        <f t="shared" si="3"/>
        <v>130500</v>
      </c>
      <c r="AV8" s="8">
        <f t="shared" si="3"/>
        <v>116775</v>
      </c>
      <c r="AW8" s="8">
        <f t="shared" si="3"/>
        <v>107325.00000000001</v>
      </c>
      <c r="AZ8" s="4"/>
      <c r="BA8" s="5">
        <v>23</v>
      </c>
      <c r="BB8" s="8">
        <f t="shared" si="9"/>
        <v>547200</v>
      </c>
      <c r="BC8" s="8">
        <f t="shared" si="4"/>
        <v>384300</v>
      </c>
      <c r="BD8" s="8">
        <f t="shared" si="4"/>
        <v>306449.99999999994</v>
      </c>
      <c r="BE8" s="8">
        <f t="shared" si="4"/>
        <v>261000</v>
      </c>
      <c r="BF8" s="8">
        <f t="shared" si="4"/>
        <v>233550</v>
      </c>
      <c r="BG8" s="8">
        <f t="shared" si="4"/>
        <v>214650.00000000003</v>
      </c>
    </row>
    <row r="9" spans="1:59" x14ac:dyDescent="0.35">
      <c r="A9" s="4"/>
      <c r="B9" s="5">
        <v>24</v>
      </c>
      <c r="C9" s="7">
        <v>61.9</v>
      </c>
      <c r="D9" s="7">
        <v>43.45</v>
      </c>
      <c r="E9" s="7">
        <v>34.700000000000003</v>
      </c>
      <c r="F9" s="7">
        <v>29.6</v>
      </c>
      <c r="G9" s="7">
        <v>26.5</v>
      </c>
      <c r="H9" s="7">
        <v>24.35</v>
      </c>
      <c r="L9" s="4"/>
      <c r="M9" s="5">
        <v>24</v>
      </c>
      <c r="N9" s="8">
        <f t="shared" si="5"/>
        <v>48000</v>
      </c>
      <c r="O9" s="8">
        <f t="shared" si="0"/>
        <v>48000</v>
      </c>
      <c r="P9" s="8">
        <f t="shared" si="0"/>
        <v>48000</v>
      </c>
      <c r="Q9" s="8">
        <f t="shared" si="0"/>
        <v>48000</v>
      </c>
      <c r="R9" s="8">
        <f t="shared" si="0"/>
        <v>48000</v>
      </c>
      <c r="S9" s="8">
        <f t="shared" si="0"/>
        <v>48000</v>
      </c>
      <c r="V9" s="4"/>
      <c r="W9" s="5">
        <v>24</v>
      </c>
      <c r="X9" s="8">
        <f t="shared" si="6"/>
        <v>55710</v>
      </c>
      <c r="Y9" s="8">
        <f t="shared" si="1"/>
        <v>48000</v>
      </c>
      <c r="Z9" s="8">
        <f t="shared" si="1"/>
        <v>48000</v>
      </c>
      <c r="AA9" s="8">
        <f t="shared" si="1"/>
        <v>48000</v>
      </c>
      <c r="AB9" s="8">
        <f t="shared" si="1"/>
        <v>48000</v>
      </c>
      <c r="AC9" s="8">
        <f t="shared" si="1"/>
        <v>48000</v>
      </c>
      <c r="AF9" s="4"/>
      <c r="AG9" s="5">
        <v>24</v>
      </c>
      <c r="AH9" s="8">
        <f t="shared" si="7"/>
        <v>139275</v>
      </c>
      <c r="AI9" s="8">
        <f t="shared" si="2"/>
        <v>97762.5</v>
      </c>
      <c r="AJ9" s="8">
        <f t="shared" si="2"/>
        <v>78075</v>
      </c>
      <c r="AK9" s="8">
        <f t="shared" si="2"/>
        <v>66600</v>
      </c>
      <c r="AL9" s="8">
        <f t="shared" si="2"/>
        <v>59625</v>
      </c>
      <c r="AM9" s="8">
        <f t="shared" si="2"/>
        <v>54787.5</v>
      </c>
      <c r="AP9" s="4"/>
      <c r="AQ9" s="5">
        <v>24</v>
      </c>
      <c r="AR9" s="8">
        <f t="shared" si="8"/>
        <v>278550</v>
      </c>
      <c r="AS9" s="8">
        <f t="shared" si="3"/>
        <v>195525</v>
      </c>
      <c r="AT9" s="8">
        <f t="shared" si="3"/>
        <v>156150</v>
      </c>
      <c r="AU9" s="8">
        <f t="shared" si="3"/>
        <v>133200</v>
      </c>
      <c r="AV9" s="8">
        <f t="shared" si="3"/>
        <v>119250</v>
      </c>
      <c r="AW9" s="8">
        <f t="shared" si="3"/>
        <v>109575</v>
      </c>
      <c r="AZ9" s="4"/>
      <c r="BA9" s="5">
        <v>24</v>
      </c>
      <c r="BB9" s="8">
        <f t="shared" si="9"/>
        <v>557100</v>
      </c>
      <c r="BC9" s="8">
        <f t="shared" si="4"/>
        <v>391050</v>
      </c>
      <c r="BD9" s="8">
        <f t="shared" si="4"/>
        <v>312300</v>
      </c>
      <c r="BE9" s="8">
        <f t="shared" si="4"/>
        <v>266400</v>
      </c>
      <c r="BF9" s="8">
        <f t="shared" si="4"/>
        <v>238500</v>
      </c>
      <c r="BG9" s="8">
        <f t="shared" si="4"/>
        <v>219150</v>
      </c>
    </row>
    <row r="10" spans="1:59" x14ac:dyDescent="0.35">
      <c r="A10" s="4"/>
      <c r="B10" s="5">
        <v>25</v>
      </c>
      <c r="C10" s="7">
        <v>63.05</v>
      </c>
      <c r="D10" s="7">
        <v>44.25</v>
      </c>
      <c r="E10" s="7">
        <v>35.299999999999997</v>
      </c>
      <c r="F10" s="7">
        <v>30.15</v>
      </c>
      <c r="G10" s="7">
        <v>27</v>
      </c>
      <c r="H10" s="7">
        <v>24.85</v>
      </c>
      <c r="L10" s="4"/>
      <c r="M10" s="5">
        <v>25</v>
      </c>
      <c r="N10" s="8">
        <f t="shared" si="5"/>
        <v>48000</v>
      </c>
      <c r="O10" s="8">
        <f t="shared" si="0"/>
        <v>48000</v>
      </c>
      <c r="P10" s="8">
        <f t="shared" si="0"/>
        <v>48000</v>
      </c>
      <c r="Q10" s="8">
        <f t="shared" si="0"/>
        <v>48000</v>
      </c>
      <c r="R10" s="8">
        <f t="shared" si="0"/>
        <v>48000</v>
      </c>
      <c r="S10" s="8">
        <f t="shared" si="0"/>
        <v>48000</v>
      </c>
      <c r="V10" s="4"/>
      <c r="W10" s="5">
        <v>25</v>
      </c>
      <c r="X10" s="8">
        <f t="shared" si="6"/>
        <v>56744.999999999993</v>
      </c>
      <c r="Y10" s="8">
        <f t="shared" si="1"/>
        <v>48000</v>
      </c>
      <c r="Z10" s="8">
        <f t="shared" si="1"/>
        <v>48000</v>
      </c>
      <c r="AA10" s="8">
        <f t="shared" si="1"/>
        <v>48000</v>
      </c>
      <c r="AB10" s="8">
        <f t="shared" si="1"/>
        <v>48000</v>
      </c>
      <c r="AC10" s="8">
        <f t="shared" si="1"/>
        <v>48000</v>
      </c>
      <c r="AF10" s="4"/>
      <c r="AG10" s="5">
        <v>25</v>
      </c>
      <c r="AH10" s="8">
        <f t="shared" si="7"/>
        <v>141862.5</v>
      </c>
      <c r="AI10" s="8">
        <f t="shared" si="2"/>
        <v>99562.5</v>
      </c>
      <c r="AJ10" s="8">
        <f t="shared" si="2"/>
        <v>79425</v>
      </c>
      <c r="AK10" s="8">
        <f t="shared" si="2"/>
        <v>67837.5</v>
      </c>
      <c r="AL10" s="8">
        <f t="shared" si="2"/>
        <v>60750</v>
      </c>
      <c r="AM10" s="8">
        <f t="shared" si="2"/>
        <v>55912.5</v>
      </c>
      <c r="AP10" s="4"/>
      <c r="AQ10" s="5">
        <v>25</v>
      </c>
      <c r="AR10" s="8">
        <f t="shared" si="8"/>
        <v>283725</v>
      </c>
      <c r="AS10" s="8">
        <f t="shared" si="3"/>
        <v>199125</v>
      </c>
      <c r="AT10" s="8">
        <f t="shared" si="3"/>
        <v>158850</v>
      </c>
      <c r="AU10" s="8">
        <f t="shared" si="3"/>
        <v>135675</v>
      </c>
      <c r="AV10" s="8">
        <f t="shared" si="3"/>
        <v>121500</v>
      </c>
      <c r="AW10" s="8">
        <f t="shared" si="3"/>
        <v>111825</v>
      </c>
      <c r="AZ10" s="4"/>
      <c r="BA10" s="5">
        <v>25</v>
      </c>
      <c r="BB10" s="8">
        <f t="shared" si="9"/>
        <v>567450</v>
      </c>
      <c r="BC10" s="8">
        <f t="shared" si="4"/>
        <v>398250</v>
      </c>
      <c r="BD10" s="8">
        <f t="shared" si="4"/>
        <v>317700</v>
      </c>
      <c r="BE10" s="8">
        <f t="shared" si="4"/>
        <v>271350</v>
      </c>
      <c r="BF10" s="8">
        <f t="shared" si="4"/>
        <v>243000</v>
      </c>
      <c r="BG10" s="8">
        <f t="shared" si="4"/>
        <v>223650</v>
      </c>
    </row>
    <row r="11" spans="1:59" x14ac:dyDescent="0.35">
      <c r="A11" s="4"/>
      <c r="B11" s="5">
        <v>26</v>
      </c>
      <c r="C11" s="7">
        <v>64.2</v>
      </c>
      <c r="D11" s="7">
        <v>45.1</v>
      </c>
      <c r="E11" s="7">
        <v>35.950000000000003</v>
      </c>
      <c r="F11" s="7">
        <v>30.8</v>
      </c>
      <c r="G11" s="7">
        <v>27.55</v>
      </c>
      <c r="H11" s="7">
        <v>25.4</v>
      </c>
      <c r="L11" s="4"/>
      <c r="M11" s="5">
        <v>26</v>
      </c>
      <c r="N11" s="8">
        <f t="shared" si="5"/>
        <v>48000</v>
      </c>
      <c r="O11" s="8">
        <f t="shared" si="0"/>
        <v>48000</v>
      </c>
      <c r="P11" s="8">
        <f t="shared" si="0"/>
        <v>48000</v>
      </c>
      <c r="Q11" s="8">
        <f t="shared" si="0"/>
        <v>48000</v>
      </c>
      <c r="R11" s="8">
        <f t="shared" si="0"/>
        <v>48000</v>
      </c>
      <c r="S11" s="8">
        <f t="shared" si="0"/>
        <v>48000</v>
      </c>
      <c r="V11" s="4"/>
      <c r="W11" s="5">
        <v>26</v>
      </c>
      <c r="X11" s="8">
        <f t="shared" si="6"/>
        <v>57780.000000000007</v>
      </c>
      <c r="Y11" s="8">
        <f t="shared" si="1"/>
        <v>48000</v>
      </c>
      <c r="Z11" s="8">
        <f t="shared" si="1"/>
        <v>48000</v>
      </c>
      <c r="AA11" s="8">
        <f t="shared" si="1"/>
        <v>48000</v>
      </c>
      <c r="AB11" s="8">
        <f t="shared" si="1"/>
        <v>48000</v>
      </c>
      <c r="AC11" s="8">
        <f t="shared" si="1"/>
        <v>48000</v>
      </c>
      <c r="AF11" s="4"/>
      <c r="AG11" s="5">
        <v>26</v>
      </c>
      <c r="AH11" s="8">
        <f t="shared" si="7"/>
        <v>144450.00000000003</v>
      </c>
      <c r="AI11" s="8">
        <f t="shared" si="2"/>
        <v>101475</v>
      </c>
      <c r="AJ11" s="8">
        <f t="shared" si="2"/>
        <v>80887.5</v>
      </c>
      <c r="AK11" s="8">
        <f t="shared" si="2"/>
        <v>69300</v>
      </c>
      <c r="AL11" s="8">
        <f t="shared" si="2"/>
        <v>61987.5</v>
      </c>
      <c r="AM11" s="8">
        <f t="shared" si="2"/>
        <v>57150</v>
      </c>
      <c r="AP11" s="4"/>
      <c r="AQ11" s="5">
        <v>26</v>
      </c>
      <c r="AR11" s="8">
        <f t="shared" si="8"/>
        <v>288900.00000000006</v>
      </c>
      <c r="AS11" s="8">
        <f t="shared" si="3"/>
        <v>202950</v>
      </c>
      <c r="AT11" s="8">
        <f t="shared" si="3"/>
        <v>161775</v>
      </c>
      <c r="AU11" s="8">
        <f t="shared" si="3"/>
        <v>138600</v>
      </c>
      <c r="AV11" s="8">
        <f t="shared" si="3"/>
        <v>123975</v>
      </c>
      <c r="AW11" s="8">
        <f t="shared" si="3"/>
        <v>114300</v>
      </c>
      <c r="AZ11" s="4"/>
      <c r="BA11" s="5">
        <v>26</v>
      </c>
      <c r="BB11" s="8">
        <f t="shared" si="9"/>
        <v>577800.00000000012</v>
      </c>
      <c r="BC11" s="8">
        <f t="shared" si="4"/>
        <v>405900</v>
      </c>
      <c r="BD11" s="8">
        <f t="shared" si="4"/>
        <v>323550</v>
      </c>
      <c r="BE11" s="8">
        <f t="shared" si="4"/>
        <v>277200</v>
      </c>
      <c r="BF11" s="8">
        <f t="shared" si="4"/>
        <v>247950</v>
      </c>
      <c r="BG11" s="8">
        <f t="shared" si="4"/>
        <v>228600</v>
      </c>
    </row>
    <row r="12" spans="1:59" x14ac:dyDescent="0.35">
      <c r="A12" s="4"/>
      <c r="B12" s="5">
        <v>27</v>
      </c>
      <c r="C12" s="7">
        <v>65.400000000000006</v>
      </c>
      <c r="D12" s="7">
        <v>45.95</v>
      </c>
      <c r="E12" s="7">
        <v>36.700000000000003</v>
      </c>
      <c r="F12" s="7">
        <v>31.45</v>
      </c>
      <c r="G12" s="7">
        <v>28.1</v>
      </c>
      <c r="H12" s="7">
        <v>25.9</v>
      </c>
      <c r="L12" s="4"/>
      <c r="M12" s="5">
        <v>27</v>
      </c>
      <c r="N12" s="8">
        <f t="shared" si="5"/>
        <v>48000</v>
      </c>
      <c r="O12" s="8">
        <f t="shared" si="0"/>
        <v>48000</v>
      </c>
      <c r="P12" s="8">
        <f t="shared" si="0"/>
        <v>48000</v>
      </c>
      <c r="Q12" s="8">
        <f t="shared" si="0"/>
        <v>48000</v>
      </c>
      <c r="R12" s="8">
        <f t="shared" si="0"/>
        <v>48000</v>
      </c>
      <c r="S12" s="8">
        <f t="shared" si="0"/>
        <v>48000</v>
      </c>
      <c r="V12" s="4"/>
      <c r="W12" s="5">
        <v>27</v>
      </c>
      <c r="X12" s="8">
        <f t="shared" si="6"/>
        <v>58860</v>
      </c>
      <c r="Y12" s="8">
        <f t="shared" si="1"/>
        <v>48000</v>
      </c>
      <c r="Z12" s="8">
        <f t="shared" si="1"/>
        <v>48000</v>
      </c>
      <c r="AA12" s="8">
        <f t="shared" si="1"/>
        <v>48000</v>
      </c>
      <c r="AB12" s="8">
        <f t="shared" si="1"/>
        <v>48000</v>
      </c>
      <c r="AC12" s="8">
        <f t="shared" si="1"/>
        <v>48000</v>
      </c>
      <c r="AF12" s="4"/>
      <c r="AG12" s="5">
        <v>27</v>
      </c>
      <c r="AH12" s="8">
        <f t="shared" si="7"/>
        <v>147150</v>
      </c>
      <c r="AI12" s="8">
        <f t="shared" si="2"/>
        <v>103387.50000000001</v>
      </c>
      <c r="AJ12" s="8">
        <f t="shared" si="2"/>
        <v>82575.000000000015</v>
      </c>
      <c r="AK12" s="8">
        <f t="shared" si="2"/>
        <v>70762.5</v>
      </c>
      <c r="AL12" s="8">
        <f t="shared" si="2"/>
        <v>63225</v>
      </c>
      <c r="AM12" s="8">
        <f t="shared" si="2"/>
        <v>58275</v>
      </c>
      <c r="AP12" s="4"/>
      <c r="AQ12" s="5">
        <v>27</v>
      </c>
      <c r="AR12" s="8">
        <f t="shared" si="8"/>
        <v>294300</v>
      </c>
      <c r="AS12" s="8">
        <f t="shared" si="3"/>
        <v>206775.00000000003</v>
      </c>
      <c r="AT12" s="8">
        <f t="shared" si="3"/>
        <v>165150.00000000003</v>
      </c>
      <c r="AU12" s="8">
        <f t="shared" si="3"/>
        <v>141525</v>
      </c>
      <c r="AV12" s="8">
        <f t="shared" si="3"/>
        <v>126450</v>
      </c>
      <c r="AW12" s="8">
        <f t="shared" si="3"/>
        <v>116550</v>
      </c>
      <c r="AZ12" s="4"/>
      <c r="BA12" s="5">
        <v>27</v>
      </c>
      <c r="BB12" s="8">
        <f t="shared" si="9"/>
        <v>588600</v>
      </c>
      <c r="BC12" s="8">
        <f t="shared" si="4"/>
        <v>413550.00000000006</v>
      </c>
      <c r="BD12" s="8">
        <f t="shared" si="4"/>
        <v>330300.00000000006</v>
      </c>
      <c r="BE12" s="8">
        <f t="shared" si="4"/>
        <v>283050</v>
      </c>
      <c r="BF12" s="8">
        <f t="shared" si="4"/>
        <v>252900</v>
      </c>
      <c r="BG12" s="8">
        <f t="shared" si="4"/>
        <v>233100</v>
      </c>
    </row>
    <row r="13" spans="1:59" x14ac:dyDescent="0.35">
      <c r="A13" s="4"/>
      <c r="B13" s="5">
        <v>28</v>
      </c>
      <c r="C13" s="7">
        <v>66.599999999999994</v>
      </c>
      <c r="D13" s="7">
        <v>46.85</v>
      </c>
      <c r="E13" s="7">
        <v>37.4</v>
      </c>
      <c r="F13" s="7">
        <v>32.049999999999997</v>
      </c>
      <c r="G13" s="7">
        <v>28.7</v>
      </c>
      <c r="H13" s="7">
        <v>26.5</v>
      </c>
      <c r="L13" s="4"/>
      <c r="M13" s="5">
        <v>28</v>
      </c>
      <c r="N13" s="8">
        <f t="shared" si="5"/>
        <v>48000</v>
      </c>
      <c r="O13" s="8">
        <f t="shared" si="0"/>
        <v>48000</v>
      </c>
      <c r="P13" s="8">
        <f t="shared" si="0"/>
        <v>48000</v>
      </c>
      <c r="Q13" s="8">
        <f t="shared" si="0"/>
        <v>48000</v>
      </c>
      <c r="R13" s="8">
        <f t="shared" si="0"/>
        <v>48000</v>
      </c>
      <c r="S13" s="8">
        <f t="shared" si="0"/>
        <v>48000</v>
      </c>
      <c r="V13" s="4"/>
      <c r="W13" s="5">
        <v>28</v>
      </c>
      <c r="X13" s="8">
        <f t="shared" si="6"/>
        <v>59939.999999999985</v>
      </c>
      <c r="Y13" s="8">
        <f t="shared" si="1"/>
        <v>48000</v>
      </c>
      <c r="Z13" s="8">
        <f t="shared" si="1"/>
        <v>48000</v>
      </c>
      <c r="AA13" s="8">
        <f t="shared" si="1"/>
        <v>48000</v>
      </c>
      <c r="AB13" s="8">
        <f t="shared" si="1"/>
        <v>48000</v>
      </c>
      <c r="AC13" s="8">
        <f t="shared" si="1"/>
        <v>48000</v>
      </c>
      <c r="AF13" s="4"/>
      <c r="AG13" s="5">
        <v>28</v>
      </c>
      <c r="AH13" s="8">
        <f t="shared" si="7"/>
        <v>149849.99999999997</v>
      </c>
      <c r="AI13" s="8">
        <f t="shared" si="2"/>
        <v>105412.5</v>
      </c>
      <c r="AJ13" s="8">
        <f t="shared" si="2"/>
        <v>84149.999999999985</v>
      </c>
      <c r="AK13" s="8">
        <f t="shared" si="2"/>
        <v>72112.499999999985</v>
      </c>
      <c r="AL13" s="8">
        <f t="shared" si="2"/>
        <v>64575</v>
      </c>
      <c r="AM13" s="8">
        <f t="shared" si="2"/>
        <v>59625</v>
      </c>
      <c r="AP13" s="4"/>
      <c r="AQ13" s="5">
        <v>28</v>
      </c>
      <c r="AR13" s="8">
        <f t="shared" si="8"/>
        <v>299699.99999999994</v>
      </c>
      <c r="AS13" s="8">
        <f t="shared" si="3"/>
        <v>210825</v>
      </c>
      <c r="AT13" s="8">
        <f t="shared" si="3"/>
        <v>168299.99999999997</v>
      </c>
      <c r="AU13" s="8">
        <f t="shared" si="3"/>
        <v>144224.99999999997</v>
      </c>
      <c r="AV13" s="8">
        <f t="shared" si="3"/>
        <v>129150</v>
      </c>
      <c r="AW13" s="8">
        <f t="shared" si="3"/>
        <v>119250</v>
      </c>
      <c r="AZ13" s="4"/>
      <c r="BA13" s="5">
        <v>28</v>
      </c>
      <c r="BB13" s="8">
        <f t="shared" si="9"/>
        <v>599399.99999999988</v>
      </c>
      <c r="BC13" s="8">
        <f t="shared" si="4"/>
        <v>421650</v>
      </c>
      <c r="BD13" s="8">
        <f t="shared" si="4"/>
        <v>336599.99999999994</v>
      </c>
      <c r="BE13" s="8">
        <f t="shared" si="4"/>
        <v>288449.99999999994</v>
      </c>
      <c r="BF13" s="8">
        <f t="shared" si="4"/>
        <v>258300</v>
      </c>
      <c r="BG13" s="8">
        <f t="shared" si="4"/>
        <v>238500</v>
      </c>
    </row>
    <row r="14" spans="1:59" x14ac:dyDescent="0.35">
      <c r="A14" s="4"/>
      <c r="B14" s="5">
        <v>29</v>
      </c>
      <c r="C14" s="7">
        <v>67.900000000000006</v>
      </c>
      <c r="D14" s="7">
        <v>47.7</v>
      </c>
      <c r="E14" s="7">
        <v>38.15</v>
      </c>
      <c r="F14" s="7">
        <v>32.700000000000003</v>
      </c>
      <c r="G14" s="7">
        <v>29.3</v>
      </c>
      <c r="H14" s="7">
        <v>27.15</v>
      </c>
      <c r="L14" s="4"/>
      <c r="M14" s="5">
        <v>29</v>
      </c>
      <c r="N14" s="8">
        <f t="shared" si="5"/>
        <v>48000</v>
      </c>
      <c r="O14" s="8">
        <f t="shared" si="0"/>
        <v>48000</v>
      </c>
      <c r="P14" s="8">
        <f t="shared" si="0"/>
        <v>48000</v>
      </c>
      <c r="Q14" s="8">
        <f t="shared" si="0"/>
        <v>48000</v>
      </c>
      <c r="R14" s="8">
        <f t="shared" si="0"/>
        <v>48000</v>
      </c>
      <c r="S14" s="8">
        <f t="shared" si="0"/>
        <v>48000</v>
      </c>
      <c r="V14" s="4"/>
      <c r="W14" s="5">
        <v>29</v>
      </c>
      <c r="X14" s="8">
        <f t="shared" si="6"/>
        <v>61110</v>
      </c>
      <c r="Y14" s="8">
        <f t="shared" si="1"/>
        <v>48000</v>
      </c>
      <c r="Z14" s="8">
        <f t="shared" si="1"/>
        <v>48000</v>
      </c>
      <c r="AA14" s="8">
        <f t="shared" si="1"/>
        <v>48000</v>
      </c>
      <c r="AB14" s="8">
        <f t="shared" si="1"/>
        <v>48000</v>
      </c>
      <c r="AC14" s="8">
        <f t="shared" si="1"/>
        <v>48000</v>
      </c>
      <c r="AF14" s="4"/>
      <c r="AG14" s="5">
        <v>29</v>
      </c>
      <c r="AH14" s="8">
        <f t="shared" si="7"/>
        <v>152775</v>
      </c>
      <c r="AI14" s="8">
        <f t="shared" si="2"/>
        <v>107325.00000000001</v>
      </c>
      <c r="AJ14" s="8">
        <f t="shared" si="2"/>
        <v>85837.499999999985</v>
      </c>
      <c r="AK14" s="8">
        <f t="shared" si="2"/>
        <v>73575</v>
      </c>
      <c r="AL14" s="8">
        <f t="shared" si="2"/>
        <v>65925</v>
      </c>
      <c r="AM14" s="8">
        <f t="shared" si="2"/>
        <v>61087.499999999985</v>
      </c>
      <c r="AP14" s="4"/>
      <c r="AQ14" s="5">
        <v>29</v>
      </c>
      <c r="AR14" s="8">
        <f t="shared" si="8"/>
        <v>305550</v>
      </c>
      <c r="AS14" s="8">
        <f t="shared" si="3"/>
        <v>214650.00000000003</v>
      </c>
      <c r="AT14" s="8">
        <f t="shared" si="3"/>
        <v>171674.99999999997</v>
      </c>
      <c r="AU14" s="8">
        <f t="shared" si="3"/>
        <v>147150</v>
      </c>
      <c r="AV14" s="8">
        <f t="shared" si="3"/>
        <v>131850</v>
      </c>
      <c r="AW14" s="8">
        <f t="shared" si="3"/>
        <v>122174.99999999997</v>
      </c>
      <c r="AZ14" s="4"/>
      <c r="BA14" s="5">
        <v>29</v>
      </c>
      <c r="BB14" s="8">
        <f t="shared" si="9"/>
        <v>611100</v>
      </c>
      <c r="BC14" s="8">
        <f t="shared" si="4"/>
        <v>429300.00000000006</v>
      </c>
      <c r="BD14" s="8">
        <f t="shared" si="4"/>
        <v>343349.99999999994</v>
      </c>
      <c r="BE14" s="8">
        <f t="shared" si="4"/>
        <v>294300</v>
      </c>
      <c r="BF14" s="8">
        <f t="shared" si="4"/>
        <v>263700</v>
      </c>
      <c r="BG14" s="8">
        <f t="shared" si="4"/>
        <v>244349.99999999994</v>
      </c>
    </row>
    <row r="15" spans="1:59" x14ac:dyDescent="0.35">
      <c r="A15" s="4"/>
      <c r="B15" s="5">
        <v>30</v>
      </c>
      <c r="C15" s="7">
        <v>69.2</v>
      </c>
      <c r="D15" s="7">
        <v>48.6</v>
      </c>
      <c r="E15" s="7">
        <v>38.85</v>
      </c>
      <c r="F15" s="7">
        <v>33.4</v>
      </c>
      <c r="G15" s="7">
        <v>29.9</v>
      </c>
      <c r="H15" s="7">
        <v>27.75</v>
      </c>
      <c r="L15" s="4"/>
      <c r="M15" s="5">
        <v>30</v>
      </c>
      <c r="N15" s="8">
        <f t="shared" si="5"/>
        <v>48000</v>
      </c>
      <c r="O15" s="8">
        <f t="shared" si="0"/>
        <v>48000</v>
      </c>
      <c r="P15" s="8">
        <f t="shared" si="0"/>
        <v>48000</v>
      </c>
      <c r="Q15" s="8">
        <f t="shared" si="0"/>
        <v>48000</v>
      </c>
      <c r="R15" s="8">
        <f t="shared" si="0"/>
        <v>48000</v>
      </c>
      <c r="S15" s="8">
        <f t="shared" si="0"/>
        <v>48000</v>
      </c>
      <c r="V15" s="4"/>
      <c r="W15" s="5">
        <v>30</v>
      </c>
      <c r="X15" s="8">
        <f t="shared" si="6"/>
        <v>62280</v>
      </c>
      <c r="Y15" s="8">
        <f t="shared" si="1"/>
        <v>48000</v>
      </c>
      <c r="Z15" s="8">
        <f t="shared" si="1"/>
        <v>48000</v>
      </c>
      <c r="AA15" s="8">
        <f t="shared" si="1"/>
        <v>48000</v>
      </c>
      <c r="AB15" s="8">
        <f t="shared" si="1"/>
        <v>48000</v>
      </c>
      <c r="AC15" s="8">
        <f t="shared" si="1"/>
        <v>48000</v>
      </c>
      <c r="AF15" s="4"/>
      <c r="AG15" s="5">
        <v>30</v>
      </c>
      <c r="AH15" s="8">
        <f t="shared" si="7"/>
        <v>155700</v>
      </c>
      <c r="AI15" s="8">
        <f t="shared" si="2"/>
        <v>109350.00000000001</v>
      </c>
      <c r="AJ15" s="8">
        <f t="shared" si="2"/>
        <v>87412.5</v>
      </c>
      <c r="AK15" s="8">
        <f t="shared" si="2"/>
        <v>75150</v>
      </c>
      <c r="AL15" s="8">
        <f t="shared" si="2"/>
        <v>67275</v>
      </c>
      <c r="AM15" s="8">
        <f t="shared" si="2"/>
        <v>62437.5</v>
      </c>
      <c r="AP15" s="4"/>
      <c r="AQ15" s="5">
        <v>30</v>
      </c>
      <c r="AR15" s="8">
        <f t="shared" si="8"/>
        <v>311400</v>
      </c>
      <c r="AS15" s="8">
        <f t="shared" si="3"/>
        <v>218700.00000000003</v>
      </c>
      <c r="AT15" s="8">
        <f t="shared" si="3"/>
        <v>174825</v>
      </c>
      <c r="AU15" s="8">
        <f t="shared" si="3"/>
        <v>150300</v>
      </c>
      <c r="AV15" s="8">
        <f t="shared" si="3"/>
        <v>134550</v>
      </c>
      <c r="AW15" s="8">
        <f t="shared" si="3"/>
        <v>124875</v>
      </c>
      <c r="AZ15" s="4"/>
      <c r="BA15" s="5">
        <v>30</v>
      </c>
      <c r="BB15" s="8">
        <f t="shared" si="9"/>
        <v>622800</v>
      </c>
      <c r="BC15" s="8">
        <f t="shared" si="4"/>
        <v>437400.00000000006</v>
      </c>
      <c r="BD15" s="8">
        <f t="shared" si="4"/>
        <v>349650</v>
      </c>
      <c r="BE15" s="8">
        <f t="shared" si="4"/>
        <v>300600</v>
      </c>
      <c r="BF15" s="8">
        <f t="shared" si="4"/>
        <v>269100</v>
      </c>
      <c r="BG15" s="8">
        <f t="shared" si="4"/>
        <v>249750</v>
      </c>
    </row>
    <row r="16" spans="1:59" x14ac:dyDescent="0.35">
      <c r="A16" s="4"/>
      <c r="B16" s="5">
        <v>31</v>
      </c>
      <c r="C16" s="7">
        <v>69.45</v>
      </c>
      <c r="D16" s="7">
        <v>49.55</v>
      </c>
      <c r="E16" s="7">
        <v>39.65</v>
      </c>
      <c r="F16" s="7">
        <v>34.049999999999997</v>
      </c>
      <c r="G16" s="7">
        <v>30.6</v>
      </c>
      <c r="H16" s="7">
        <v>28.45</v>
      </c>
      <c r="L16" s="4"/>
      <c r="M16" s="5">
        <v>31</v>
      </c>
      <c r="N16" s="8">
        <f t="shared" si="5"/>
        <v>48000</v>
      </c>
      <c r="O16" s="8">
        <f t="shared" si="0"/>
        <v>48000</v>
      </c>
      <c r="P16" s="8">
        <f t="shared" si="0"/>
        <v>48000</v>
      </c>
      <c r="Q16" s="8">
        <f t="shared" si="0"/>
        <v>48000</v>
      </c>
      <c r="R16" s="8">
        <f t="shared" si="0"/>
        <v>48000</v>
      </c>
      <c r="S16" s="8">
        <f t="shared" si="0"/>
        <v>48000</v>
      </c>
      <c r="V16" s="4"/>
      <c r="W16" s="5">
        <v>31</v>
      </c>
      <c r="X16" s="8">
        <f t="shared" si="6"/>
        <v>62505</v>
      </c>
      <c r="Y16" s="8">
        <f t="shared" si="1"/>
        <v>48000</v>
      </c>
      <c r="Z16" s="8">
        <f t="shared" si="1"/>
        <v>48000</v>
      </c>
      <c r="AA16" s="8">
        <f t="shared" si="1"/>
        <v>48000</v>
      </c>
      <c r="AB16" s="8">
        <f t="shared" si="1"/>
        <v>48000</v>
      </c>
      <c r="AC16" s="8">
        <f t="shared" si="1"/>
        <v>48000</v>
      </c>
      <c r="AF16" s="4"/>
      <c r="AG16" s="5">
        <v>31</v>
      </c>
      <c r="AH16" s="8">
        <f t="shared" si="7"/>
        <v>156262.5</v>
      </c>
      <c r="AI16" s="8">
        <f t="shared" si="2"/>
        <v>111487.49999999999</v>
      </c>
      <c r="AJ16" s="8">
        <f t="shared" si="2"/>
        <v>89212.5</v>
      </c>
      <c r="AK16" s="8">
        <f t="shared" si="2"/>
        <v>76612.499999999985</v>
      </c>
      <c r="AL16" s="8">
        <f t="shared" si="2"/>
        <v>68850</v>
      </c>
      <c r="AM16" s="8">
        <f t="shared" si="2"/>
        <v>64012.5</v>
      </c>
      <c r="AP16" s="4"/>
      <c r="AQ16" s="5">
        <v>31</v>
      </c>
      <c r="AR16" s="8">
        <f t="shared" si="8"/>
        <v>312525</v>
      </c>
      <c r="AS16" s="8">
        <f t="shared" si="3"/>
        <v>222974.99999999997</v>
      </c>
      <c r="AT16" s="8">
        <f t="shared" si="3"/>
        <v>178425</v>
      </c>
      <c r="AU16" s="8">
        <f t="shared" si="3"/>
        <v>153224.99999999997</v>
      </c>
      <c r="AV16" s="8">
        <f t="shared" si="3"/>
        <v>137700</v>
      </c>
      <c r="AW16" s="8">
        <f t="shared" si="3"/>
        <v>128025</v>
      </c>
      <c r="AZ16" s="4"/>
      <c r="BA16" s="5">
        <v>31</v>
      </c>
      <c r="BB16" s="8">
        <f t="shared" si="9"/>
        <v>625050</v>
      </c>
      <c r="BC16" s="8">
        <f t="shared" si="4"/>
        <v>445949.99999999994</v>
      </c>
      <c r="BD16" s="8">
        <f t="shared" si="4"/>
        <v>356850</v>
      </c>
      <c r="BE16" s="8">
        <f t="shared" si="4"/>
        <v>306449.99999999994</v>
      </c>
      <c r="BF16" s="8">
        <f t="shared" si="4"/>
        <v>275400</v>
      </c>
      <c r="BG16" s="8">
        <f t="shared" si="4"/>
        <v>256050</v>
      </c>
    </row>
    <row r="17" spans="1:59" x14ac:dyDescent="0.35">
      <c r="A17" s="4"/>
      <c r="B17" s="5">
        <v>32</v>
      </c>
      <c r="C17" s="7">
        <v>69.75</v>
      </c>
      <c r="D17" s="7">
        <v>50.55</v>
      </c>
      <c r="E17" s="7">
        <v>40.450000000000003</v>
      </c>
      <c r="F17" s="7">
        <v>34.9</v>
      </c>
      <c r="G17" s="7">
        <v>31.35</v>
      </c>
      <c r="H17" s="7">
        <v>29.05</v>
      </c>
      <c r="L17" s="4"/>
      <c r="M17" s="5">
        <v>32</v>
      </c>
      <c r="N17" s="8">
        <f t="shared" si="5"/>
        <v>48000</v>
      </c>
      <c r="O17" s="8">
        <f t="shared" si="0"/>
        <v>48000</v>
      </c>
      <c r="P17" s="8">
        <f t="shared" si="0"/>
        <v>48000</v>
      </c>
      <c r="Q17" s="8">
        <f t="shared" si="0"/>
        <v>48000</v>
      </c>
      <c r="R17" s="8">
        <f t="shared" si="0"/>
        <v>48000</v>
      </c>
      <c r="S17" s="8">
        <f t="shared" si="0"/>
        <v>48000</v>
      </c>
      <c r="V17" s="4"/>
      <c r="W17" s="5">
        <v>32</v>
      </c>
      <c r="X17" s="8">
        <f t="shared" si="6"/>
        <v>62775</v>
      </c>
      <c r="Y17" s="8">
        <f t="shared" si="1"/>
        <v>48000</v>
      </c>
      <c r="Z17" s="8">
        <f t="shared" si="1"/>
        <v>48000</v>
      </c>
      <c r="AA17" s="8">
        <f t="shared" si="1"/>
        <v>48000</v>
      </c>
      <c r="AB17" s="8">
        <f t="shared" si="1"/>
        <v>48000</v>
      </c>
      <c r="AC17" s="8">
        <f t="shared" si="1"/>
        <v>48000</v>
      </c>
      <c r="AF17" s="4"/>
      <c r="AG17" s="5">
        <v>32</v>
      </c>
      <c r="AH17" s="8">
        <f t="shared" si="7"/>
        <v>156937.50000000003</v>
      </c>
      <c r="AI17" s="8">
        <f t="shared" si="2"/>
        <v>113737.5</v>
      </c>
      <c r="AJ17" s="8">
        <f t="shared" si="2"/>
        <v>91012.5</v>
      </c>
      <c r="AK17" s="8">
        <f t="shared" si="2"/>
        <v>78525</v>
      </c>
      <c r="AL17" s="8">
        <f t="shared" si="2"/>
        <v>70537.5</v>
      </c>
      <c r="AM17" s="8">
        <f t="shared" si="2"/>
        <v>65362.5</v>
      </c>
      <c r="AP17" s="4"/>
      <c r="AQ17" s="5">
        <v>32</v>
      </c>
      <c r="AR17" s="8">
        <f t="shared" si="8"/>
        <v>313875.00000000006</v>
      </c>
      <c r="AS17" s="8">
        <f t="shared" si="3"/>
        <v>227475</v>
      </c>
      <c r="AT17" s="8">
        <f t="shared" si="3"/>
        <v>182025</v>
      </c>
      <c r="AU17" s="8">
        <f t="shared" si="3"/>
        <v>157050</v>
      </c>
      <c r="AV17" s="8">
        <f t="shared" si="3"/>
        <v>141075</v>
      </c>
      <c r="AW17" s="8">
        <f t="shared" si="3"/>
        <v>130725</v>
      </c>
      <c r="AZ17" s="4"/>
      <c r="BA17" s="5">
        <v>32</v>
      </c>
      <c r="BB17" s="8">
        <f t="shared" si="9"/>
        <v>627750.00000000012</v>
      </c>
      <c r="BC17" s="8">
        <f t="shared" si="4"/>
        <v>454950</v>
      </c>
      <c r="BD17" s="8">
        <f t="shared" si="4"/>
        <v>364050</v>
      </c>
      <c r="BE17" s="8">
        <f t="shared" si="4"/>
        <v>314100</v>
      </c>
      <c r="BF17" s="8">
        <f t="shared" si="4"/>
        <v>282150</v>
      </c>
      <c r="BG17" s="8">
        <f t="shared" si="4"/>
        <v>261450</v>
      </c>
    </row>
    <row r="18" spans="1:59" x14ac:dyDescent="0.35">
      <c r="A18" s="4"/>
      <c r="B18" s="5">
        <v>33</v>
      </c>
      <c r="C18" s="7">
        <v>70.099999999999994</v>
      </c>
      <c r="D18" s="7">
        <v>51.55</v>
      </c>
      <c r="E18" s="7">
        <v>41.35</v>
      </c>
      <c r="F18" s="7">
        <v>35.5</v>
      </c>
      <c r="G18" s="7">
        <v>32.049999999999997</v>
      </c>
      <c r="H18" s="7">
        <v>29.8</v>
      </c>
      <c r="L18" s="4"/>
      <c r="M18" s="5">
        <v>33</v>
      </c>
      <c r="N18" s="8">
        <f t="shared" si="5"/>
        <v>48000</v>
      </c>
      <c r="O18" s="8">
        <f t="shared" si="0"/>
        <v>48000</v>
      </c>
      <c r="P18" s="8">
        <f t="shared" si="0"/>
        <v>48000</v>
      </c>
      <c r="Q18" s="8">
        <f t="shared" si="0"/>
        <v>48000</v>
      </c>
      <c r="R18" s="8">
        <f t="shared" si="0"/>
        <v>48000</v>
      </c>
      <c r="S18" s="8">
        <f t="shared" si="0"/>
        <v>48000</v>
      </c>
      <c r="V18" s="4"/>
      <c r="W18" s="5">
        <v>33</v>
      </c>
      <c r="X18" s="8">
        <f t="shared" si="6"/>
        <v>63090</v>
      </c>
      <c r="Y18" s="8">
        <f t="shared" si="1"/>
        <v>48000</v>
      </c>
      <c r="Z18" s="8">
        <f t="shared" si="1"/>
        <v>48000</v>
      </c>
      <c r="AA18" s="8">
        <f t="shared" si="1"/>
        <v>48000</v>
      </c>
      <c r="AB18" s="8">
        <f t="shared" si="1"/>
        <v>48000</v>
      </c>
      <c r="AC18" s="8">
        <f t="shared" si="1"/>
        <v>48000</v>
      </c>
      <c r="AF18" s="4"/>
      <c r="AG18" s="5">
        <v>33</v>
      </c>
      <c r="AH18" s="8">
        <f t="shared" si="7"/>
        <v>157725</v>
      </c>
      <c r="AI18" s="8">
        <f t="shared" si="2"/>
        <v>115987.5</v>
      </c>
      <c r="AJ18" s="8">
        <f t="shared" si="2"/>
        <v>93037.500000000015</v>
      </c>
      <c r="AK18" s="8">
        <f t="shared" si="2"/>
        <v>79874.999999999985</v>
      </c>
      <c r="AL18" s="8">
        <f t="shared" si="2"/>
        <v>72112.499999999985</v>
      </c>
      <c r="AM18" s="8">
        <f t="shared" si="2"/>
        <v>67050</v>
      </c>
      <c r="AP18" s="4"/>
      <c r="AQ18" s="5">
        <v>33</v>
      </c>
      <c r="AR18" s="8">
        <f t="shared" si="8"/>
        <v>315450</v>
      </c>
      <c r="AS18" s="8">
        <f t="shared" si="3"/>
        <v>231975</v>
      </c>
      <c r="AT18" s="8">
        <f t="shared" si="3"/>
        <v>186075.00000000003</v>
      </c>
      <c r="AU18" s="8">
        <f t="shared" si="3"/>
        <v>159749.99999999997</v>
      </c>
      <c r="AV18" s="8">
        <f t="shared" si="3"/>
        <v>144224.99999999997</v>
      </c>
      <c r="AW18" s="8">
        <f t="shared" si="3"/>
        <v>134100</v>
      </c>
      <c r="AZ18" s="4"/>
      <c r="BA18" s="5">
        <v>33</v>
      </c>
      <c r="BB18" s="8">
        <f t="shared" si="9"/>
        <v>630900</v>
      </c>
      <c r="BC18" s="8">
        <f t="shared" si="4"/>
        <v>463950</v>
      </c>
      <c r="BD18" s="8">
        <f t="shared" si="4"/>
        <v>372150.00000000006</v>
      </c>
      <c r="BE18" s="8">
        <f t="shared" si="4"/>
        <v>319499.99999999994</v>
      </c>
      <c r="BF18" s="8">
        <f t="shared" si="4"/>
        <v>288449.99999999994</v>
      </c>
      <c r="BG18" s="8">
        <f t="shared" si="4"/>
        <v>268200</v>
      </c>
    </row>
    <row r="19" spans="1:59" x14ac:dyDescent="0.35">
      <c r="A19" s="4"/>
      <c r="B19" s="5">
        <v>34</v>
      </c>
      <c r="C19" s="7">
        <v>70.5</v>
      </c>
      <c r="D19" s="7">
        <v>52.55</v>
      </c>
      <c r="E19" s="7">
        <v>42.2</v>
      </c>
      <c r="F19" s="7">
        <v>36.299999999999997</v>
      </c>
      <c r="G19" s="7">
        <v>32.799999999999997</v>
      </c>
      <c r="H19" s="7">
        <v>30.6</v>
      </c>
      <c r="L19" s="4"/>
      <c r="M19" s="5">
        <v>34</v>
      </c>
      <c r="N19" s="8">
        <f t="shared" si="5"/>
        <v>48000</v>
      </c>
      <c r="O19" s="8">
        <f t="shared" si="5"/>
        <v>48000</v>
      </c>
      <c r="P19" s="8">
        <f t="shared" si="5"/>
        <v>48000</v>
      </c>
      <c r="Q19" s="8">
        <f t="shared" si="5"/>
        <v>48000</v>
      </c>
      <c r="R19" s="8">
        <f t="shared" si="5"/>
        <v>48000</v>
      </c>
      <c r="S19" s="8">
        <f t="shared" si="5"/>
        <v>48000</v>
      </c>
      <c r="V19" s="4"/>
      <c r="W19" s="5">
        <v>34</v>
      </c>
      <c r="X19" s="8">
        <f t="shared" si="6"/>
        <v>63450</v>
      </c>
      <c r="Y19" s="8">
        <f t="shared" si="6"/>
        <v>48000</v>
      </c>
      <c r="Z19" s="8">
        <f t="shared" si="6"/>
        <v>48000</v>
      </c>
      <c r="AA19" s="8">
        <f t="shared" si="6"/>
        <v>48000</v>
      </c>
      <c r="AB19" s="8">
        <f t="shared" si="6"/>
        <v>48000</v>
      </c>
      <c r="AC19" s="8">
        <f t="shared" si="6"/>
        <v>48000</v>
      </c>
      <c r="AF19" s="4"/>
      <c r="AG19" s="5">
        <v>34</v>
      </c>
      <c r="AH19" s="8">
        <f t="shared" si="7"/>
        <v>158624.99999999997</v>
      </c>
      <c r="AI19" s="8">
        <f t="shared" si="7"/>
        <v>118237.5</v>
      </c>
      <c r="AJ19" s="8">
        <f t="shared" si="7"/>
        <v>94950</v>
      </c>
      <c r="AK19" s="8">
        <f t="shared" si="7"/>
        <v>81675</v>
      </c>
      <c r="AL19" s="8">
        <f t="shared" si="7"/>
        <v>73799.999999999985</v>
      </c>
      <c r="AM19" s="8">
        <f t="shared" si="7"/>
        <v>68850</v>
      </c>
      <c r="AP19" s="4"/>
      <c r="AQ19" s="5">
        <v>34</v>
      </c>
      <c r="AR19" s="8">
        <f t="shared" si="8"/>
        <v>317249.99999999994</v>
      </c>
      <c r="AS19" s="8">
        <f t="shared" si="8"/>
        <v>236475</v>
      </c>
      <c r="AT19" s="8">
        <f t="shared" si="8"/>
        <v>189900</v>
      </c>
      <c r="AU19" s="8">
        <f t="shared" si="8"/>
        <v>163350</v>
      </c>
      <c r="AV19" s="8">
        <f t="shared" si="8"/>
        <v>147599.99999999997</v>
      </c>
      <c r="AW19" s="8">
        <f t="shared" si="8"/>
        <v>137700</v>
      </c>
      <c r="AZ19" s="4"/>
      <c r="BA19" s="5">
        <v>34</v>
      </c>
      <c r="BB19" s="8">
        <f t="shared" si="9"/>
        <v>634499.99999999988</v>
      </c>
      <c r="BC19" s="8">
        <f t="shared" si="9"/>
        <v>472950</v>
      </c>
      <c r="BD19" s="8">
        <f t="shared" si="9"/>
        <v>379800</v>
      </c>
      <c r="BE19" s="8">
        <f t="shared" si="9"/>
        <v>326700</v>
      </c>
      <c r="BF19" s="8">
        <f t="shared" si="9"/>
        <v>295199.99999999994</v>
      </c>
      <c r="BG19" s="8">
        <f t="shared" si="9"/>
        <v>275400</v>
      </c>
    </row>
    <row r="20" spans="1:59" x14ac:dyDescent="0.35">
      <c r="A20" s="4"/>
      <c r="B20" s="5">
        <v>35</v>
      </c>
      <c r="C20" s="7">
        <v>71.3</v>
      </c>
      <c r="D20" s="7">
        <v>53.7</v>
      </c>
      <c r="E20" s="7">
        <v>43.15</v>
      </c>
      <c r="F20" s="7">
        <v>37.200000000000003</v>
      </c>
      <c r="G20" s="7">
        <v>33.65</v>
      </c>
      <c r="H20" s="7">
        <v>31.45</v>
      </c>
      <c r="L20" s="4"/>
      <c r="M20" s="5">
        <v>35</v>
      </c>
      <c r="N20" s="8">
        <f t="shared" si="5"/>
        <v>48000</v>
      </c>
      <c r="O20" s="8">
        <f t="shared" si="5"/>
        <v>48000</v>
      </c>
      <c r="P20" s="8">
        <f t="shared" si="5"/>
        <v>48000</v>
      </c>
      <c r="Q20" s="8">
        <f t="shared" si="5"/>
        <v>48000</v>
      </c>
      <c r="R20" s="8">
        <f t="shared" si="5"/>
        <v>48000</v>
      </c>
      <c r="S20" s="8">
        <f t="shared" si="5"/>
        <v>48000</v>
      </c>
      <c r="V20" s="4"/>
      <c r="W20" s="5">
        <v>35</v>
      </c>
      <c r="X20" s="8">
        <f t="shared" si="6"/>
        <v>64170</v>
      </c>
      <c r="Y20" s="8">
        <f t="shared" si="6"/>
        <v>48330.000000000007</v>
      </c>
      <c r="Z20" s="8">
        <f t="shared" si="6"/>
        <v>48000</v>
      </c>
      <c r="AA20" s="8">
        <f t="shared" si="6"/>
        <v>48000</v>
      </c>
      <c r="AB20" s="8">
        <f t="shared" si="6"/>
        <v>48000</v>
      </c>
      <c r="AC20" s="8">
        <f t="shared" si="6"/>
        <v>48000</v>
      </c>
      <c r="AF20" s="4"/>
      <c r="AG20" s="5">
        <v>35</v>
      </c>
      <c r="AH20" s="8">
        <f t="shared" si="7"/>
        <v>160425</v>
      </c>
      <c r="AI20" s="8">
        <f t="shared" si="7"/>
        <v>120825</v>
      </c>
      <c r="AJ20" s="8">
        <f t="shared" si="7"/>
        <v>97087.5</v>
      </c>
      <c r="AK20" s="8">
        <f t="shared" si="7"/>
        <v>83700.000000000015</v>
      </c>
      <c r="AL20" s="8">
        <f t="shared" si="7"/>
        <v>75712.5</v>
      </c>
      <c r="AM20" s="8">
        <f t="shared" si="7"/>
        <v>70762.5</v>
      </c>
      <c r="AP20" s="4"/>
      <c r="AQ20" s="5">
        <v>35</v>
      </c>
      <c r="AR20" s="8">
        <f t="shared" si="8"/>
        <v>320850</v>
      </c>
      <c r="AS20" s="8">
        <f t="shared" si="8"/>
        <v>241650</v>
      </c>
      <c r="AT20" s="8">
        <f t="shared" si="8"/>
        <v>194175</v>
      </c>
      <c r="AU20" s="8">
        <f t="shared" si="8"/>
        <v>167400.00000000003</v>
      </c>
      <c r="AV20" s="8">
        <f t="shared" si="8"/>
        <v>151425</v>
      </c>
      <c r="AW20" s="8">
        <f t="shared" si="8"/>
        <v>141525</v>
      </c>
      <c r="AZ20" s="4"/>
      <c r="BA20" s="5">
        <v>35</v>
      </c>
      <c r="BB20" s="8">
        <f t="shared" si="9"/>
        <v>641700</v>
      </c>
      <c r="BC20" s="8">
        <f t="shared" si="9"/>
        <v>483300</v>
      </c>
      <c r="BD20" s="8">
        <f t="shared" si="9"/>
        <v>388350</v>
      </c>
      <c r="BE20" s="8">
        <f t="shared" si="9"/>
        <v>334800.00000000006</v>
      </c>
      <c r="BF20" s="8">
        <f t="shared" si="9"/>
        <v>302850</v>
      </c>
      <c r="BG20" s="8">
        <f t="shared" si="9"/>
        <v>283050</v>
      </c>
    </row>
    <row r="21" spans="1:59" x14ac:dyDescent="0.35">
      <c r="A21" s="4"/>
      <c r="B21" s="5">
        <v>36</v>
      </c>
      <c r="C21" s="7">
        <v>72.349999999999994</v>
      </c>
      <c r="D21" s="7">
        <v>54.85</v>
      </c>
      <c r="E21" s="7">
        <v>44.1</v>
      </c>
      <c r="F21" s="7">
        <v>38.1</v>
      </c>
      <c r="G21" s="7">
        <v>34.549999999999997</v>
      </c>
      <c r="H21" s="7"/>
      <c r="L21" s="4"/>
      <c r="M21" s="5">
        <v>36</v>
      </c>
      <c r="N21" s="8">
        <f t="shared" si="5"/>
        <v>48000</v>
      </c>
      <c r="O21" s="8">
        <f t="shared" si="5"/>
        <v>48000</v>
      </c>
      <c r="P21" s="8">
        <f t="shared" si="5"/>
        <v>48000</v>
      </c>
      <c r="Q21" s="8">
        <f t="shared" si="5"/>
        <v>48000</v>
      </c>
      <c r="R21" s="8">
        <f t="shared" si="5"/>
        <v>48000</v>
      </c>
      <c r="S21" s="7"/>
      <c r="V21" s="4"/>
      <c r="W21" s="5">
        <v>36</v>
      </c>
      <c r="X21" s="8">
        <f t="shared" si="6"/>
        <v>65115</v>
      </c>
      <c r="Y21" s="8">
        <f t="shared" si="6"/>
        <v>49365</v>
      </c>
      <c r="Z21" s="8">
        <f t="shared" si="6"/>
        <v>48000</v>
      </c>
      <c r="AA21" s="8">
        <f t="shared" si="6"/>
        <v>48000</v>
      </c>
      <c r="AB21" s="8">
        <f t="shared" si="6"/>
        <v>48000</v>
      </c>
      <c r="AC21" s="7"/>
      <c r="AF21" s="4"/>
      <c r="AG21" s="5">
        <v>36</v>
      </c>
      <c r="AH21" s="8">
        <f t="shared" si="7"/>
        <v>162787.5</v>
      </c>
      <c r="AI21" s="8">
        <f t="shared" si="7"/>
        <v>123412.5</v>
      </c>
      <c r="AJ21" s="8">
        <f t="shared" si="7"/>
        <v>99225</v>
      </c>
      <c r="AK21" s="8">
        <f t="shared" si="7"/>
        <v>85725</v>
      </c>
      <c r="AL21" s="8">
        <f t="shared" si="7"/>
        <v>77737.5</v>
      </c>
      <c r="AM21" s="7"/>
      <c r="AP21" s="4"/>
      <c r="AQ21" s="5">
        <v>36</v>
      </c>
      <c r="AR21" s="8">
        <f t="shared" si="8"/>
        <v>325575</v>
      </c>
      <c r="AS21" s="8">
        <f t="shared" si="8"/>
        <v>246825</v>
      </c>
      <c r="AT21" s="8">
        <f t="shared" si="8"/>
        <v>198450</v>
      </c>
      <c r="AU21" s="8">
        <f t="shared" si="8"/>
        <v>171450</v>
      </c>
      <c r="AV21" s="8">
        <f t="shared" si="8"/>
        <v>155475</v>
      </c>
      <c r="AW21" s="7"/>
      <c r="AZ21" s="4"/>
      <c r="BA21" s="5">
        <v>36</v>
      </c>
      <c r="BB21" s="8">
        <f t="shared" si="9"/>
        <v>651150</v>
      </c>
      <c r="BC21" s="8">
        <f t="shared" si="9"/>
        <v>493650</v>
      </c>
      <c r="BD21" s="8">
        <f t="shared" si="9"/>
        <v>396900</v>
      </c>
      <c r="BE21" s="8">
        <f t="shared" si="9"/>
        <v>342900</v>
      </c>
      <c r="BF21" s="8">
        <f t="shared" si="9"/>
        <v>310950</v>
      </c>
      <c r="BG21" s="7"/>
    </row>
    <row r="22" spans="1:59" x14ac:dyDescent="0.35">
      <c r="A22" s="4"/>
      <c r="B22" s="5">
        <v>37</v>
      </c>
      <c r="C22" s="7">
        <v>73.8</v>
      </c>
      <c r="D22" s="7">
        <v>55.95</v>
      </c>
      <c r="E22" s="7">
        <v>45.05</v>
      </c>
      <c r="F22" s="7">
        <v>38.950000000000003</v>
      </c>
      <c r="G22" s="7">
        <v>35.450000000000003</v>
      </c>
      <c r="H22" s="7"/>
      <c r="L22" s="4"/>
      <c r="M22" s="5">
        <v>37</v>
      </c>
      <c r="N22" s="8">
        <f t="shared" si="5"/>
        <v>48000</v>
      </c>
      <c r="O22" s="8">
        <f t="shared" si="5"/>
        <v>48000</v>
      </c>
      <c r="P22" s="8">
        <f t="shared" si="5"/>
        <v>48000</v>
      </c>
      <c r="Q22" s="8">
        <f t="shared" si="5"/>
        <v>48000</v>
      </c>
      <c r="R22" s="8">
        <f t="shared" si="5"/>
        <v>48000</v>
      </c>
      <c r="S22" s="7"/>
      <c r="V22" s="4"/>
      <c r="W22" s="5">
        <v>37</v>
      </c>
      <c r="X22" s="8">
        <f t="shared" si="6"/>
        <v>66419.999999999985</v>
      </c>
      <c r="Y22" s="8">
        <f t="shared" si="6"/>
        <v>50355</v>
      </c>
      <c r="Z22" s="8">
        <f t="shared" si="6"/>
        <v>48000</v>
      </c>
      <c r="AA22" s="8">
        <f t="shared" si="6"/>
        <v>48000</v>
      </c>
      <c r="AB22" s="8">
        <f t="shared" si="6"/>
        <v>48000</v>
      </c>
      <c r="AC22" s="7"/>
      <c r="AF22" s="4"/>
      <c r="AG22" s="5">
        <v>37</v>
      </c>
      <c r="AH22" s="8">
        <f t="shared" si="7"/>
        <v>166049.99999999997</v>
      </c>
      <c r="AI22" s="8">
        <f t="shared" si="7"/>
        <v>125887.5</v>
      </c>
      <c r="AJ22" s="8">
        <f t="shared" si="7"/>
        <v>101362.5</v>
      </c>
      <c r="AK22" s="8">
        <f t="shared" si="7"/>
        <v>87637.500000000015</v>
      </c>
      <c r="AL22" s="8">
        <f t="shared" si="7"/>
        <v>79762.5</v>
      </c>
      <c r="AM22" s="7"/>
      <c r="AP22" s="4"/>
      <c r="AQ22" s="5">
        <v>37</v>
      </c>
      <c r="AR22" s="8">
        <f t="shared" si="8"/>
        <v>332099.99999999994</v>
      </c>
      <c r="AS22" s="8">
        <f t="shared" si="8"/>
        <v>251775</v>
      </c>
      <c r="AT22" s="8">
        <f t="shared" si="8"/>
        <v>202725</v>
      </c>
      <c r="AU22" s="8">
        <f t="shared" si="8"/>
        <v>175275.00000000003</v>
      </c>
      <c r="AV22" s="8">
        <f t="shared" si="8"/>
        <v>159525</v>
      </c>
      <c r="AW22" s="7"/>
      <c r="AZ22" s="4"/>
      <c r="BA22" s="5">
        <v>37</v>
      </c>
      <c r="BB22" s="8">
        <f t="shared" si="9"/>
        <v>664199.99999999988</v>
      </c>
      <c r="BC22" s="8">
        <f t="shared" si="9"/>
        <v>503550</v>
      </c>
      <c r="BD22" s="8">
        <f t="shared" si="9"/>
        <v>405450</v>
      </c>
      <c r="BE22" s="8">
        <f t="shared" si="9"/>
        <v>350550.00000000006</v>
      </c>
      <c r="BF22" s="8">
        <f t="shared" si="9"/>
        <v>319050</v>
      </c>
      <c r="BG22" s="7"/>
    </row>
    <row r="23" spans="1:59" x14ac:dyDescent="0.35">
      <c r="A23" s="4"/>
      <c r="B23" s="5">
        <v>38</v>
      </c>
      <c r="C23" s="7">
        <v>75.25</v>
      </c>
      <c r="D23" s="7">
        <v>57.15</v>
      </c>
      <c r="E23" s="7">
        <v>46</v>
      </c>
      <c r="F23" s="7">
        <v>39.950000000000003</v>
      </c>
      <c r="G23" s="7">
        <v>36.299999999999997</v>
      </c>
      <c r="H23" s="7"/>
      <c r="L23" s="4"/>
      <c r="M23" s="5">
        <v>38</v>
      </c>
      <c r="N23" s="8">
        <f t="shared" si="5"/>
        <v>48000</v>
      </c>
      <c r="O23" s="8">
        <f t="shared" si="5"/>
        <v>48000</v>
      </c>
      <c r="P23" s="8">
        <f t="shared" si="5"/>
        <v>48000</v>
      </c>
      <c r="Q23" s="8">
        <f t="shared" si="5"/>
        <v>48000</v>
      </c>
      <c r="R23" s="8">
        <f t="shared" si="5"/>
        <v>48000</v>
      </c>
      <c r="S23" s="7"/>
      <c r="V23" s="4"/>
      <c r="W23" s="5">
        <v>38</v>
      </c>
      <c r="X23" s="8">
        <f t="shared" si="6"/>
        <v>67725</v>
      </c>
      <c r="Y23" s="8">
        <f t="shared" si="6"/>
        <v>51435</v>
      </c>
      <c r="Z23" s="8">
        <f t="shared" si="6"/>
        <v>48000</v>
      </c>
      <c r="AA23" s="8">
        <f t="shared" si="6"/>
        <v>48000</v>
      </c>
      <c r="AB23" s="8">
        <f t="shared" si="6"/>
        <v>48000</v>
      </c>
      <c r="AC23" s="7"/>
      <c r="AF23" s="4"/>
      <c r="AG23" s="5">
        <v>38</v>
      </c>
      <c r="AH23" s="8">
        <f t="shared" si="7"/>
        <v>169312.5</v>
      </c>
      <c r="AI23" s="8">
        <f t="shared" si="7"/>
        <v>128587.5</v>
      </c>
      <c r="AJ23" s="8">
        <f t="shared" si="7"/>
        <v>103500</v>
      </c>
      <c r="AK23" s="8">
        <f t="shared" si="7"/>
        <v>89887.5</v>
      </c>
      <c r="AL23" s="8">
        <f t="shared" si="7"/>
        <v>81675</v>
      </c>
      <c r="AM23" s="7"/>
      <c r="AP23" s="4"/>
      <c r="AQ23" s="5">
        <v>38</v>
      </c>
      <c r="AR23" s="8">
        <f t="shared" si="8"/>
        <v>338625</v>
      </c>
      <c r="AS23" s="8">
        <f t="shared" si="8"/>
        <v>257175</v>
      </c>
      <c r="AT23" s="8">
        <f t="shared" si="8"/>
        <v>207000</v>
      </c>
      <c r="AU23" s="8">
        <f t="shared" si="8"/>
        <v>179775</v>
      </c>
      <c r="AV23" s="8">
        <f t="shared" si="8"/>
        <v>163350</v>
      </c>
      <c r="AW23" s="7"/>
      <c r="AZ23" s="4"/>
      <c r="BA23" s="5">
        <v>38</v>
      </c>
      <c r="BB23" s="8">
        <f t="shared" si="9"/>
        <v>677250</v>
      </c>
      <c r="BC23" s="8">
        <f t="shared" si="9"/>
        <v>514350</v>
      </c>
      <c r="BD23" s="8">
        <f t="shared" si="9"/>
        <v>414000</v>
      </c>
      <c r="BE23" s="8">
        <f t="shared" si="9"/>
        <v>359550</v>
      </c>
      <c r="BF23" s="8">
        <f t="shared" si="9"/>
        <v>326700</v>
      </c>
      <c r="BG23" s="7"/>
    </row>
    <row r="24" spans="1:59" x14ac:dyDescent="0.35">
      <c r="A24" s="4"/>
      <c r="B24" s="5">
        <v>39</v>
      </c>
      <c r="C24" s="7">
        <v>76.849999999999994</v>
      </c>
      <c r="D24" s="7">
        <v>58.35</v>
      </c>
      <c r="E24" s="7">
        <v>47.05</v>
      </c>
      <c r="F24" s="7">
        <v>40.950000000000003</v>
      </c>
      <c r="G24" s="7">
        <v>37.299999999999997</v>
      </c>
      <c r="H24" s="7"/>
      <c r="L24" s="4"/>
      <c r="M24" s="5">
        <v>39</v>
      </c>
      <c r="N24" s="8">
        <f t="shared" si="5"/>
        <v>48000</v>
      </c>
      <c r="O24" s="8">
        <f t="shared" si="5"/>
        <v>48000</v>
      </c>
      <c r="P24" s="8">
        <f t="shared" si="5"/>
        <v>48000</v>
      </c>
      <c r="Q24" s="8">
        <f t="shared" si="5"/>
        <v>48000</v>
      </c>
      <c r="R24" s="8">
        <f t="shared" si="5"/>
        <v>48000</v>
      </c>
      <c r="S24" s="7"/>
      <c r="V24" s="4"/>
      <c r="W24" s="5">
        <v>39</v>
      </c>
      <c r="X24" s="8">
        <f t="shared" si="6"/>
        <v>69164.999999999985</v>
      </c>
      <c r="Y24" s="8">
        <f t="shared" si="6"/>
        <v>52515</v>
      </c>
      <c r="Z24" s="8">
        <f t="shared" si="6"/>
        <v>48000</v>
      </c>
      <c r="AA24" s="8">
        <f t="shared" si="6"/>
        <v>48000</v>
      </c>
      <c r="AB24" s="8">
        <f t="shared" si="6"/>
        <v>48000</v>
      </c>
      <c r="AC24" s="7"/>
      <c r="AF24" s="4"/>
      <c r="AG24" s="5">
        <v>39</v>
      </c>
      <c r="AH24" s="8">
        <f t="shared" si="7"/>
        <v>172912.49999999997</v>
      </c>
      <c r="AI24" s="8">
        <f t="shared" si="7"/>
        <v>131287.5</v>
      </c>
      <c r="AJ24" s="8">
        <f t="shared" si="7"/>
        <v>105862.49999999999</v>
      </c>
      <c r="AK24" s="8">
        <f t="shared" si="7"/>
        <v>92137.5</v>
      </c>
      <c r="AL24" s="8">
        <f t="shared" si="7"/>
        <v>83925</v>
      </c>
      <c r="AM24" s="7"/>
      <c r="AP24" s="4"/>
      <c r="AQ24" s="5">
        <v>39</v>
      </c>
      <c r="AR24" s="8">
        <f t="shared" si="8"/>
        <v>345824.99999999994</v>
      </c>
      <c r="AS24" s="8">
        <f t="shared" si="8"/>
        <v>262575</v>
      </c>
      <c r="AT24" s="8">
        <f t="shared" si="8"/>
        <v>211724.99999999997</v>
      </c>
      <c r="AU24" s="8">
        <f t="shared" si="8"/>
        <v>184275</v>
      </c>
      <c r="AV24" s="8">
        <f t="shared" si="8"/>
        <v>167850</v>
      </c>
      <c r="AW24" s="7"/>
      <c r="AZ24" s="4"/>
      <c r="BA24" s="5">
        <v>39</v>
      </c>
      <c r="BB24" s="8">
        <f t="shared" si="9"/>
        <v>691649.99999999988</v>
      </c>
      <c r="BC24" s="8">
        <f t="shared" si="9"/>
        <v>525150</v>
      </c>
      <c r="BD24" s="8">
        <f t="shared" si="9"/>
        <v>423449.99999999994</v>
      </c>
      <c r="BE24" s="8">
        <f t="shared" si="9"/>
        <v>368550</v>
      </c>
      <c r="BF24" s="8">
        <f t="shared" si="9"/>
        <v>335700</v>
      </c>
      <c r="BG24" s="7"/>
    </row>
    <row r="25" spans="1:59" x14ac:dyDescent="0.35">
      <c r="A25" s="4"/>
      <c r="B25" s="5">
        <v>40</v>
      </c>
      <c r="C25" s="7">
        <v>78.45</v>
      </c>
      <c r="D25" s="7">
        <v>59.5</v>
      </c>
      <c r="E25" s="7">
        <v>47.75</v>
      </c>
      <c r="F25" s="7">
        <v>41.95</v>
      </c>
      <c r="G25" s="7">
        <v>38.299999999999997</v>
      </c>
      <c r="H25" s="7"/>
      <c r="L25" s="4"/>
      <c r="M25" s="5">
        <v>40</v>
      </c>
      <c r="N25" s="8">
        <f t="shared" si="5"/>
        <v>48000</v>
      </c>
      <c r="O25" s="8">
        <f t="shared" si="5"/>
        <v>48000</v>
      </c>
      <c r="P25" s="8">
        <f t="shared" si="5"/>
        <v>48000</v>
      </c>
      <c r="Q25" s="8">
        <f t="shared" si="5"/>
        <v>48000</v>
      </c>
      <c r="R25" s="8">
        <f t="shared" si="5"/>
        <v>48000</v>
      </c>
      <c r="S25" s="7"/>
      <c r="V25" s="4"/>
      <c r="W25" s="5">
        <v>40</v>
      </c>
      <c r="X25" s="8">
        <f t="shared" si="6"/>
        <v>70605</v>
      </c>
      <c r="Y25" s="8">
        <f t="shared" si="6"/>
        <v>53550</v>
      </c>
      <c r="Z25" s="8">
        <f t="shared" si="6"/>
        <v>48000</v>
      </c>
      <c r="AA25" s="8">
        <f t="shared" si="6"/>
        <v>48000</v>
      </c>
      <c r="AB25" s="8">
        <f t="shared" si="6"/>
        <v>48000</v>
      </c>
      <c r="AC25" s="7"/>
      <c r="AF25" s="4"/>
      <c r="AG25" s="5">
        <v>40</v>
      </c>
      <c r="AH25" s="8">
        <f t="shared" si="7"/>
        <v>176512.50000000003</v>
      </c>
      <c r="AI25" s="8">
        <f t="shared" si="7"/>
        <v>133875</v>
      </c>
      <c r="AJ25" s="8">
        <f t="shared" si="7"/>
        <v>107437.5</v>
      </c>
      <c r="AK25" s="8">
        <f t="shared" si="7"/>
        <v>94387.5</v>
      </c>
      <c r="AL25" s="8">
        <f t="shared" si="7"/>
        <v>86174.999999999985</v>
      </c>
      <c r="AM25" s="7"/>
      <c r="AP25" s="4"/>
      <c r="AQ25" s="5">
        <v>40</v>
      </c>
      <c r="AR25" s="8">
        <f t="shared" si="8"/>
        <v>353025.00000000006</v>
      </c>
      <c r="AS25" s="8">
        <f t="shared" si="8"/>
        <v>267750</v>
      </c>
      <c r="AT25" s="8">
        <f t="shared" si="8"/>
        <v>214875</v>
      </c>
      <c r="AU25" s="8">
        <f t="shared" si="8"/>
        <v>188775</v>
      </c>
      <c r="AV25" s="8">
        <f t="shared" si="8"/>
        <v>172349.99999999997</v>
      </c>
      <c r="AW25" s="7"/>
      <c r="AZ25" s="4"/>
      <c r="BA25" s="5">
        <v>40</v>
      </c>
      <c r="BB25" s="8">
        <f t="shared" si="9"/>
        <v>706050.00000000012</v>
      </c>
      <c r="BC25" s="8">
        <f t="shared" si="9"/>
        <v>535500</v>
      </c>
      <c r="BD25" s="8">
        <f t="shared" si="9"/>
        <v>429750</v>
      </c>
      <c r="BE25" s="8">
        <f t="shared" si="9"/>
        <v>377550</v>
      </c>
      <c r="BF25" s="8">
        <f t="shared" si="9"/>
        <v>344699.99999999994</v>
      </c>
      <c r="BG25" s="7"/>
    </row>
    <row r="26" spans="1:59" x14ac:dyDescent="0.35">
      <c r="A26" s="4"/>
      <c r="B26" s="5">
        <v>41</v>
      </c>
      <c r="C26" s="7">
        <v>80.05</v>
      </c>
      <c r="D26" s="7">
        <v>60.4</v>
      </c>
      <c r="E26" s="7">
        <v>49.15</v>
      </c>
      <c r="F26" s="7">
        <v>42.95</v>
      </c>
      <c r="G26" s="7"/>
      <c r="H26" s="7"/>
      <c r="L26" s="4"/>
      <c r="M26" s="5">
        <v>41</v>
      </c>
      <c r="N26" s="8">
        <f t="shared" si="5"/>
        <v>48000</v>
      </c>
      <c r="O26" s="8">
        <f t="shared" si="5"/>
        <v>48000</v>
      </c>
      <c r="P26" s="8">
        <f t="shared" si="5"/>
        <v>48000</v>
      </c>
      <c r="Q26" s="8">
        <f t="shared" si="5"/>
        <v>48000</v>
      </c>
      <c r="R26" s="7"/>
      <c r="S26" s="7"/>
      <c r="V26" s="4"/>
      <c r="W26" s="5">
        <v>41</v>
      </c>
      <c r="X26" s="8">
        <f t="shared" si="6"/>
        <v>72045</v>
      </c>
      <c r="Y26" s="8">
        <f t="shared" si="6"/>
        <v>54359.999999999993</v>
      </c>
      <c r="Z26" s="8">
        <f t="shared" si="6"/>
        <v>48000</v>
      </c>
      <c r="AA26" s="8">
        <f t="shared" si="6"/>
        <v>48000</v>
      </c>
      <c r="AB26" s="7"/>
      <c r="AC26" s="7"/>
      <c r="AF26" s="4"/>
      <c r="AG26" s="5">
        <v>41</v>
      </c>
      <c r="AH26" s="8">
        <f t="shared" si="7"/>
        <v>180112.5</v>
      </c>
      <c r="AI26" s="8">
        <f t="shared" si="7"/>
        <v>135900</v>
      </c>
      <c r="AJ26" s="8">
        <f t="shared" si="7"/>
        <v>110587.5</v>
      </c>
      <c r="AK26" s="8">
        <f t="shared" si="7"/>
        <v>96637.5</v>
      </c>
      <c r="AL26" s="7"/>
      <c r="AM26" s="7"/>
      <c r="AP26" s="4"/>
      <c r="AQ26" s="5">
        <v>41</v>
      </c>
      <c r="AR26" s="8">
        <f t="shared" si="8"/>
        <v>360225</v>
      </c>
      <c r="AS26" s="8">
        <f t="shared" si="8"/>
        <v>271800</v>
      </c>
      <c r="AT26" s="8">
        <f t="shared" si="8"/>
        <v>221175</v>
      </c>
      <c r="AU26" s="8">
        <f t="shared" si="8"/>
        <v>193275</v>
      </c>
      <c r="AV26" s="7"/>
      <c r="AW26" s="7"/>
      <c r="AZ26" s="4"/>
      <c r="BA26" s="5">
        <v>41</v>
      </c>
      <c r="BB26" s="8">
        <f t="shared" si="9"/>
        <v>720450</v>
      </c>
      <c r="BC26" s="8">
        <f t="shared" si="9"/>
        <v>543600</v>
      </c>
      <c r="BD26" s="8">
        <f t="shared" si="9"/>
        <v>442350</v>
      </c>
      <c r="BE26" s="8">
        <f t="shared" si="9"/>
        <v>386550</v>
      </c>
      <c r="BF26" s="7"/>
      <c r="BG26" s="7"/>
    </row>
    <row r="27" spans="1:59" x14ac:dyDescent="0.35">
      <c r="A27" s="4"/>
      <c r="B27" s="5">
        <v>42</v>
      </c>
      <c r="C27" s="7">
        <v>81.599999999999994</v>
      </c>
      <c r="D27" s="7">
        <v>61.2</v>
      </c>
      <c r="E27" s="7">
        <v>50.3</v>
      </c>
      <c r="F27" s="7">
        <v>44.1</v>
      </c>
      <c r="G27" s="7"/>
      <c r="H27" s="7"/>
      <c r="L27" s="4"/>
      <c r="M27" s="5">
        <v>42</v>
      </c>
      <c r="N27" s="8">
        <f t="shared" si="5"/>
        <v>48000</v>
      </c>
      <c r="O27" s="8">
        <f t="shared" si="5"/>
        <v>48000</v>
      </c>
      <c r="P27" s="8">
        <f t="shared" si="5"/>
        <v>48000</v>
      </c>
      <c r="Q27" s="8">
        <f t="shared" si="5"/>
        <v>48000</v>
      </c>
      <c r="R27" s="7"/>
      <c r="S27" s="7"/>
      <c r="V27" s="4"/>
      <c r="W27" s="5">
        <v>42</v>
      </c>
      <c r="X27" s="8">
        <f t="shared" si="6"/>
        <v>73439.999999999985</v>
      </c>
      <c r="Y27" s="8">
        <f t="shared" si="6"/>
        <v>55080.000000000007</v>
      </c>
      <c r="Z27" s="8">
        <f t="shared" si="6"/>
        <v>48000</v>
      </c>
      <c r="AA27" s="8">
        <f t="shared" si="6"/>
        <v>48000</v>
      </c>
      <c r="AB27" s="7"/>
      <c r="AC27" s="7"/>
      <c r="AF27" s="4"/>
      <c r="AG27" s="5">
        <v>42</v>
      </c>
      <c r="AH27" s="8">
        <f t="shared" si="7"/>
        <v>183599.99999999997</v>
      </c>
      <c r="AI27" s="8">
        <f t="shared" si="7"/>
        <v>137700</v>
      </c>
      <c r="AJ27" s="8">
        <f t="shared" si="7"/>
        <v>113175</v>
      </c>
      <c r="AK27" s="8">
        <f t="shared" si="7"/>
        <v>99225</v>
      </c>
      <c r="AL27" s="7"/>
      <c r="AM27" s="7"/>
      <c r="AP27" s="4"/>
      <c r="AQ27" s="5">
        <v>42</v>
      </c>
      <c r="AR27" s="8">
        <f t="shared" si="8"/>
        <v>367199.99999999994</v>
      </c>
      <c r="AS27" s="8">
        <f t="shared" si="8"/>
        <v>275400</v>
      </c>
      <c r="AT27" s="8">
        <f t="shared" si="8"/>
        <v>226350</v>
      </c>
      <c r="AU27" s="8">
        <f t="shared" si="8"/>
        <v>198450</v>
      </c>
      <c r="AV27" s="7"/>
      <c r="AW27" s="7"/>
      <c r="AZ27" s="4"/>
      <c r="BA27" s="5">
        <v>42</v>
      </c>
      <c r="BB27" s="8">
        <f t="shared" si="9"/>
        <v>734399.99999999988</v>
      </c>
      <c r="BC27" s="8">
        <f t="shared" si="9"/>
        <v>550800</v>
      </c>
      <c r="BD27" s="8">
        <f t="shared" si="9"/>
        <v>452700</v>
      </c>
      <c r="BE27" s="8">
        <f t="shared" si="9"/>
        <v>396900</v>
      </c>
      <c r="BF27" s="7"/>
      <c r="BG27" s="7"/>
    </row>
    <row r="28" spans="1:59" x14ac:dyDescent="0.35">
      <c r="A28" s="4"/>
      <c r="B28" s="5">
        <v>43</v>
      </c>
      <c r="C28" s="7">
        <v>83.2</v>
      </c>
      <c r="D28" s="7">
        <v>62</v>
      </c>
      <c r="E28" s="7">
        <v>51.5</v>
      </c>
      <c r="F28" s="7">
        <v>45.3</v>
      </c>
      <c r="G28" s="7"/>
      <c r="H28" s="7"/>
      <c r="L28" s="4"/>
      <c r="M28" s="5">
        <v>43</v>
      </c>
      <c r="N28" s="8">
        <f t="shared" si="5"/>
        <v>48000</v>
      </c>
      <c r="O28" s="8">
        <f t="shared" si="5"/>
        <v>48000</v>
      </c>
      <c r="P28" s="8">
        <f t="shared" si="5"/>
        <v>48000</v>
      </c>
      <c r="Q28" s="8">
        <f t="shared" si="5"/>
        <v>48000</v>
      </c>
      <c r="R28" s="7"/>
      <c r="S28" s="7"/>
      <c r="V28" s="4"/>
      <c r="W28" s="5">
        <v>43</v>
      </c>
      <c r="X28" s="8">
        <f t="shared" si="6"/>
        <v>74880</v>
      </c>
      <c r="Y28" s="8">
        <f t="shared" si="6"/>
        <v>55800</v>
      </c>
      <c r="Z28" s="8">
        <f t="shared" si="6"/>
        <v>48000</v>
      </c>
      <c r="AA28" s="8">
        <f t="shared" si="6"/>
        <v>48000</v>
      </c>
      <c r="AB28" s="7"/>
      <c r="AC28" s="7"/>
      <c r="AF28" s="4"/>
      <c r="AG28" s="5">
        <v>43</v>
      </c>
      <c r="AH28" s="8">
        <f t="shared" si="7"/>
        <v>187200</v>
      </c>
      <c r="AI28" s="8">
        <f t="shared" si="7"/>
        <v>139500</v>
      </c>
      <c r="AJ28" s="8">
        <f t="shared" si="7"/>
        <v>115875</v>
      </c>
      <c r="AK28" s="8">
        <f t="shared" si="7"/>
        <v>101925</v>
      </c>
      <c r="AL28" s="7"/>
      <c r="AM28" s="7"/>
      <c r="AP28" s="4"/>
      <c r="AQ28" s="5">
        <v>43</v>
      </c>
      <c r="AR28" s="8">
        <f t="shared" si="8"/>
        <v>374400</v>
      </c>
      <c r="AS28" s="8">
        <f t="shared" si="8"/>
        <v>279000</v>
      </c>
      <c r="AT28" s="8">
        <f t="shared" si="8"/>
        <v>231750</v>
      </c>
      <c r="AU28" s="8">
        <f t="shared" si="8"/>
        <v>203850</v>
      </c>
      <c r="AV28" s="7"/>
      <c r="AW28" s="7"/>
      <c r="AZ28" s="4"/>
      <c r="BA28" s="5">
        <v>43</v>
      </c>
      <c r="BB28" s="8">
        <f t="shared" si="9"/>
        <v>748800</v>
      </c>
      <c r="BC28" s="8">
        <f t="shared" si="9"/>
        <v>558000</v>
      </c>
      <c r="BD28" s="8">
        <f t="shared" si="9"/>
        <v>463500</v>
      </c>
      <c r="BE28" s="8">
        <f t="shared" si="9"/>
        <v>407700</v>
      </c>
      <c r="BF28" s="7"/>
      <c r="BG28" s="7"/>
    </row>
    <row r="29" spans="1:59" x14ac:dyDescent="0.35">
      <c r="A29" s="4"/>
      <c r="B29" s="5">
        <v>44</v>
      </c>
      <c r="C29" s="7">
        <v>84.75</v>
      </c>
      <c r="D29" s="7">
        <v>62.75</v>
      </c>
      <c r="E29" s="7">
        <v>52.75</v>
      </c>
      <c r="F29" s="7">
        <v>46.5</v>
      </c>
      <c r="G29" s="7"/>
      <c r="H29" s="7"/>
      <c r="L29" s="4"/>
      <c r="M29" s="5">
        <v>44</v>
      </c>
      <c r="N29" s="8">
        <f t="shared" si="5"/>
        <v>48000</v>
      </c>
      <c r="O29" s="8">
        <f t="shared" si="5"/>
        <v>48000</v>
      </c>
      <c r="P29" s="8">
        <f t="shared" si="5"/>
        <v>48000</v>
      </c>
      <c r="Q29" s="8">
        <f t="shared" si="5"/>
        <v>48000</v>
      </c>
      <c r="R29" s="7"/>
      <c r="S29" s="7"/>
      <c r="V29" s="4"/>
      <c r="W29" s="5">
        <v>44</v>
      </c>
      <c r="X29" s="8">
        <f t="shared" si="6"/>
        <v>76275</v>
      </c>
      <c r="Y29" s="8">
        <f t="shared" si="6"/>
        <v>56475</v>
      </c>
      <c r="Z29" s="8">
        <f t="shared" si="6"/>
        <v>48000</v>
      </c>
      <c r="AA29" s="8">
        <f t="shared" si="6"/>
        <v>48000</v>
      </c>
      <c r="AB29" s="7"/>
      <c r="AC29" s="7"/>
      <c r="AF29" s="4"/>
      <c r="AG29" s="5">
        <v>44</v>
      </c>
      <c r="AH29" s="8">
        <f t="shared" si="7"/>
        <v>190687.50000000003</v>
      </c>
      <c r="AI29" s="8">
        <f t="shared" si="7"/>
        <v>141187.5</v>
      </c>
      <c r="AJ29" s="8">
        <f t="shared" si="7"/>
        <v>118687.5</v>
      </c>
      <c r="AK29" s="8">
        <f t="shared" si="7"/>
        <v>104625</v>
      </c>
      <c r="AL29" s="7"/>
      <c r="AM29" s="7"/>
      <c r="AP29" s="4"/>
      <c r="AQ29" s="5">
        <v>44</v>
      </c>
      <c r="AR29" s="8">
        <f t="shared" si="8"/>
        <v>381375.00000000006</v>
      </c>
      <c r="AS29" s="8">
        <f t="shared" si="8"/>
        <v>282375</v>
      </c>
      <c r="AT29" s="8">
        <f t="shared" si="8"/>
        <v>237375</v>
      </c>
      <c r="AU29" s="8">
        <f t="shared" si="8"/>
        <v>209250</v>
      </c>
      <c r="AV29" s="7"/>
      <c r="AW29" s="7"/>
      <c r="AZ29" s="4"/>
      <c r="BA29" s="5">
        <v>44</v>
      </c>
      <c r="BB29" s="8">
        <f t="shared" si="9"/>
        <v>762750.00000000012</v>
      </c>
      <c r="BC29" s="8">
        <f t="shared" si="9"/>
        <v>564750</v>
      </c>
      <c r="BD29" s="8">
        <f t="shared" si="9"/>
        <v>474750</v>
      </c>
      <c r="BE29" s="8">
        <f t="shared" si="9"/>
        <v>418500</v>
      </c>
      <c r="BF29" s="7"/>
      <c r="BG29" s="7"/>
    </row>
    <row r="30" spans="1:59" x14ac:dyDescent="0.35">
      <c r="A30" s="4"/>
      <c r="B30" s="5">
        <v>45</v>
      </c>
      <c r="C30" s="7">
        <v>86.35</v>
      </c>
      <c r="D30" s="7">
        <v>63.5</v>
      </c>
      <c r="E30" s="7">
        <v>54.2</v>
      </c>
      <c r="F30" s="7">
        <v>47.9</v>
      </c>
      <c r="G30" s="7"/>
      <c r="H30" s="7"/>
      <c r="L30" s="4"/>
      <c r="M30" s="5">
        <v>45</v>
      </c>
      <c r="N30" s="8">
        <f t="shared" si="5"/>
        <v>48000</v>
      </c>
      <c r="O30" s="8">
        <f t="shared" si="5"/>
        <v>48000</v>
      </c>
      <c r="P30" s="8">
        <f t="shared" si="5"/>
        <v>48000</v>
      </c>
      <c r="Q30" s="8">
        <f t="shared" si="5"/>
        <v>48000</v>
      </c>
      <c r="R30" s="7"/>
      <c r="S30" s="7"/>
      <c r="V30" s="4"/>
      <c r="W30" s="5">
        <v>45</v>
      </c>
      <c r="X30" s="8">
        <f t="shared" si="6"/>
        <v>77715</v>
      </c>
      <c r="Y30" s="8">
        <f t="shared" si="6"/>
        <v>57150</v>
      </c>
      <c r="Z30" s="8">
        <f t="shared" si="6"/>
        <v>48780.000000000007</v>
      </c>
      <c r="AA30" s="8">
        <f t="shared" si="6"/>
        <v>48000</v>
      </c>
      <c r="AB30" s="7"/>
      <c r="AC30" s="7"/>
      <c r="AF30" s="4"/>
      <c r="AG30" s="5">
        <v>45</v>
      </c>
      <c r="AH30" s="8">
        <f t="shared" si="7"/>
        <v>194287.5</v>
      </c>
      <c r="AI30" s="8">
        <f t="shared" si="7"/>
        <v>142875</v>
      </c>
      <c r="AJ30" s="8">
        <f t="shared" si="7"/>
        <v>121950</v>
      </c>
      <c r="AK30" s="8">
        <f t="shared" si="7"/>
        <v>107775</v>
      </c>
      <c r="AL30" s="7"/>
      <c r="AM30" s="7"/>
      <c r="AP30" s="4"/>
      <c r="AQ30" s="5">
        <v>45</v>
      </c>
      <c r="AR30" s="8">
        <f t="shared" si="8"/>
        <v>388575</v>
      </c>
      <c r="AS30" s="8">
        <f t="shared" si="8"/>
        <v>285750</v>
      </c>
      <c r="AT30" s="8">
        <f t="shared" si="8"/>
        <v>243900</v>
      </c>
      <c r="AU30" s="8">
        <f t="shared" si="8"/>
        <v>215550</v>
      </c>
      <c r="AV30" s="7"/>
      <c r="AW30" s="7"/>
      <c r="AZ30" s="4"/>
      <c r="BA30" s="5">
        <v>45</v>
      </c>
      <c r="BB30" s="8">
        <f t="shared" si="9"/>
        <v>777150</v>
      </c>
      <c r="BC30" s="8">
        <f t="shared" si="9"/>
        <v>571500</v>
      </c>
      <c r="BD30" s="8">
        <f t="shared" si="9"/>
        <v>487800</v>
      </c>
      <c r="BE30" s="8">
        <f t="shared" si="9"/>
        <v>431100</v>
      </c>
      <c r="BF30" s="7"/>
      <c r="BG30" s="7"/>
    </row>
    <row r="31" spans="1:59" x14ac:dyDescent="0.35">
      <c r="A31" s="4"/>
      <c r="B31" s="5">
        <v>46</v>
      </c>
      <c r="C31" s="7">
        <v>87.9</v>
      </c>
      <c r="D31" s="7">
        <v>64.400000000000006</v>
      </c>
      <c r="E31" s="7">
        <v>55.6</v>
      </c>
      <c r="F31" s="7"/>
      <c r="G31" s="7"/>
      <c r="H31" s="7"/>
      <c r="L31" s="4"/>
      <c r="M31" s="5">
        <v>46</v>
      </c>
      <c r="N31" s="8">
        <f t="shared" si="5"/>
        <v>48000</v>
      </c>
      <c r="O31" s="8">
        <f t="shared" si="5"/>
        <v>48000</v>
      </c>
      <c r="P31" s="8">
        <f t="shared" si="5"/>
        <v>48000</v>
      </c>
      <c r="Q31" s="7"/>
      <c r="R31" s="7"/>
      <c r="S31" s="7"/>
      <c r="V31" s="4"/>
      <c r="W31" s="5">
        <v>46</v>
      </c>
      <c r="X31" s="8">
        <f t="shared" si="6"/>
        <v>79110</v>
      </c>
      <c r="Y31" s="8">
        <f t="shared" si="6"/>
        <v>57960</v>
      </c>
      <c r="Z31" s="8">
        <f t="shared" si="6"/>
        <v>50040</v>
      </c>
      <c r="AA31" s="7"/>
      <c r="AB31" s="7"/>
      <c r="AC31" s="7"/>
      <c r="AF31" s="4"/>
      <c r="AG31" s="5">
        <v>46</v>
      </c>
      <c r="AH31" s="8">
        <f t="shared" si="7"/>
        <v>197775.00000000003</v>
      </c>
      <c r="AI31" s="8">
        <f t="shared" si="7"/>
        <v>144900</v>
      </c>
      <c r="AJ31" s="8">
        <f t="shared" si="7"/>
        <v>125100</v>
      </c>
      <c r="AK31" s="7"/>
      <c r="AL31" s="7"/>
      <c r="AM31" s="7"/>
      <c r="AP31" s="4"/>
      <c r="AQ31" s="5">
        <v>46</v>
      </c>
      <c r="AR31" s="8">
        <f t="shared" si="8"/>
        <v>395550.00000000006</v>
      </c>
      <c r="AS31" s="8">
        <f t="shared" si="8"/>
        <v>289800</v>
      </c>
      <c r="AT31" s="8">
        <f t="shared" si="8"/>
        <v>250200</v>
      </c>
      <c r="AU31" s="7"/>
      <c r="AV31" s="7"/>
      <c r="AW31" s="7"/>
      <c r="AZ31" s="4"/>
      <c r="BA31" s="5">
        <v>46</v>
      </c>
      <c r="BB31" s="8">
        <f t="shared" si="9"/>
        <v>791100.00000000012</v>
      </c>
      <c r="BC31" s="8">
        <f t="shared" si="9"/>
        <v>579600</v>
      </c>
      <c r="BD31" s="8">
        <f t="shared" si="9"/>
        <v>500400</v>
      </c>
      <c r="BE31" s="7"/>
      <c r="BF31" s="7"/>
      <c r="BG31" s="7"/>
    </row>
    <row r="32" spans="1:59" x14ac:dyDescent="0.35">
      <c r="A32" s="4"/>
      <c r="B32" s="5">
        <v>47</v>
      </c>
      <c r="C32" s="7">
        <v>89.55</v>
      </c>
      <c r="D32" s="7">
        <v>65.45</v>
      </c>
      <c r="E32" s="7">
        <v>57.15</v>
      </c>
      <c r="F32" s="7"/>
      <c r="G32" s="7"/>
      <c r="H32" s="7"/>
      <c r="L32" s="4"/>
      <c r="M32" s="5">
        <v>47</v>
      </c>
      <c r="N32" s="8">
        <f t="shared" si="5"/>
        <v>48000</v>
      </c>
      <c r="O32" s="8">
        <f t="shared" si="5"/>
        <v>48000</v>
      </c>
      <c r="P32" s="8">
        <f t="shared" si="5"/>
        <v>48000</v>
      </c>
      <c r="Q32" s="7"/>
      <c r="R32" s="7"/>
      <c r="S32" s="7"/>
      <c r="V32" s="4"/>
      <c r="W32" s="5">
        <v>47</v>
      </c>
      <c r="X32" s="8">
        <f t="shared" si="6"/>
        <v>80594.999999999985</v>
      </c>
      <c r="Y32" s="8">
        <f t="shared" si="6"/>
        <v>58905.000000000007</v>
      </c>
      <c r="Z32" s="8">
        <f t="shared" si="6"/>
        <v>51435</v>
      </c>
      <c r="AA32" s="7"/>
      <c r="AB32" s="7"/>
      <c r="AC32" s="7"/>
      <c r="AF32" s="4"/>
      <c r="AG32" s="5">
        <v>47</v>
      </c>
      <c r="AH32" s="8">
        <f t="shared" si="7"/>
        <v>201487.49999999997</v>
      </c>
      <c r="AI32" s="8">
        <f t="shared" si="7"/>
        <v>147262.50000000003</v>
      </c>
      <c r="AJ32" s="8">
        <f t="shared" si="7"/>
        <v>128587.5</v>
      </c>
      <c r="AK32" s="7"/>
      <c r="AL32" s="7"/>
      <c r="AM32" s="7"/>
      <c r="AP32" s="4"/>
      <c r="AQ32" s="5">
        <v>47</v>
      </c>
      <c r="AR32" s="8">
        <f t="shared" si="8"/>
        <v>402974.99999999994</v>
      </c>
      <c r="AS32" s="8">
        <f t="shared" si="8"/>
        <v>294525.00000000006</v>
      </c>
      <c r="AT32" s="8">
        <f t="shared" si="8"/>
        <v>257175</v>
      </c>
      <c r="AU32" s="7"/>
      <c r="AV32" s="7"/>
      <c r="AW32" s="7"/>
      <c r="AZ32" s="4"/>
      <c r="BA32" s="5">
        <v>47</v>
      </c>
      <c r="BB32" s="8">
        <f t="shared" si="9"/>
        <v>805949.99999999988</v>
      </c>
      <c r="BC32" s="8">
        <f t="shared" si="9"/>
        <v>589050.00000000012</v>
      </c>
      <c r="BD32" s="8">
        <f t="shared" si="9"/>
        <v>514350</v>
      </c>
      <c r="BE32" s="7"/>
      <c r="BF32" s="7"/>
      <c r="BG32" s="7"/>
    </row>
    <row r="33" spans="1:59" x14ac:dyDescent="0.35">
      <c r="A33" s="4"/>
      <c r="B33" s="5">
        <v>48</v>
      </c>
      <c r="C33" s="7">
        <v>91.3</v>
      </c>
      <c r="D33" s="7">
        <v>66.849999999999994</v>
      </c>
      <c r="E33" s="7">
        <v>58.65</v>
      </c>
      <c r="F33" s="7"/>
      <c r="G33" s="7"/>
      <c r="H33" s="7"/>
      <c r="L33" s="4"/>
      <c r="M33" s="5">
        <v>48</v>
      </c>
      <c r="N33" s="8">
        <f t="shared" si="5"/>
        <v>48000</v>
      </c>
      <c r="O33" s="8">
        <f t="shared" si="5"/>
        <v>48000</v>
      </c>
      <c r="P33" s="8">
        <f t="shared" si="5"/>
        <v>48000</v>
      </c>
      <c r="Q33" s="7"/>
      <c r="R33" s="7"/>
      <c r="S33" s="7"/>
      <c r="V33" s="4"/>
      <c r="W33" s="5">
        <v>48</v>
      </c>
      <c r="X33" s="8">
        <f t="shared" si="6"/>
        <v>82169.999999999985</v>
      </c>
      <c r="Y33" s="8">
        <f t="shared" si="6"/>
        <v>60165</v>
      </c>
      <c r="Z33" s="8">
        <f t="shared" si="6"/>
        <v>52785</v>
      </c>
      <c r="AA33" s="7"/>
      <c r="AB33" s="7"/>
      <c r="AC33" s="7"/>
      <c r="AF33" s="4"/>
      <c r="AG33" s="5">
        <v>48</v>
      </c>
      <c r="AH33" s="8">
        <f t="shared" si="7"/>
        <v>205424.99999999997</v>
      </c>
      <c r="AI33" s="8">
        <f t="shared" si="7"/>
        <v>150412.49999999997</v>
      </c>
      <c r="AJ33" s="8">
        <f t="shared" si="7"/>
        <v>131962.5</v>
      </c>
      <c r="AK33" s="7"/>
      <c r="AL33" s="7"/>
      <c r="AM33" s="7"/>
      <c r="AP33" s="4"/>
      <c r="AQ33" s="5">
        <v>48</v>
      </c>
      <c r="AR33" s="8">
        <f t="shared" si="8"/>
        <v>410849.99999999994</v>
      </c>
      <c r="AS33" s="8">
        <f t="shared" si="8"/>
        <v>300824.99999999994</v>
      </c>
      <c r="AT33" s="8">
        <f t="shared" si="8"/>
        <v>263925</v>
      </c>
      <c r="AU33" s="7"/>
      <c r="AV33" s="7"/>
      <c r="AW33" s="7"/>
      <c r="AZ33" s="4"/>
      <c r="BA33" s="5">
        <v>48</v>
      </c>
      <c r="BB33" s="8">
        <f t="shared" si="9"/>
        <v>821699.99999999988</v>
      </c>
      <c r="BC33" s="8">
        <f t="shared" si="9"/>
        <v>601649.99999999988</v>
      </c>
      <c r="BD33" s="8">
        <f t="shared" si="9"/>
        <v>527850</v>
      </c>
      <c r="BE33" s="7"/>
      <c r="BF33" s="7"/>
      <c r="BG33" s="7"/>
    </row>
    <row r="34" spans="1:59" x14ac:dyDescent="0.35">
      <c r="A34" s="4"/>
      <c r="B34" s="5">
        <v>49</v>
      </c>
      <c r="C34" s="7">
        <v>93.2</v>
      </c>
      <c r="D34" s="7">
        <v>68.650000000000006</v>
      </c>
      <c r="E34" s="7">
        <v>60.3</v>
      </c>
      <c r="F34" s="7"/>
      <c r="G34" s="7"/>
      <c r="H34" s="7"/>
      <c r="L34" s="4"/>
      <c r="M34" s="5">
        <v>49</v>
      </c>
      <c r="N34" s="8">
        <f t="shared" si="5"/>
        <v>48000</v>
      </c>
      <c r="O34" s="8">
        <f t="shared" si="5"/>
        <v>48000</v>
      </c>
      <c r="P34" s="8">
        <f t="shared" si="5"/>
        <v>48000</v>
      </c>
      <c r="Q34" s="7"/>
      <c r="R34" s="7"/>
      <c r="S34" s="7"/>
      <c r="V34" s="4"/>
      <c r="W34" s="5">
        <v>49</v>
      </c>
      <c r="X34" s="8">
        <f t="shared" si="6"/>
        <v>83880</v>
      </c>
      <c r="Y34" s="8">
        <f t="shared" si="6"/>
        <v>61785</v>
      </c>
      <c r="Z34" s="8">
        <f t="shared" si="6"/>
        <v>54270</v>
      </c>
      <c r="AA34" s="7"/>
      <c r="AB34" s="7"/>
      <c r="AC34" s="7"/>
      <c r="AF34" s="4"/>
      <c r="AG34" s="5">
        <v>49</v>
      </c>
      <c r="AH34" s="8">
        <f t="shared" si="7"/>
        <v>209700</v>
      </c>
      <c r="AI34" s="8">
        <f t="shared" si="7"/>
        <v>154462.5</v>
      </c>
      <c r="AJ34" s="8">
        <f t="shared" si="7"/>
        <v>135675</v>
      </c>
      <c r="AK34" s="7"/>
      <c r="AL34" s="7"/>
      <c r="AM34" s="7"/>
      <c r="AP34" s="4"/>
      <c r="AQ34" s="5">
        <v>49</v>
      </c>
      <c r="AR34" s="8">
        <f t="shared" si="8"/>
        <v>419400</v>
      </c>
      <c r="AS34" s="8">
        <f t="shared" si="8"/>
        <v>308925</v>
      </c>
      <c r="AT34" s="8">
        <f t="shared" si="8"/>
        <v>271350</v>
      </c>
      <c r="AU34" s="7"/>
      <c r="AV34" s="7"/>
      <c r="AW34" s="7"/>
      <c r="AZ34" s="4"/>
      <c r="BA34" s="5">
        <v>49</v>
      </c>
      <c r="BB34" s="8">
        <f t="shared" si="9"/>
        <v>838800</v>
      </c>
      <c r="BC34" s="8">
        <f t="shared" si="9"/>
        <v>617850</v>
      </c>
      <c r="BD34" s="8">
        <f t="shared" si="9"/>
        <v>542700</v>
      </c>
      <c r="BE34" s="7"/>
      <c r="BF34" s="7"/>
      <c r="BG34" s="7"/>
    </row>
    <row r="35" spans="1:59" x14ac:dyDescent="0.35">
      <c r="A35" s="4"/>
      <c r="B35" s="5">
        <v>50</v>
      </c>
      <c r="C35" s="7">
        <v>95.25</v>
      </c>
      <c r="D35" s="7">
        <v>71</v>
      </c>
      <c r="E35" s="7">
        <v>61.9</v>
      </c>
      <c r="F35" s="7"/>
      <c r="G35" s="7"/>
      <c r="H35" s="7"/>
      <c r="L35" s="4"/>
      <c r="M35" s="5">
        <v>50</v>
      </c>
      <c r="N35" s="8">
        <f t="shared" si="5"/>
        <v>48000</v>
      </c>
      <c r="O35" s="8">
        <f t="shared" si="5"/>
        <v>48000</v>
      </c>
      <c r="P35" s="8">
        <f t="shared" si="5"/>
        <v>48000</v>
      </c>
      <c r="Q35" s="7"/>
      <c r="R35" s="7"/>
      <c r="S35" s="7"/>
      <c r="V35" s="4"/>
      <c r="W35" s="5">
        <v>50</v>
      </c>
      <c r="X35" s="8">
        <f t="shared" si="6"/>
        <v>85725</v>
      </c>
      <c r="Y35" s="8">
        <f t="shared" si="6"/>
        <v>63900</v>
      </c>
      <c r="Z35" s="8">
        <f t="shared" si="6"/>
        <v>55710</v>
      </c>
      <c r="AA35" s="7"/>
      <c r="AB35" s="7"/>
      <c r="AC35" s="7"/>
      <c r="AF35" s="4"/>
      <c r="AG35" s="5">
        <v>50</v>
      </c>
      <c r="AH35" s="8">
        <f t="shared" si="7"/>
        <v>214312.5</v>
      </c>
      <c r="AI35" s="8">
        <f t="shared" si="7"/>
        <v>159749.99999999997</v>
      </c>
      <c r="AJ35" s="8">
        <f t="shared" si="7"/>
        <v>139275</v>
      </c>
      <c r="AK35" s="7"/>
      <c r="AL35" s="7"/>
      <c r="AM35" s="7"/>
      <c r="AP35" s="4"/>
      <c r="AQ35" s="5">
        <v>50</v>
      </c>
      <c r="AR35" s="8">
        <f t="shared" si="8"/>
        <v>428625</v>
      </c>
      <c r="AS35" s="8">
        <f t="shared" si="8"/>
        <v>319499.99999999994</v>
      </c>
      <c r="AT35" s="8">
        <f t="shared" si="8"/>
        <v>278550</v>
      </c>
      <c r="AU35" s="7"/>
      <c r="AV35" s="7"/>
      <c r="AW35" s="7"/>
      <c r="AZ35" s="4"/>
      <c r="BA35" s="5">
        <v>50</v>
      </c>
      <c r="BB35" s="8">
        <f t="shared" si="9"/>
        <v>857250</v>
      </c>
      <c r="BC35" s="8">
        <f t="shared" si="9"/>
        <v>638999.99999999988</v>
      </c>
      <c r="BD35" s="8">
        <f t="shared" si="9"/>
        <v>557100</v>
      </c>
      <c r="BE35" s="7"/>
      <c r="BF35" s="7"/>
      <c r="BG35" s="7"/>
    </row>
    <row r="36" spans="1:59" x14ac:dyDescent="0.35">
      <c r="A36" s="4"/>
      <c r="B36" s="5">
        <v>51</v>
      </c>
      <c r="C36" s="7">
        <v>97.4</v>
      </c>
      <c r="D36" s="7">
        <v>73.3</v>
      </c>
      <c r="E36" s="7"/>
      <c r="F36" s="7"/>
      <c r="G36" s="7"/>
      <c r="H36" s="7"/>
      <c r="L36" s="4"/>
      <c r="M36" s="5">
        <v>51</v>
      </c>
      <c r="N36" s="8">
        <f t="shared" si="5"/>
        <v>48000</v>
      </c>
      <c r="O36" s="8">
        <f t="shared" si="5"/>
        <v>48000</v>
      </c>
      <c r="P36" s="7"/>
      <c r="Q36" s="7"/>
      <c r="R36" s="7"/>
      <c r="S36" s="7"/>
      <c r="V36" s="4"/>
      <c r="W36" s="5">
        <v>51</v>
      </c>
      <c r="X36" s="8">
        <f t="shared" si="6"/>
        <v>87660</v>
      </c>
      <c r="Y36" s="8">
        <f t="shared" si="6"/>
        <v>65970</v>
      </c>
      <c r="Z36" s="7"/>
      <c r="AA36" s="7"/>
      <c r="AB36" s="7"/>
      <c r="AC36" s="7"/>
      <c r="AF36" s="4"/>
      <c r="AG36" s="5">
        <v>51</v>
      </c>
      <c r="AH36" s="8">
        <f t="shared" si="7"/>
        <v>219150</v>
      </c>
      <c r="AI36" s="8">
        <f t="shared" si="7"/>
        <v>164925</v>
      </c>
      <c r="AJ36" s="7"/>
      <c r="AK36" s="7"/>
      <c r="AL36" s="7"/>
      <c r="AM36" s="7"/>
      <c r="AP36" s="4"/>
      <c r="AQ36" s="5">
        <v>51</v>
      </c>
      <c r="AR36" s="8">
        <f t="shared" si="8"/>
        <v>438300</v>
      </c>
      <c r="AS36" s="8">
        <f t="shared" si="8"/>
        <v>329850</v>
      </c>
      <c r="AT36" s="7"/>
      <c r="AU36" s="7"/>
      <c r="AV36" s="7"/>
      <c r="AW36" s="7"/>
      <c r="AZ36" s="4"/>
      <c r="BA36" s="5">
        <v>51</v>
      </c>
      <c r="BB36" s="8">
        <f t="shared" si="9"/>
        <v>876600</v>
      </c>
      <c r="BC36" s="8">
        <f t="shared" si="9"/>
        <v>659700</v>
      </c>
      <c r="BD36" s="7"/>
      <c r="BE36" s="7"/>
      <c r="BF36" s="7"/>
      <c r="BG36" s="7"/>
    </row>
    <row r="37" spans="1:59" x14ac:dyDescent="0.35">
      <c r="A37" s="4"/>
      <c r="B37" s="5">
        <v>52</v>
      </c>
      <c r="C37" s="7">
        <v>99.65</v>
      </c>
      <c r="D37" s="7">
        <v>75.650000000000006</v>
      </c>
      <c r="E37" s="7"/>
      <c r="F37" s="7"/>
      <c r="G37" s="7"/>
      <c r="H37" s="7"/>
      <c r="L37" s="4"/>
      <c r="M37" s="5">
        <v>52</v>
      </c>
      <c r="N37" s="8">
        <f t="shared" si="5"/>
        <v>48000</v>
      </c>
      <c r="O37" s="8">
        <f t="shared" si="5"/>
        <v>48000</v>
      </c>
      <c r="P37" s="7"/>
      <c r="Q37" s="7"/>
      <c r="R37" s="7"/>
      <c r="S37" s="7"/>
      <c r="V37" s="4"/>
      <c r="W37" s="5">
        <v>52</v>
      </c>
      <c r="X37" s="8">
        <f t="shared" si="6"/>
        <v>89685</v>
      </c>
      <c r="Y37" s="8">
        <f t="shared" si="6"/>
        <v>68085.000000000015</v>
      </c>
      <c r="Z37" s="7"/>
      <c r="AA37" s="7"/>
      <c r="AB37" s="7"/>
      <c r="AC37" s="7"/>
      <c r="AF37" s="4"/>
      <c r="AG37" s="5">
        <v>52</v>
      </c>
      <c r="AH37" s="8">
        <f t="shared" si="7"/>
        <v>224212.5</v>
      </c>
      <c r="AI37" s="8">
        <f t="shared" si="7"/>
        <v>170212.50000000003</v>
      </c>
      <c r="AJ37" s="7"/>
      <c r="AK37" s="7"/>
      <c r="AL37" s="7"/>
      <c r="AM37" s="7"/>
      <c r="AP37" s="4"/>
      <c r="AQ37" s="5">
        <v>52</v>
      </c>
      <c r="AR37" s="8">
        <f t="shared" si="8"/>
        <v>448425</v>
      </c>
      <c r="AS37" s="8">
        <f t="shared" si="8"/>
        <v>340425.00000000006</v>
      </c>
      <c r="AT37" s="7"/>
      <c r="AU37" s="7"/>
      <c r="AV37" s="7"/>
      <c r="AW37" s="7"/>
      <c r="AZ37" s="4"/>
      <c r="BA37" s="5">
        <v>52</v>
      </c>
      <c r="BB37" s="8">
        <f t="shared" si="9"/>
        <v>896850</v>
      </c>
      <c r="BC37" s="8">
        <f t="shared" si="9"/>
        <v>680850.00000000012</v>
      </c>
      <c r="BD37" s="7"/>
      <c r="BE37" s="7"/>
      <c r="BF37" s="7"/>
      <c r="BG37" s="7"/>
    </row>
    <row r="38" spans="1:59" x14ac:dyDescent="0.35">
      <c r="A38" s="4"/>
      <c r="B38" s="5">
        <v>53</v>
      </c>
      <c r="C38" s="7">
        <v>101.9</v>
      </c>
      <c r="D38" s="7">
        <v>78.150000000000006</v>
      </c>
      <c r="E38" s="7"/>
      <c r="F38" s="7"/>
      <c r="G38" s="7"/>
      <c r="H38" s="7"/>
      <c r="L38" s="4"/>
      <c r="M38" s="5">
        <v>53</v>
      </c>
      <c r="N38" s="8">
        <f t="shared" si="5"/>
        <v>48000</v>
      </c>
      <c r="O38" s="8">
        <f t="shared" si="5"/>
        <v>48000</v>
      </c>
      <c r="P38" s="7"/>
      <c r="Q38" s="7"/>
      <c r="R38" s="7"/>
      <c r="S38" s="7"/>
      <c r="V38" s="4"/>
      <c r="W38" s="5">
        <v>53</v>
      </c>
      <c r="X38" s="8">
        <f t="shared" si="6"/>
        <v>91710</v>
      </c>
      <c r="Y38" s="8">
        <f t="shared" si="6"/>
        <v>70335.000000000015</v>
      </c>
      <c r="Z38" s="7"/>
      <c r="AA38" s="7"/>
      <c r="AB38" s="7"/>
      <c r="AC38" s="7"/>
      <c r="AF38" s="4"/>
      <c r="AG38" s="5">
        <v>53</v>
      </c>
      <c r="AH38" s="8">
        <f t="shared" si="7"/>
        <v>229275</v>
      </c>
      <c r="AI38" s="8">
        <f t="shared" si="7"/>
        <v>175837.50000000003</v>
      </c>
      <c r="AJ38" s="7"/>
      <c r="AK38" s="7"/>
      <c r="AL38" s="7"/>
      <c r="AM38" s="7"/>
      <c r="AP38" s="4"/>
      <c r="AQ38" s="5">
        <v>53</v>
      </c>
      <c r="AR38" s="8">
        <f t="shared" si="8"/>
        <v>458550</v>
      </c>
      <c r="AS38" s="8">
        <f t="shared" si="8"/>
        <v>351675.00000000006</v>
      </c>
      <c r="AT38" s="7"/>
      <c r="AU38" s="7"/>
      <c r="AV38" s="7"/>
      <c r="AW38" s="7"/>
      <c r="AZ38" s="4"/>
      <c r="BA38" s="5">
        <v>53</v>
      </c>
      <c r="BB38" s="8">
        <f t="shared" si="9"/>
        <v>917100</v>
      </c>
      <c r="BC38" s="8">
        <f t="shared" si="9"/>
        <v>703350.00000000012</v>
      </c>
      <c r="BD38" s="7"/>
      <c r="BE38" s="7"/>
      <c r="BF38" s="7"/>
      <c r="BG38" s="7"/>
    </row>
    <row r="39" spans="1:59" x14ac:dyDescent="0.35">
      <c r="A39" s="4"/>
      <c r="B39" s="5">
        <v>54</v>
      </c>
      <c r="C39" s="7">
        <v>104.25</v>
      </c>
      <c r="D39" s="7">
        <v>80.599999999999994</v>
      </c>
      <c r="E39" s="7"/>
      <c r="F39" s="7"/>
      <c r="G39" s="7"/>
      <c r="H39" s="7"/>
      <c r="L39" s="4"/>
      <c r="M39" s="5">
        <v>54</v>
      </c>
      <c r="N39" s="8">
        <f t="shared" si="5"/>
        <v>48000</v>
      </c>
      <c r="O39" s="8">
        <f t="shared" si="5"/>
        <v>48000</v>
      </c>
      <c r="P39" s="7"/>
      <c r="Q39" s="7"/>
      <c r="R39" s="7"/>
      <c r="S39" s="7"/>
      <c r="V39" s="4"/>
      <c r="W39" s="5">
        <v>54</v>
      </c>
      <c r="X39" s="8">
        <f t="shared" si="6"/>
        <v>93825</v>
      </c>
      <c r="Y39" s="8">
        <f t="shared" si="6"/>
        <v>72539.999999999985</v>
      </c>
      <c r="Z39" s="7"/>
      <c r="AA39" s="7"/>
      <c r="AB39" s="7"/>
      <c r="AC39" s="7"/>
      <c r="AF39" s="4"/>
      <c r="AG39" s="5">
        <v>54</v>
      </c>
      <c r="AH39" s="8">
        <f t="shared" si="7"/>
        <v>234562.5</v>
      </c>
      <c r="AI39" s="8">
        <f t="shared" si="7"/>
        <v>181349.99999999997</v>
      </c>
      <c r="AJ39" s="7"/>
      <c r="AK39" s="7"/>
      <c r="AL39" s="7"/>
      <c r="AM39" s="7"/>
      <c r="AP39" s="4"/>
      <c r="AQ39" s="5">
        <v>54</v>
      </c>
      <c r="AR39" s="8">
        <f t="shared" si="8"/>
        <v>469125</v>
      </c>
      <c r="AS39" s="8">
        <f t="shared" si="8"/>
        <v>362699.99999999994</v>
      </c>
      <c r="AT39" s="7"/>
      <c r="AU39" s="7"/>
      <c r="AV39" s="7"/>
      <c r="AW39" s="7"/>
      <c r="AZ39" s="4"/>
      <c r="BA39" s="5">
        <v>54</v>
      </c>
      <c r="BB39" s="8">
        <f t="shared" si="9"/>
        <v>938250</v>
      </c>
      <c r="BC39" s="8">
        <f t="shared" si="9"/>
        <v>725399.99999999988</v>
      </c>
      <c r="BD39" s="7"/>
      <c r="BE39" s="7"/>
      <c r="BF39" s="7"/>
      <c r="BG39" s="7"/>
    </row>
    <row r="40" spans="1:59" x14ac:dyDescent="0.35">
      <c r="A40" s="4"/>
      <c r="B40" s="5">
        <v>55</v>
      </c>
      <c r="C40" s="7">
        <v>106.7</v>
      </c>
      <c r="D40" s="7">
        <v>83.15</v>
      </c>
      <c r="E40" s="7"/>
      <c r="F40" s="7"/>
      <c r="G40" s="7"/>
      <c r="H40" s="7"/>
      <c r="L40" s="4"/>
      <c r="M40" s="5">
        <v>55</v>
      </c>
      <c r="N40" s="8">
        <f t="shared" si="5"/>
        <v>48015</v>
      </c>
      <c r="O40" s="8">
        <f t="shared" si="5"/>
        <v>48000</v>
      </c>
      <c r="P40" s="7"/>
      <c r="Q40" s="7"/>
      <c r="R40" s="7"/>
      <c r="S40" s="7"/>
      <c r="V40" s="4"/>
      <c r="W40" s="5">
        <v>55</v>
      </c>
      <c r="X40" s="8">
        <f t="shared" si="6"/>
        <v>96030</v>
      </c>
      <c r="Y40" s="8">
        <f t="shared" si="6"/>
        <v>74835</v>
      </c>
      <c r="Z40" s="7"/>
      <c r="AA40" s="7"/>
      <c r="AB40" s="7"/>
      <c r="AC40" s="7"/>
      <c r="AF40" s="4"/>
      <c r="AG40" s="5">
        <v>55</v>
      </c>
      <c r="AH40" s="8">
        <f t="shared" si="7"/>
        <v>240075</v>
      </c>
      <c r="AI40" s="8">
        <f t="shared" si="7"/>
        <v>187087.5</v>
      </c>
      <c r="AJ40" s="7"/>
      <c r="AK40" s="7"/>
      <c r="AL40" s="7"/>
      <c r="AM40" s="7"/>
      <c r="AP40" s="4"/>
      <c r="AQ40" s="5">
        <v>55</v>
      </c>
      <c r="AR40" s="8">
        <f t="shared" si="8"/>
        <v>480150</v>
      </c>
      <c r="AS40" s="8">
        <f t="shared" si="8"/>
        <v>374175</v>
      </c>
      <c r="AT40" s="7"/>
      <c r="AU40" s="7"/>
      <c r="AV40" s="7"/>
      <c r="AW40" s="7"/>
      <c r="AZ40" s="4"/>
      <c r="BA40" s="5">
        <v>55</v>
      </c>
      <c r="BB40" s="8">
        <f t="shared" si="9"/>
        <v>960300</v>
      </c>
      <c r="BC40" s="8">
        <f t="shared" si="9"/>
        <v>748350</v>
      </c>
      <c r="BD40" s="7"/>
      <c r="BE40" s="7"/>
      <c r="BF40" s="7"/>
      <c r="BG40" s="7"/>
    </row>
    <row r="41" spans="1:59" x14ac:dyDescent="0.35">
      <c r="A41" s="4"/>
      <c r="B41" s="5">
        <v>56</v>
      </c>
      <c r="C41" s="7">
        <v>109.3</v>
      </c>
      <c r="D41" s="7"/>
      <c r="E41" s="7"/>
      <c r="F41" s="7"/>
      <c r="G41" s="7"/>
      <c r="H41" s="7"/>
      <c r="L41" s="4"/>
      <c r="M41" s="5">
        <v>56</v>
      </c>
      <c r="N41" s="8">
        <f t="shared" si="5"/>
        <v>49185</v>
      </c>
      <c r="O41" s="7"/>
      <c r="P41" s="7"/>
      <c r="Q41" s="7"/>
      <c r="R41" s="7"/>
      <c r="S41" s="7"/>
      <c r="V41" s="4"/>
      <c r="W41" s="5">
        <v>56</v>
      </c>
      <c r="X41" s="8">
        <f t="shared" si="6"/>
        <v>98370</v>
      </c>
      <c r="Y41" s="7"/>
      <c r="Z41" s="7"/>
      <c r="AA41" s="7"/>
      <c r="AB41" s="7"/>
      <c r="AC41" s="7"/>
      <c r="AF41" s="4"/>
      <c r="AG41" s="5">
        <v>56</v>
      </c>
      <c r="AH41" s="8">
        <f t="shared" si="7"/>
        <v>245925</v>
      </c>
      <c r="AI41" s="7"/>
      <c r="AJ41" s="7"/>
      <c r="AK41" s="7"/>
      <c r="AL41" s="7"/>
      <c r="AM41" s="7"/>
      <c r="AP41" s="4"/>
      <c r="AQ41" s="5">
        <v>56</v>
      </c>
      <c r="AR41" s="8">
        <f t="shared" si="8"/>
        <v>491850</v>
      </c>
      <c r="AS41" s="7"/>
      <c r="AT41" s="7"/>
      <c r="AU41" s="7"/>
      <c r="AV41" s="7"/>
      <c r="AW41" s="7"/>
      <c r="AZ41" s="4"/>
      <c r="BA41" s="5">
        <v>56</v>
      </c>
      <c r="BB41" s="8">
        <f t="shared" si="9"/>
        <v>983700</v>
      </c>
      <c r="BC41" s="7"/>
      <c r="BD41" s="7"/>
      <c r="BE41" s="7"/>
      <c r="BF41" s="7"/>
      <c r="BG41" s="7"/>
    </row>
    <row r="42" spans="1:59" x14ac:dyDescent="0.35">
      <c r="A42" s="4"/>
      <c r="B42" s="5">
        <v>57</v>
      </c>
      <c r="C42" s="7">
        <v>112.05</v>
      </c>
      <c r="D42" s="7"/>
      <c r="E42" s="7"/>
      <c r="F42" s="7"/>
      <c r="G42" s="7"/>
      <c r="H42" s="7"/>
      <c r="L42" s="4"/>
      <c r="M42" s="5">
        <v>57</v>
      </c>
      <c r="N42" s="8">
        <f t="shared" si="5"/>
        <v>50422.5</v>
      </c>
      <c r="O42" s="7"/>
      <c r="P42" s="7"/>
      <c r="Q42" s="7"/>
      <c r="R42" s="7"/>
      <c r="S42" s="7"/>
      <c r="V42" s="4"/>
      <c r="W42" s="5">
        <v>57</v>
      </c>
      <c r="X42" s="8">
        <f t="shared" si="6"/>
        <v>100845</v>
      </c>
      <c r="Y42" s="7"/>
      <c r="Z42" s="7"/>
      <c r="AA42" s="7"/>
      <c r="AB42" s="7"/>
      <c r="AC42" s="7"/>
      <c r="AF42" s="4"/>
      <c r="AG42" s="5">
        <v>57</v>
      </c>
      <c r="AH42" s="8">
        <f t="shared" si="7"/>
        <v>252112.5</v>
      </c>
      <c r="AI42" s="7"/>
      <c r="AJ42" s="7"/>
      <c r="AK42" s="7"/>
      <c r="AL42" s="7"/>
      <c r="AM42" s="7"/>
      <c r="AP42" s="4"/>
      <c r="AQ42" s="5">
        <v>57</v>
      </c>
      <c r="AR42" s="8">
        <f t="shared" si="8"/>
        <v>504225</v>
      </c>
      <c r="AS42" s="7"/>
      <c r="AT42" s="7"/>
      <c r="AU42" s="7"/>
      <c r="AV42" s="7"/>
      <c r="AW42" s="7"/>
      <c r="AZ42" s="4"/>
      <c r="BA42" s="5">
        <v>57</v>
      </c>
      <c r="BB42" s="8">
        <f t="shared" si="9"/>
        <v>1008450</v>
      </c>
      <c r="BC42" s="7"/>
      <c r="BD42" s="7"/>
      <c r="BE42" s="7"/>
      <c r="BF42" s="7"/>
      <c r="BG42" s="7"/>
    </row>
    <row r="43" spans="1:59" x14ac:dyDescent="0.35">
      <c r="A43" s="4"/>
      <c r="B43" s="5">
        <v>58</v>
      </c>
      <c r="C43" s="7">
        <v>114.9</v>
      </c>
      <c r="D43" s="7"/>
      <c r="E43" s="7"/>
      <c r="F43" s="7"/>
      <c r="G43" s="7"/>
      <c r="H43" s="7"/>
      <c r="L43" s="4"/>
      <c r="M43" s="5">
        <v>58</v>
      </c>
      <c r="N43" s="8">
        <f t="shared" si="5"/>
        <v>51705</v>
      </c>
      <c r="O43" s="7"/>
      <c r="P43" s="7"/>
      <c r="Q43" s="7"/>
      <c r="R43" s="7"/>
      <c r="S43" s="7"/>
      <c r="V43" s="4"/>
      <c r="W43" s="5">
        <v>58</v>
      </c>
      <c r="X43" s="8">
        <f t="shared" si="6"/>
        <v>103410</v>
      </c>
      <c r="Y43" s="7"/>
      <c r="Z43" s="7"/>
      <c r="AA43" s="7"/>
      <c r="AB43" s="7"/>
      <c r="AC43" s="7"/>
      <c r="AF43" s="4"/>
      <c r="AG43" s="5">
        <v>58</v>
      </c>
      <c r="AH43" s="8">
        <f t="shared" si="7"/>
        <v>258525</v>
      </c>
      <c r="AI43" s="7"/>
      <c r="AJ43" s="7"/>
      <c r="AK43" s="7"/>
      <c r="AL43" s="7"/>
      <c r="AM43" s="7"/>
      <c r="AP43" s="4"/>
      <c r="AQ43" s="5">
        <v>58</v>
      </c>
      <c r="AR43" s="8">
        <f t="shared" si="8"/>
        <v>517050</v>
      </c>
      <c r="AS43" s="7"/>
      <c r="AT43" s="7"/>
      <c r="AU43" s="7"/>
      <c r="AV43" s="7"/>
      <c r="AW43" s="7"/>
      <c r="AZ43" s="4"/>
      <c r="BA43" s="5">
        <v>58</v>
      </c>
      <c r="BB43" s="8">
        <f t="shared" si="9"/>
        <v>1034100</v>
      </c>
      <c r="BC43" s="7"/>
      <c r="BD43" s="7"/>
      <c r="BE43" s="7"/>
      <c r="BF43" s="7"/>
      <c r="BG43" s="7"/>
    </row>
    <row r="44" spans="1:59" x14ac:dyDescent="0.35">
      <c r="A44" s="4"/>
      <c r="B44" s="5">
        <v>59</v>
      </c>
      <c r="C44" s="7">
        <v>118</v>
      </c>
      <c r="D44" s="7"/>
      <c r="E44" s="7"/>
      <c r="F44" s="7"/>
      <c r="G44" s="7"/>
      <c r="H44" s="7"/>
      <c r="L44" s="4"/>
      <c r="M44" s="5">
        <v>59</v>
      </c>
      <c r="N44" s="8">
        <f t="shared" si="5"/>
        <v>53100</v>
      </c>
      <c r="O44" s="7"/>
      <c r="P44" s="7"/>
      <c r="Q44" s="7"/>
      <c r="R44" s="7"/>
      <c r="S44" s="7"/>
      <c r="V44" s="4"/>
      <c r="W44" s="5">
        <v>59</v>
      </c>
      <c r="X44" s="8">
        <f t="shared" si="6"/>
        <v>106200</v>
      </c>
      <c r="Y44" s="7"/>
      <c r="Z44" s="7"/>
      <c r="AA44" s="7"/>
      <c r="AB44" s="7"/>
      <c r="AC44" s="7"/>
      <c r="AF44" s="4"/>
      <c r="AG44" s="5">
        <v>59</v>
      </c>
      <c r="AH44" s="8">
        <f t="shared" si="7"/>
        <v>265500</v>
      </c>
      <c r="AI44" s="7"/>
      <c r="AJ44" s="7"/>
      <c r="AK44" s="7"/>
      <c r="AL44" s="7"/>
      <c r="AM44" s="7"/>
      <c r="AP44" s="4"/>
      <c r="AQ44" s="5">
        <v>59</v>
      </c>
      <c r="AR44" s="8">
        <f t="shared" si="8"/>
        <v>531000</v>
      </c>
      <c r="AS44" s="7"/>
      <c r="AT44" s="7"/>
      <c r="AU44" s="7"/>
      <c r="AV44" s="7"/>
      <c r="AW44" s="7"/>
      <c r="AZ44" s="4"/>
      <c r="BA44" s="5">
        <v>59</v>
      </c>
      <c r="BB44" s="8">
        <f t="shared" si="9"/>
        <v>1062000</v>
      </c>
      <c r="BC44" s="7"/>
      <c r="BD44" s="7"/>
      <c r="BE44" s="7"/>
      <c r="BF44" s="7"/>
      <c r="BG44" s="7"/>
    </row>
    <row r="45" spans="1:59" x14ac:dyDescent="0.35">
      <c r="A45" s="4"/>
      <c r="B45" s="5">
        <v>60</v>
      </c>
      <c r="C45" s="7">
        <v>121.35</v>
      </c>
      <c r="D45" s="7"/>
      <c r="E45" s="7"/>
      <c r="F45" s="7"/>
      <c r="G45" s="7"/>
      <c r="H45" s="7"/>
      <c r="L45" s="4"/>
      <c r="M45" s="5">
        <v>60</v>
      </c>
      <c r="N45" s="8">
        <f t="shared" si="5"/>
        <v>54607.5</v>
      </c>
      <c r="O45" s="7"/>
      <c r="P45" s="7"/>
      <c r="Q45" s="7"/>
      <c r="R45" s="7"/>
      <c r="S45" s="7"/>
      <c r="V45" s="4"/>
      <c r="W45" s="5">
        <v>60</v>
      </c>
      <c r="X45" s="8">
        <f t="shared" si="6"/>
        <v>109215</v>
      </c>
      <c r="Y45" s="7"/>
      <c r="Z45" s="7"/>
      <c r="AA45" s="7"/>
      <c r="AB45" s="7"/>
      <c r="AC45" s="7"/>
      <c r="AF45" s="4"/>
      <c r="AG45" s="5">
        <v>60</v>
      </c>
      <c r="AH45" s="8">
        <f t="shared" si="7"/>
        <v>273037.5</v>
      </c>
      <c r="AI45" s="7"/>
      <c r="AJ45" s="7"/>
      <c r="AK45" s="7"/>
      <c r="AL45" s="7"/>
      <c r="AM45" s="7"/>
      <c r="AP45" s="4"/>
      <c r="AQ45" s="5">
        <v>60</v>
      </c>
      <c r="AR45" s="8">
        <f t="shared" si="8"/>
        <v>546075</v>
      </c>
      <c r="AS45" s="7"/>
      <c r="AT45" s="7"/>
      <c r="AU45" s="7"/>
      <c r="AV45" s="7"/>
      <c r="AW45" s="7"/>
      <c r="AZ45" s="4"/>
      <c r="BA45" s="5">
        <v>60</v>
      </c>
      <c r="BB45" s="8">
        <f t="shared" si="9"/>
        <v>1092150</v>
      </c>
      <c r="BC45" s="7"/>
      <c r="BD45" s="7"/>
      <c r="BE45" s="7"/>
      <c r="BF45" s="7"/>
      <c r="BG45" s="7"/>
    </row>
  </sheetData>
  <mergeCells count="6">
    <mergeCell ref="A1:H1"/>
    <mergeCell ref="L1:S1"/>
    <mergeCell ref="V1:AC1"/>
    <mergeCell ref="AF1:AM1"/>
    <mergeCell ref="AP1:AW1"/>
    <mergeCell ref="AZ1:B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9574-5E70-4900-867A-E662D27718BB}">
  <dimension ref="A1:BJ50"/>
  <sheetViews>
    <sheetView workbookViewId="0">
      <selection activeCell="I1" sqref="I1:I1048576"/>
    </sheetView>
  </sheetViews>
  <sheetFormatPr defaultRowHeight="14.5" x14ac:dyDescent="0.35"/>
  <cols>
    <col min="9" max="9" width="8.7265625" style="11"/>
    <col min="11" max="17" width="10.1796875" bestFit="1" customWidth="1"/>
    <col min="20" max="24" width="10.1796875" bestFit="1" customWidth="1"/>
    <col min="25" max="26" width="9.1796875" bestFit="1" customWidth="1"/>
    <col min="29" max="33" width="10.1796875" bestFit="1" customWidth="1"/>
    <col min="38" max="44" width="10.1796875" bestFit="1" customWidth="1"/>
    <col min="47" max="48" width="10.1796875" bestFit="1" customWidth="1"/>
    <col min="49" max="49" width="11.7265625" bestFit="1" customWidth="1"/>
    <col min="50" max="50" width="12.81640625" bestFit="1" customWidth="1"/>
    <col min="51" max="53" width="11.26953125" bestFit="1" customWidth="1"/>
    <col min="56" max="57" width="10.1796875" bestFit="1" customWidth="1"/>
    <col min="58" max="60" width="11.7265625" bestFit="1" customWidth="1"/>
    <col min="61" max="62" width="11.26953125" bestFit="1" customWidth="1"/>
  </cols>
  <sheetData>
    <row r="1" spans="1:62" x14ac:dyDescent="0.35">
      <c r="A1" s="1" t="s">
        <v>0</v>
      </c>
      <c r="B1" s="1"/>
      <c r="C1" s="1"/>
      <c r="D1" s="1"/>
      <c r="E1" s="1"/>
      <c r="F1" s="1"/>
      <c r="G1" s="1"/>
      <c r="K1" s="9">
        <v>1000000</v>
      </c>
      <c r="L1" s="9"/>
      <c r="M1" s="9"/>
      <c r="N1" s="9"/>
      <c r="O1" s="9"/>
      <c r="P1" s="9"/>
      <c r="Q1" s="9"/>
      <c r="R1" s="10"/>
      <c r="S1" s="10"/>
      <c r="T1" s="9">
        <v>2500000</v>
      </c>
      <c r="U1" s="9"/>
      <c r="V1" s="9"/>
      <c r="W1" s="9"/>
      <c r="X1" s="9"/>
      <c r="Y1" s="9"/>
      <c r="Z1" s="9"/>
      <c r="AA1" s="10"/>
      <c r="AB1" s="10"/>
      <c r="AC1" s="9">
        <v>5000000</v>
      </c>
      <c r="AD1" s="9"/>
      <c r="AE1" s="9"/>
      <c r="AF1" s="9"/>
      <c r="AG1" s="9"/>
      <c r="AH1" s="9"/>
      <c r="AI1" s="9"/>
      <c r="AJ1" s="10"/>
      <c r="AK1" s="10"/>
      <c r="AL1" s="9">
        <v>10000000</v>
      </c>
      <c r="AM1" s="9"/>
      <c r="AN1" s="9"/>
      <c r="AO1" s="9"/>
      <c r="AP1" s="9"/>
      <c r="AQ1" s="9"/>
      <c r="AR1" s="9"/>
      <c r="AS1" s="10"/>
      <c r="AT1" s="10"/>
      <c r="AU1" s="9">
        <v>15000000</v>
      </c>
      <c r="AV1" s="9"/>
      <c r="AW1" s="9"/>
      <c r="AX1" s="9"/>
      <c r="AY1" s="9"/>
      <c r="AZ1" s="9"/>
      <c r="BA1" s="9"/>
      <c r="BB1" s="10"/>
      <c r="BC1" s="10"/>
      <c r="BD1" s="9">
        <v>20000000</v>
      </c>
      <c r="BE1" s="9"/>
      <c r="BF1" s="9"/>
      <c r="BG1" s="9"/>
      <c r="BH1" s="9"/>
      <c r="BI1" s="9"/>
      <c r="BJ1" s="9"/>
    </row>
    <row r="2" spans="1:62" x14ac:dyDescent="0.35">
      <c r="A2" s="4"/>
      <c r="B2" s="5" t="s">
        <v>1</v>
      </c>
      <c r="C2" s="6">
        <v>5</v>
      </c>
      <c r="D2" s="6">
        <v>10</v>
      </c>
      <c r="E2" s="6">
        <v>15</v>
      </c>
      <c r="F2" s="6">
        <v>20</v>
      </c>
      <c r="G2" s="6">
        <v>25</v>
      </c>
      <c r="K2" s="4"/>
      <c r="L2" s="5" t="s">
        <v>1</v>
      </c>
      <c r="M2" s="6">
        <v>5</v>
      </c>
      <c r="N2" s="6">
        <v>10</v>
      </c>
      <c r="O2" s="6">
        <v>15</v>
      </c>
      <c r="P2" s="6">
        <v>20</v>
      </c>
      <c r="Q2" s="6">
        <v>25</v>
      </c>
      <c r="T2" s="4"/>
      <c r="U2" s="5" t="s">
        <v>1</v>
      </c>
      <c r="V2" s="6">
        <v>5</v>
      </c>
      <c r="W2" s="6">
        <v>10</v>
      </c>
      <c r="X2" s="6">
        <v>15</v>
      </c>
      <c r="Y2" s="6">
        <v>20</v>
      </c>
      <c r="Z2" s="6">
        <v>25</v>
      </c>
      <c r="AC2" s="4"/>
      <c r="AD2" s="5" t="s">
        <v>1</v>
      </c>
      <c r="AE2" s="6">
        <v>5</v>
      </c>
      <c r="AF2" s="6">
        <v>10</v>
      </c>
      <c r="AG2" s="6">
        <v>15</v>
      </c>
      <c r="AH2" s="6">
        <v>20</v>
      </c>
      <c r="AI2" s="6">
        <v>25</v>
      </c>
      <c r="AL2" s="4"/>
      <c r="AM2" s="5" t="s">
        <v>1</v>
      </c>
      <c r="AN2" s="6">
        <v>5</v>
      </c>
      <c r="AO2" s="6">
        <v>10</v>
      </c>
      <c r="AP2" s="6">
        <v>15</v>
      </c>
      <c r="AQ2" s="6">
        <v>20</v>
      </c>
      <c r="AR2" s="6">
        <v>25</v>
      </c>
      <c r="AU2" s="4"/>
      <c r="AV2" s="5" t="s">
        <v>1</v>
      </c>
      <c r="AW2" s="6">
        <v>5</v>
      </c>
      <c r="AX2" s="6">
        <v>10</v>
      </c>
      <c r="AY2" s="6">
        <v>15</v>
      </c>
      <c r="AZ2" s="6">
        <v>20</v>
      </c>
      <c r="BA2" s="6">
        <v>25</v>
      </c>
      <c r="BD2" s="4"/>
      <c r="BE2" s="5" t="s">
        <v>1</v>
      </c>
      <c r="BF2" s="6">
        <v>5</v>
      </c>
      <c r="BG2" s="6">
        <v>10</v>
      </c>
      <c r="BH2" s="6">
        <v>15</v>
      </c>
      <c r="BI2" s="6">
        <v>20</v>
      </c>
      <c r="BJ2" s="6">
        <v>25</v>
      </c>
    </row>
    <row r="3" spans="1:62" x14ac:dyDescent="0.35">
      <c r="A3" s="4" t="s">
        <v>2</v>
      </c>
      <c r="B3" s="5">
        <v>18</v>
      </c>
      <c r="C3" s="7">
        <v>6.65</v>
      </c>
      <c r="D3" s="7">
        <v>6.78</v>
      </c>
      <c r="E3" s="7">
        <v>7</v>
      </c>
      <c r="F3" s="7">
        <v>7.42</v>
      </c>
      <c r="G3" s="7">
        <v>8.1199999999999992</v>
      </c>
      <c r="K3" s="4" t="s">
        <v>2</v>
      </c>
      <c r="L3" s="5">
        <v>18</v>
      </c>
      <c r="M3" s="8">
        <f>IF(C3/1000*1000000*0.9 &lt; 48000, 48000, C3/1000*1000000*0.9)</f>
        <v>48000</v>
      </c>
      <c r="N3" s="8">
        <f>IF(D3/1000*1000000*0.9 &lt; 48000, 48000, D3/1000*1000000*0.9)</f>
        <v>48000</v>
      </c>
      <c r="O3" s="8">
        <f>IF(E3/1000*1000000*0.9 &lt; 48000, 48000, E3/1000*1000000*0.9)</f>
        <v>48000</v>
      </c>
      <c r="P3" s="8">
        <f>IF(F3/1000*1000000*0.9 &lt; 48000, 48000, F3/1000*1000000*0.9)</f>
        <v>48000</v>
      </c>
      <c r="Q3" s="8">
        <f>IF(G3/1000*1000000*0.9 &lt; 48000, 48000, G3/1000*1000000*0.9)</f>
        <v>48000</v>
      </c>
      <c r="R3" s="8"/>
      <c r="T3" s="4" t="s">
        <v>2</v>
      </c>
      <c r="U3" s="5">
        <v>18</v>
      </c>
      <c r="V3" s="8">
        <f>IF(C3/1000*2500000*0.9 &lt; 48000, 48000, C3/1000*2500000*0.9)</f>
        <v>48000</v>
      </c>
      <c r="W3" s="8">
        <f>IF(D3/1000*2500000*0.9 &lt; 48000, 48000, D3/1000*2500000*0.9)</f>
        <v>48000</v>
      </c>
      <c r="X3" s="8">
        <f>IF(E3/1000*2500000*0.9 &lt; 48000, 48000, E3/1000*2500000*0.9)</f>
        <v>48000</v>
      </c>
      <c r="Y3" s="8">
        <f>IF(F3/1000*2500000*0.9 &lt; 48000, 48000, F3/1000*2500000*0.9)</f>
        <v>48000</v>
      </c>
      <c r="Z3" s="8">
        <f>IF(G3/1000*2500000*0.9 &lt; 48000, 48000, G3/1000*2500000*0.9)</f>
        <v>48000</v>
      </c>
      <c r="AC3" s="4" t="s">
        <v>2</v>
      </c>
      <c r="AD3" s="5">
        <v>18</v>
      </c>
      <c r="AE3" s="8">
        <f>IF(C3/1000*5000000*0.9 &lt; 48000, 48000, C3/1000*2500000*0.9)</f>
        <v>48000</v>
      </c>
      <c r="AF3" s="8">
        <f>IF(D3/1000*5000000*0.9 &lt; 48000, 48000, D3/1000*2500000*0.9)</f>
        <v>48000</v>
      </c>
      <c r="AG3" s="8">
        <f>IF(E3/1000*5000000*0.9 &lt; 48000, 48000, E3/1000*2500000*0.9)</f>
        <v>48000</v>
      </c>
      <c r="AH3" s="8">
        <f>IF(F3/1000*5000000*0.9 &lt; 48000, 48000, F3/1000*2500000*0.9)</f>
        <v>48000</v>
      </c>
      <c r="AI3" s="8">
        <f>IF(G3/1000*5000000*0.9 &lt; 48000, 48000, G3/1000*2500000*0.9)</f>
        <v>48000</v>
      </c>
      <c r="AL3" s="4" t="s">
        <v>2</v>
      </c>
      <c r="AM3" s="5">
        <v>18</v>
      </c>
      <c r="AN3" s="8">
        <f>IF(C3/1000*10000000*0.9 &lt; 48000, 48000, C3/1000*10000000*0.9)</f>
        <v>59850</v>
      </c>
      <c r="AO3" s="8">
        <f>IF(D3/1000*10000000*0.9 &lt; 48000, 48000, D3/1000*10000000*0.9)</f>
        <v>61020</v>
      </c>
      <c r="AP3" s="8">
        <f>IF(E3/1000*10000000*0.9 &lt; 48000, 48000, E3/1000*10000000*0.9)</f>
        <v>63000</v>
      </c>
      <c r="AQ3" s="8">
        <f>IF(F3/1000*10000000*0.9 &lt; 48000, 48000, F3/1000*10000000*0.9)</f>
        <v>66780</v>
      </c>
      <c r="AR3" s="8">
        <f>IF(G3/1000*10000000*0.9 &lt; 48000, 48000, G3/1000*10000000*0.9)</f>
        <v>73079.999999999985</v>
      </c>
      <c r="AU3" s="4" t="s">
        <v>2</v>
      </c>
      <c r="AV3" s="5">
        <v>18</v>
      </c>
      <c r="AW3" s="8">
        <f>IF(C3/1000*15000000*0.9 &lt; 48000, 48000, C3/1000*15000000*0.9)</f>
        <v>89775.000000000015</v>
      </c>
      <c r="AX3" s="8">
        <f>IF(D3/1000*15000000*0.9 &lt; 48000, 48000, D3/1000*15000000*0.9)</f>
        <v>91530</v>
      </c>
      <c r="AY3" s="8">
        <f>IF(E3/1000*15000000*0.9 &lt; 48000, 48000, E3/1000*15000000*0.9)</f>
        <v>94500</v>
      </c>
      <c r="AZ3" s="8">
        <f>IF(F3/1000*15000000*0.9 &lt; 48000, 48000, F3/1000*15000000*0.9)</f>
        <v>100169.99999999999</v>
      </c>
      <c r="BA3" s="8">
        <f>IF(G3/1000*15000000*0.9 &lt; 48000, 48000, G3/1000*15000000*0.9)</f>
        <v>109619.99999999999</v>
      </c>
      <c r="BD3" s="4" t="s">
        <v>2</v>
      </c>
      <c r="BE3" s="5">
        <v>18</v>
      </c>
      <c r="BF3" s="8">
        <f>IF(C3/1000*20000000*0.9 &lt; 48000, 48000, C3/1000*20000000*0.9)</f>
        <v>119700</v>
      </c>
      <c r="BG3" s="8">
        <f>IF(D3/1000*20000000*0.9 &lt; 48000, 48000, D3/1000*20000000*0.9)</f>
        <v>122040</v>
      </c>
      <c r="BH3" s="8">
        <f>IF(E3/1000*20000000*0.9 &lt; 48000, 48000, E3/1000*20000000*0.9)</f>
        <v>126000</v>
      </c>
      <c r="BI3" s="8">
        <f>IF(F3/1000*20000000*0.9 &lt; 48000, 48000, F3/1000*20000000*0.9)</f>
        <v>133560</v>
      </c>
      <c r="BJ3" s="8">
        <f>IF(G3/1000*20000000*0.9 &lt; 48000, 48000, G3/1000*20000000*0.9)</f>
        <v>146159.99999999997</v>
      </c>
    </row>
    <row r="4" spans="1:62" x14ac:dyDescent="0.35">
      <c r="A4" s="4"/>
      <c r="B4" s="5">
        <v>19</v>
      </c>
      <c r="C4" s="7">
        <v>6.68</v>
      </c>
      <c r="D4" s="7">
        <v>6.84</v>
      </c>
      <c r="E4" s="7">
        <v>7.11</v>
      </c>
      <c r="F4" s="7">
        <v>7.61</v>
      </c>
      <c r="G4" s="7">
        <v>8.4</v>
      </c>
      <c r="K4" s="4"/>
      <c r="L4" s="5">
        <v>19</v>
      </c>
      <c r="M4" s="8">
        <f>IF(C4/1000*1000000*0.9 &lt; 48000, 48000, C4/1000*1000000*0.9)</f>
        <v>48000</v>
      </c>
      <c r="N4" s="8">
        <f>IF(D4/1000*1000000*0.9 &lt; 48000, 48000, D4/1000*1000000*0.9)</f>
        <v>48000</v>
      </c>
      <c r="O4" s="8">
        <f>IF(E4/1000*1000000*0.9 &lt; 48000, 48000, E4/1000*1000000*0.9)</f>
        <v>48000</v>
      </c>
      <c r="P4" s="8">
        <f>IF(F4/1000*1000000*0.9 &lt; 48000, 48000, F4/1000*1000000*0.9)</f>
        <v>48000</v>
      </c>
      <c r="Q4" s="8">
        <f>IF(G4/1000*1000000*0.9 &lt; 48000, 48000, G4/1000*1000000*0.9)</f>
        <v>48000</v>
      </c>
      <c r="T4" s="4"/>
      <c r="U4" s="5">
        <v>19</v>
      </c>
      <c r="V4" s="8">
        <f>IF(C4/1000*2500000*0.9 &lt; 48000, 48000, C4/1000*2500000*0.9)</f>
        <v>48000</v>
      </c>
      <c r="W4" s="8">
        <f>IF(D4/1000*2500000*0.9 &lt; 48000, 48000, D4/1000*2500000*0.9)</f>
        <v>48000</v>
      </c>
      <c r="X4" s="8">
        <f>IF(E4/1000*2500000*0.9 &lt; 48000, 48000, E4/1000*2500000*0.9)</f>
        <v>48000</v>
      </c>
      <c r="Y4" s="8">
        <f>IF(F4/1000*2500000*0.9 &lt; 48000, 48000, F4/1000*2500000*0.9)</f>
        <v>48000</v>
      </c>
      <c r="Z4" s="8">
        <f>IF(G4/1000*2500000*0.9 &lt; 48000, 48000, G4/1000*2500000*0.9)</f>
        <v>48000</v>
      </c>
      <c r="AC4" s="4"/>
      <c r="AD4" s="5">
        <v>19</v>
      </c>
      <c r="AE4" s="8">
        <f>IF(C4/1000*5000000*0.9 &lt; 48000, 48000, C4/1000*2500000*0.9)</f>
        <v>48000</v>
      </c>
      <c r="AF4" s="8">
        <f>IF(D4/1000*5000000*0.9 &lt; 48000, 48000, D4/1000*2500000*0.9)</f>
        <v>48000</v>
      </c>
      <c r="AG4" s="8">
        <f>IF(E4/1000*5000000*0.9 &lt; 48000, 48000, E4/1000*2500000*0.9)</f>
        <v>48000</v>
      </c>
      <c r="AH4" s="8">
        <f>IF(F4/1000*5000000*0.9 &lt; 48000, 48000, F4/1000*2500000*0.9)</f>
        <v>48000</v>
      </c>
      <c r="AI4" s="8">
        <f>IF(G4/1000*5000000*0.9 &lt; 48000, 48000, G4/1000*2500000*0.9)</f>
        <v>48000</v>
      </c>
      <c r="AL4" s="4"/>
      <c r="AM4" s="5">
        <v>19</v>
      </c>
      <c r="AN4" s="8">
        <f>IF(C4/1000*10000000*0.9 &lt; 48000, 48000, C4/1000*10000000*0.9)</f>
        <v>60120</v>
      </c>
      <c r="AO4" s="8">
        <f>IF(D4/1000*10000000*0.9 &lt; 48000, 48000, D4/1000*10000000*0.9)</f>
        <v>61560</v>
      </c>
      <c r="AP4" s="8">
        <f>IF(E4/1000*10000000*0.9 &lt; 48000, 48000, E4/1000*10000000*0.9)</f>
        <v>63990</v>
      </c>
      <c r="AQ4" s="8">
        <f>IF(F4/1000*10000000*0.9 &lt; 48000, 48000, F4/1000*10000000*0.9)</f>
        <v>68490</v>
      </c>
      <c r="AR4" s="8">
        <f>IF(G4/1000*10000000*0.9 &lt; 48000, 48000, G4/1000*10000000*0.9)</f>
        <v>75600.000000000015</v>
      </c>
      <c r="AU4" s="4"/>
      <c r="AV4" s="5">
        <v>19</v>
      </c>
      <c r="AW4" s="8">
        <f>IF(C4/1000*15000000*0.9 &lt; 48000, 48000, C4/1000*15000000*0.9)</f>
        <v>90179.999999999985</v>
      </c>
      <c r="AX4" s="8">
        <f>IF(D4/1000*15000000*0.9 &lt; 48000, 48000, D4/1000*15000000*0.9)</f>
        <v>92340</v>
      </c>
      <c r="AY4" s="8">
        <f>IF(E4/1000*15000000*0.9 &lt; 48000, 48000, E4/1000*15000000*0.9)</f>
        <v>95985</v>
      </c>
      <c r="AZ4" s="8">
        <f>IF(F4/1000*15000000*0.9 &lt; 48000, 48000, F4/1000*15000000*0.9)</f>
        <v>102735</v>
      </c>
      <c r="BA4" s="8">
        <f>IF(G4/1000*15000000*0.9 &lt; 48000, 48000, G4/1000*15000000*0.9)</f>
        <v>113400.00000000001</v>
      </c>
      <c r="BD4" s="4"/>
      <c r="BE4" s="5">
        <v>19</v>
      </c>
      <c r="BF4" s="8">
        <f>IF(C4/1000*20000000*0.9 &lt; 48000, 48000, C4/1000*20000000*0.9)</f>
        <v>120240</v>
      </c>
      <c r="BG4" s="8">
        <f>IF(D4/1000*20000000*0.9 &lt; 48000, 48000, D4/1000*20000000*0.9)</f>
        <v>123120</v>
      </c>
      <c r="BH4" s="8">
        <f>IF(E4/1000*20000000*0.9 &lt; 48000, 48000, E4/1000*20000000*0.9)</f>
        <v>127980</v>
      </c>
      <c r="BI4" s="8">
        <f>IF(F4/1000*20000000*0.9 &lt; 48000, 48000, F4/1000*20000000*0.9)</f>
        <v>136980</v>
      </c>
      <c r="BJ4" s="8">
        <f>IF(G4/1000*20000000*0.9 &lt; 48000, 48000, G4/1000*20000000*0.9)</f>
        <v>151200.00000000003</v>
      </c>
    </row>
    <row r="5" spans="1:62" x14ac:dyDescent="0.35">
      <c r="A5" s="4"/>
      <c r="B5" s="5">
        <v>20</v>
      </c>
      <c r="C5" s="7">
        <v>6.8</v>
      </c>
      <c r="D5" s="7">
        <v>7.05</v>
      </c>
      <c r="E5" s="7">
        <v>7.35</v>
      </c>
      <c r="F5" s="7">
        <v>7.8</v>
      </c>
      <c r="G5" s="7">
        <v>8.4</v>
      </c>
      <c r="K5" s="4"/>
      <c r="L5" s="5">
        <v>20</v>
      </c>
      <c r="M5" s="8">
        <f>IF(C5/1000*1000000*0.9 &lt; 48000, 48000, C5/1000*1000000*0.9)</f>
        <v>48000</v>
      </c>
      <c r="N5" s="8">
        <f>IF(D5/1000*1000000*0.9 &lt; 48000, 48000, D5/1000*1000000*0.9)</f>
        <v>48000</v>
      </c>
      <c r="O5" s="8">
        <f>IF(E5/1000*1000000*0.9 &lt; 48000, 48000, E5/1000*1000000*0.9)</f>
        <v>48000</v>
      </c>
      <c r="P5" s="8">
        <f>IF(F5/1000*1000000*0.9 &lt; 48000, 48000, F5/1000*1000000*0.9)</f>
        <v>48000</v>
      </c>
      <c r="Q5" s="8">
        <f>IF(G5/1000*1000000*0.9 &lt; 48000, 48000, G5/1000*1000000*0.9)</f>
        <v>48000</v>
      </c>
      <c r="T5" s="4"/>
      <c r="U5" s="5">
        <v>20</v>
      </c>
      <c r="V5" s="8">
        <f>IF(C5/1000*2500000*0.9 &lt; 48000, 48000, C5/1000*2500000*0.9)</f>
        <v>48000</v>
      </c>
      <c r="W5" s="8">
        <f>IF(D5/1000*2500000*0.9 &lt; 48000, 48000, D5/1000*2500000*0.9)</f>
        <v>48000</v>
      </c>
      <c r="X5" s="8">
        <f>IF(E5/1000*2500000*0.9 &lt; 48000, 48000, E5/1000*2500000*0.9)</f>
        <v>48000</v>
      </c>
      <c r="Y5" s="8">
        <f>IF(F5/1000*2500000*0.9 &lt; 48000, 48000, F5/1000*2500000*0.9)</f>
        <v>48000</v>
      </c>
      <c r="Z5" s="8">
        <f>IF(G5/1000*2500000*0.9 &lt; 48000, 48000, G5/1000*2500000*0.9)</f>
        <v>48000</v>
      </c>
      <c r="AC5" s="4"/>
      <c r="AD5" s="5">
        <v>20</v>
      </c>
      <c r="AE5" s="8">
        <f>IF(C5/1000*5000000*0.9 &lt; 48000, 48000, C5/1000*2500000*0.9)</f>
        <v>48000</v>
      </c>
      <c r="AF5" s="8">
        <f>IF(D5/1000*5000000*0.9 &lt; 48000, 48000, D5/1000*2500000*0.9)</f>
        <v>48000</v>
      </c>
      <c r="AG5" s="8">
        <f>IF(E5/1000*5000000*0.9 &lt; 48000, 48000, E5/1000*2500000*0.9)</f>
        <v>48000</v>
      </c>
      <c r="AH5" s="8">
        <f>IF(F5/1000*5000000*0.9 &lt; 48000, 48000, F5/1000*2500000*0.9)</f>
        <v>48000</v>
      </c>
      <c r="AI5" s="8">
        <f>IF(G5/1000*5000000*0.9 &lt; 48000, 48000, G5/1000*2500000*0.9)</f>
        <v>48000</v>
      </c>
      <c r="AL5" s="4"/>
      <c r="AM5" s="5">
        <v>20</v>
      </c>
      <c r="AN5" s="8">
        <f>IF(C5/1000*10000000*0.9 &lt; 48000, 48000, C5/1000*10000000*0.9)</f>
        <v>61200</v>
      </c>
      <c r="AO5" s="8">
        <f>IF(D5/1000*10000000*0.9 &lt; 48000, 48000, D5/1000*10000000*0.9)</f>
        <v>63450</v>
      </c>
      <c r="AP5" s="8">
        <f>IF(E5/1000*10000000*0.9 &lt; 48000, 48000, E5/1000*10000000*0.9)</f>
        <v>66150</v>
      </c>
      <c r="AQ5" s="8">
        <f>IF(F5/1000*10000000*0.9 &lt; 48000, 48000, F5/1000*10000000*0.9)</f>
        <v>70200</v>
      </c>
      <c r="AR5" s="8">
        <f>IF(G5/1000*10000000*0.9 &lt; 48000, 48000, G5/1000*10000000*0.9)</f>
        <v>75600.000000000015</v>
      </c>
      <c r="AU5" s="4"/>
      <c r="AV5" s="5">
        <v>20</v>
      </c>
      <c r="AW5" s="8">
        <f>IF(C5/1000*15000000*0.9 &lt; 48000, 48000, C5/1000*15000000*0.9)</f>
        <v>91800</v>
      </c>
      <c r="AX5" s="8">
        <f>IF(D5/1000*15000000*0.9 &lt; 48000, 48000, D5/1000*15000000*0.9)</f>
        <v>95175</v>
      </c>
      <c r="AY5" s="8">
        <f>IF(E5/1000*15000000*0.9 &lt; 48000, 48000, E5/1000*15000000*0.9)</f>
        <v>99225</v>
      </c>
      <c r="AZ5" s="8">
        <f>IF(F5/1000*15000000*0.9 &lt; 48000, 48000, F5/1000*15000000*0.9)</f>
        <v>105300</v>
      </c>
      <c r="BA5" s="8">
        <f>IF(G5/1000*15000000*0.9 &lt; 48000, 48000, G5/1000*15000000*0.9)</f>
        <v>113400.00000000001</v>
      </c>
      <c r="BD5" s="4"/>
      <c r="BE5" s="5">
        <v>20</v>
      </c>
      <c r="BF5" s="8">
        <f>IF(C5/1000*20000000*0.9 &lt; 48000, 48000, C5/1000*20000000*0.9)</f>
        <v>122400</v>
      </c>
      <c r="BG5" s="8">
        <f>IF(D5/1000*20000000*0.9 &lt; 48000, 48000, D5/1000*20000000*0.9)</f>
        <v>126900</v>
      </c>
      <c r="BH5" s="8">
        <f>IF(E5/1000*20000000*0.9 &lt; 48000, 48000, E5/1000*20000000*0.9)</f>
        <v>132300</v>
      </c>
      <c r="BI5" s="8">
        <f>IF(F5/1000*20000000*0.9 &lt; 48000, 48000, F5/1000*20000000*0.9)</f>
        <v>140400</v>
      </c>
      <c r="BJ5" s="8">
        <f>IF(G5/1000*20000000*0.9 &lt; 48000, 48000, G5/1000*20000000*0.9)</f>
        <v>151200.00000000003</v>
      </c>
    </row>
    <row r="6" spans="1:62" x14ac:dyDescent="0.35">
      <c r="A6" s="4"/>
      <c r="B6" s="5">
        <v>21</v>
      </c>
      <c r="C6" s="7">
        <v>6.85</v>
      </c>
      <c r="D6" s="7">
        <v>7.1</v>
      </c>
      <c r="E6" s="7">
        <v>7.45</v>
      </c>
      <c r="F6" s="7">
        <v>7.95</v>
      </c>
      <c r="G6" s="7">
        <v>8.65</v>
      </c>
      <c r="K6" s="4"/>
      <c r="L6" s="5">
        <v>21</v>
      </c>
      <c r="M6" s="8">
        <f>IF(C6/1000*1000000*0.9 &lt; 48000, 48000, C6/1000*1000000*0.9)</f>
        <v>48000</v>
      </c>
      <c r="N6" s="8">
        <f>IF(D6/1000*1000000*0.9 &lt; 48000, 48000, D6/1000*1000000*0.9)</f>
        <v>48000</v>
      </c>
      <c r="O6" s="8">
        <f>IF(E6/1000*1000000*0.9 &lt; 48000, 48000, E6/1000*1000000*0.9)</f>
        <v>48000</v>
      </c>
      <c r="P6" s="8">
        <f>IF(F6/1000*1000000*0.9 &lt; 48000, 48000, F6/1000*1000000*0.9)</f>
        <v>48000</v>
      </c>
      <c r="Q6" s="8">
        <f>IF(G6/1000*1000000*0.9 &lt; 48000, 48000, G6/1000*1000000*0.9)</f>
        <v>48000</v>
      </c>
      <c r="T6" s="4"/>
      <c r="U6" s="5">
        <v>21</v>
      </c>
      <c r="V6" s="8">
        <f>IF(C6/1000*2500000*0.9 &lt; 48000, 48000, C6/1000*2500000*0.9)</f>
        <v>48000</v>
      </c>
      <c r="W6" s="8">
        <f>IF(D6/1000*2500000*0.9 &lt; 48000, 48000, D6/1000*2500000*0.9)</f>
        <v>48000</v>
      </c>
      <c r="X6" s="8">
        <f>IF(E6/1000*2500000*0.9 &lt; 48000, 48000, E6/1000*2500000*0.9)</f>
        <v>48000</v>
      </c>
      <c r="Y6" s="8">
        <f>IF(F6/1000*2500000*0.9 &lt; 48000, 48000, F6/1000*2500000*0.9)</f>
        <v>48000</v>
      </c>
      <c r="Z6" s="8">
        <f>IF(G6/1000*2500000*0.9 &lt; 48000, 48000, G6/1000*2500000*0.9)</f>
        <v>48000</v>
      </c>
      <c r="AC6" s="4"/>
      <c r="AD6" s="5">
        <v>21</v>
      </c>
      <c r="AE6" s="8">
        <f>IF(C6/1000*5000000*0.9 &lt; 48000, 48000, C6/1000*2500000*0.9)</f>
        <v>48000</v>
      </c>
      <c r="AF6" s="8">
        <f>IF(D6/1000*5000000*0.9 &lt; 48000, 48000, D6/1000*2500000*0.9)</f>
        <v>48000</v>
      </c>
      <c r="AG6" s="8">
        <f>IF(E6/1000*5000000*0.9 &lt; 48000, 48000, E6/1000*2500000*0.9)</f>
        <v>48000</v>
      </c>
      <c r="AH6" s="8">
        <f>IF(F6/1000*5000000*0.9 &lt; 48000, 48000, F6/1000*2500000*0.9)</f>
        <v>48000</v>
      </c>
      <c r="AI6" s="8">
        <f>IF(G6/1000*5000000*0.9 &lt; 48000, 48000, G6/1000*2500000*0.9)</f>
        <v>48000</v>
      </c>
      <c r="AL6" s="4"/>
      <c r="AM6" s="5">
        <v>21</v>
      </c>
      <c r="AN6" s="8">
        <f>IF(C6/1000*10000000*0.9 &lt; 48000, 48000, C6/1000*10000000*0.9)</f>
        <v>61650</v>
      </c>
      <c r="AO6" s="8">
        <f>IF(D6/1000*10000000*0.9 &lt; 48000, 48000, D6/1000*10000000*0.9)</f>
        <v>63900</v>
      </c>
      <c r="AP6" s="8">
        <f>IF(E6/1000*10000000*0.9 &lt; 48000, 48000, E6/1000*10000000*0.9)</f>
        <v>67050</v>
      </c>
      <c r="AQ6" s="8">
        <f>IF(F6/1000*10000000*0.9 &lt; 48000, 48000, F6/1000*10000000*0.9)</f>
        <v>71550</v>
      </c>
      <c r="AR6" s="8">
        <f>IF(G6/1000*10000000*0.9 &lt; 48000, 48000, G6/1000*10000000*0.9)</f>
        <v>77850</v>
      </c>
      <c r="AU6" s="4"/>
      <c r="AV6" s="5">
        <v>21</v>
      </c>
      <c r="AW6" s="8">
        <f>IF(C6/1000*15000000*0.9 &lt; 48000, 48000, C6/1000*15000000*0.9)</f>
        <v>92474.999999999985</v>
      </c>
      <c r="AX6" s="8">
        <f>IF(D6/1000*15000000*0.9 &lt; 48000, 48000, D6/1000*15000000*0.9)</f>
        <v>95850</v>
      </c>
      <c r="AY6" s="8">
        <f>IF(E6/1000*15000000*0.9 &lt; 48000, 48000, E6/1000*15000000*0.9)</f>
        <v>100575</v>
      </c>
      <c r="AZ6" s="8">
        <f>IF(F6/1000*15000000*0.9 &lt; 48000, 48000, F6/1000*15000000*0.9)</f>
        <v>107325</v>
      </c>
      <c r="BA6" s="8">
        <f>IF(G6/1000*15000000*0.9 &lt; 48000, 48000, G6/1000*15000000*0.9)</f>
        <v>116775</v>
      </c>
      <c r="BD6" s="4"/>
      <c r="BE6" s="5">
        <v>21</v>
      </c>
      <c r="BF6" s="8">
        <f>IF(C6/1000*20000000*0.9 &lt; 48000, 48000, C6/1000*20000000*0.9)</f>
        <v>123300</v>
      </c>
      <c r="BG6" s="8">
        <f>IF(D6/1000*20000000*0.9 &lt; 48000, 48000, D6/1000*20000000*0.9)</f>
        <v>127800</v>
      </c>
      <c r="BH6" s="8">
        <f>IF(E6/1000*20000000*0.9 &lt; 48000, 48000, E6/1000*20000000*0.9)</f>
        <v>134100</v>
      </c>
      <c r="BI6" s="8">
        <f>IF(F6/1000*20000000*0.9 &lt; 48000, 48000, F6/1000*20000000*0.9)</f>
        <v>143100</v>
      </c>
      <c r="BJ6" s="8">
        <f>IF(G6/1000*20000000*0.9 &lt; 48000, 48000, G6/1000*20000000*0.9)</f>
        <v>155700</v>
      </c>
    </row>
    <row r="7" spans="1:62" x14ac:dyDescent="0.35">
      <c r="A7" s="4"/>
      <c r="B7" s="5">
        <v>22</v>
      </c>
      <c r="C7" s="7">
        <v>6.9</v>
      </c>
      <c r="D7" s="7">
        <v>7.15</v>
      </c>
      <c r="E7" s="7">
        <v>7.55</v>
      </c>
      <c r="F7" s="7">
        <v>8.15</v>
      </c>
      <c r="G7" s="7">
        <v>8.9499999999999993</v>
      </c>
      <c r="K7" s="4"/>
      <c r="L7" s="5">
        <v>22</v>
      </c>
      <c r="M7" s="8">
        <f>IF(C7/1000*1000000*0.9 &lt; 48000, 48000, C7/1000*1000000*0.9)</f>
        <v>48000</v>
      </c>
      <c r="N7" s="8">
        <f>IF(D7/1000*1000000*0.9 &lt; 48000, 48000, D7/1000*1000000*0.9)</f>
        <v>48000</v>
      </c>
      <c r="O7" s="8">
        <f>IF(E7/1000*1000000*0.9 &lt; 48000, 48000, E7/1000*1000000*0.9)</f>
        <v>48000</v>
      </c>
      <c r="P7" s="8">
        <f>IF(F7/1000*1000000*0.9 &lt; 48000, 48000, F7/1000*1000000*0.9)</f>
        <v>48000</v>
      </c>
      <c r="Q7" s="8">
        <f>IF(G7/1000*1000000*0.9 &lt; 48000, 48000, G7/1000*1000000*0.9)</f>
        <v>48000</v>
      </c>
      <c r="T7" s="4"/>
      <c r="U7" s="5">
        <v>22</v>
      </c>
      <c r="V7" s="8">
        <f>IF(C7/1000*2500000*0.9 &lt; 48000, 48000, C7/1000*2500000*0.9)</f>
        <v>48000</v>
      </c>
      <c r="W7" s="8">
        <f>IF(D7/1000*2500000*0.9 &lt; 48000, 48000, D7/1000*2500000*0.9)</f>
        <v>48000</v>
      </c>
      <c r="X7" s="8">
        <f>IF(E7/1000*2500000*0.9 &lt; 48000, 48000, E7/1000*2500000*0.9)</f>
        <v>48000</v>
      </c>
      <c r="Y7" s="8">
        <f>IF(F7/1000*2500000*0.9 &lt; 48000, 48000, F7/1000*2500000*0.9)</f>
        <v>48000</v>
      </c>
      <c r="Z7" s="8">
        <f>IF(G7/1000*2500000*0.9 &lt; 48000, 48000, G7/1000*2500000*0.9)</f>
        <v>48000</v>
      </c>
      <c r="AC7" s="4"/>
      <c r="AD7" s="5">
        <v>22</v>
      </c>
      <c r="AE7" s="8">
        <f>IF(C7/1000*5000000*0.9 &lt; 48000, 48000, C7/1000*2500000*0.9)</f>
        <v>48000</v>
      </c>
      <c r="AF7" s="8">
        <f>IF(D7/1000*5000000*0.9 &lt; 48000, 48000, D7/1000*2500000*0.9)</f>
        <v>48000</v>
      </c>
      <c r="AG7" s="8">
        <f>IF(E7/1000*5000000*0.9 &lt; 48000, 48000, E7/1000*2500000*0.9)</f>
        <v>48000</v>
      </c>
      <c r="AH7" s="8">
        <f>IF(F7/1000*5000000*0.9 &lt; 48000, 48000, F7/1000*2500000*0.9)</f>
        <v>48000</v>
      </c>
      <c r="AI7" s="8">
        <f>IF(G7/1000*5000000*0.9 &lt; 48000, 48000, G7/1000*2500000*0.9)</f>
        <v>48000</v>
      </c>
      <c r="AL7" s="4"/>
      <c r="AM7" s="5">
        <v>22</v>
      </c>
      <c r="AN7" s="8">
        <f>IF(C7/1000*10000000*0.9 &lt; 48000, 48000, C7/1000*10000000*0.9)</f>
        <v>62100.000000000015</v>
      </c>
      <c r="AO7" s="8">
        <f>IF(D7/1000*10000000*0.9 &lt; 48000, 48000, D7/1000*10000000*0.9)</f>
        <v>64350</v>
      </c>
      <c r="AP7" s="8">
        <f>IF(E7/1000*10000000*0.9 &lt; 48000, 48000, E7/1000*10000000*0.9)</f>
        <v>67950</v>
      </c>
      <c r="AQ7" s="8">
        <f>IF(F7/1000*10000000*0.9 &lt; 48000, 48000, F7/1000*10000000*0.9)</f>
        <v>73350.000000000015</v>
      </c>
      <c r="AR7" s="8">
        <f>IF(G7/1000*10000000*0.9 &lt; 48000, 48000, G7/1000*10000000*0.9)</f>
        <v>80550</v>
      </c>
      <c r="AU7" s="4"/>
      <c r="AV7" s="5">
        <v>22</v>
      </c>
      <c r="AW7" s="8">
        <f>IF(C7/1000*15000000*0.9 &lt; 48000, 48000, C7/1000*15000000*0.9)</f>
        <v>93150.000000000015</v>
      </c>
      <c r="AX7" s="8">
        <f>IF(D7/1000*15000000*0.9 &lt; 48000, 48000, D7/1000*15000000*0.9)</f>
        <v>96525</v>
      </c>
      <c r="AY7" s="8">
        <f>IF(E7/1000*15000000*0.9 &lt; 48000, 48000, E7/1000*15000000*0.9)</f>
        <v>101924.99999999999</v>
      </c>
      <c r="AZ7" s="8">
        <f>IF(F7/1000*15000000*0.9 &lt; 48000, 48000, F7/1000*15000000*0.9)</f>
        <v>110025.00000000001</v>
      </c>
      <c r="BA7" s="8">
        <f>IF(G7/1000*15000000*0.9 &lt; 48000, 48000, G7/1000*15000000*0.9)</f>
        <v>120825</v>
      </c>
      <c r="BD7" s="4"/>
      <c r="BE7" s="5">
        <v>22</v>
      </c>
      <c r="BF7" s="8">
        <f>IF(C7/1000*20000000*0.9 &lt; 48000, 48000, C7/1000*20000000*0.9)</f>
        <v>124200.00000000003</v>
      </c>
      <c r="BG7" s="8">
        <f>IF(D7/1000*20000000*0.9 &lt; 48000, 48000, D7/1000*20000000*0.9)</f>
        <v>128700</v>
      </c>
      <c r="BH7" s="8">
        <f>IF(E7/1000*20000000*0.9 &lt; 48000, 48000, E7/1000*20000000*0.9)</f>
        <v>135900</v>
      </c>
      <c r="BI7" s="8">
        <f>IF(F7/1000*20000000*0.9 &lt; 48000, 48000, F7/1000*20000000*0.9)</f>
        <v>146700.00000000003</v>
      </c>
      <c r="BJ7" s="8">
        <f>IF(G7/1000*20000000*0.9 &lt; 48000, 48000, G7/1000*20000000*0.9)</f>
        <v>161100</v>
      </c>
    </row>
    <row r="8" spans="1:62" x14ac:dyDescent="0.35">
      <c r="A8" s="4"/>
      <c r="B8" s="5">
        <v>23</v>
      </c>
      <c r="C8" s="7">
        <v>6.9</v>
      </c>
      <c r="D8" s="7">
        <v>7.2</v>
      </c>
      <c r="E8" s="7">
        <v>7.65</v>
      </c>
      <c r="F8" s="7">
        <v>8.4</v>
      </c>
      <c r="G8" s="7">
        <v>9.3000000000000007</v>
      </c>
      <c r="K8" s="4"/>
      <c r="L8" s="5">
        <v>23</v>
      </c>
      <c r="M8" s="8">
        <f>IF(C8/1000*1000000*0.9 &lt; 48000, 48000, C8/1000*1000000*0.9)</f>
        <v>48000</v>
      </c>
      <c r="N8" s="8">
        <f>IF(D8/1000*1000000*0.9 &lt; 48000, 48000, D8/1000*1000000*0.9)</f>
        <v>48000</v>
      </c>
      <c r="O8" s="8">
        <f>IF(E8/1000*1000000*0.9 &lt; 48000, 48000, E8/1000*1000000*0.9)</f>
        <v>48000</v>
      </c>
      <c r="P8" s="8">
        <f>IF(F8/1000*1000000*0.9 &lt; 48000, 48000, F8/1000*1000000*0.9)</f>
        <v>48000</v>
      </c>
      <c r="Q8" s="8">
        <f>IF(G8/1000*1000000*0.9 &lt; 48000, 48000, G8/1000*1000000*0.9)</f>
        <v>48000</v>
      </c>
      <c r="T8" s="4"/>
      <c r="U8" s="5">
        <v>23</v>
      </c>
      <c r="V8" s="8">
        <f>IF(C8/1000*2500000*0.9 &lt; 48000, 48000, C8/1000*2500000*0.9)</f>
        <v>48000</v>
      </c>
      <c r="W8" s="8">
        <f>IF(D8/1000*2500000*0.9 &lt; 48000, 48000, D8/1000*2500000*0.9)</f>
        <v>48000</v>
      </c>
      <c r="X8" s="8">
        <f>IF(E8/1000*2500000*0.9 &lt; 48000, 48000, E8/1000*2500000*0.9)</f>
        <v>48000</v>
      </c>
      <c r="Y8" s="8">
        <f>IF(F8/1000*2500000*0.9 &lt; 48000, 48000, F8/1000*2500000*0.9)</f>
        <v>48000</v>
      </c>
      <c r="Z8" s="8">
        <f>IF(G8/1000*2500000*0.9 &lt; 48000, 48000, G8/1000*2500000*0.9)</f>
        <v>48000</v>
      </c>
      <c r="AC8" s="4"/>
      <c r="AD8" s="5">
        <v>23</v>
      </c>
      <c r="AE8" s="8">
        <f>IF(C8/1000*5000000*0.9 &lt; 48000, 48000, C8/1000*2500000*0.9)</f>
        <v>48000</v>
      </c>
      <c r="AF8" s="8">
        <f>IF(D8/1000*5000000*0.9 &lt; 48000, 48000, D8/1000*2500000*0.9)</f>
        <v>48000</v>
      </c>
      <c r="AG8" s="8">
        <f>IF(E8/1000*5000000*0.9 &lt; 48000, 48000, E8/1000*2500000*0.9)</f>
        <v>48000</v>
      </c>
      <c r="AH8" s="8">
        <f>IF(F8/1000*5000000*0.9 &lt; 48000, 48000, F8/1000*2500000*0.9)</f>
        <v>48000</v>
      </c>
      <c r="AI8" s="8">
        <f>IF(G8/1000*5000000*0.9 &lt; 48000, 48000, G8/1000*2500000*0.9)</f>
        <v>48000</v>
      </c>
      <c r="AL8" s="4"/>
      <c r="AM8" s="5">
        <v>23</v>
      </c>
      <c r="AN8" s="8">
        <f>IF(C8/1000*10000000*0.9 &lt; 48000, 48000, C8/1000*10000000*0.9)</f>
        <v>62100.000000000015</v>
      </c>
      <c r="AO8" s="8">
        <f>IF(D8/1000*10000000*0.9 &lt; 48000, 48000, D8/1000*10000000*0.9)</f>
        <v>64800</v>
      </c>
      <c r="AP8" s="8">
        <f>IF(E8/1000*10000000*0.9 &lt; 48000, 48000, E8/1000*10000000*0.9)</f>
        <v>68850</v>
      </c>
      <c r="AQ8" s="8">
        <f>IF(F8/1000*10000000*0.9 &lt; 48000, 48000, F8/1000*10000000*0.9)</f>
        <v>75600.000000000015</v>
      </c>
      <c r="AR8" s="8">
        <f>IF(G8/1000*10000000*0.9 &lt; 48000, 48000, G8/1000*10000000*0.9)</f>
        <v>83700.000000000015</v>
      </c>
      <c r="AU8" s="4"/>
      <c r="AV8" s="5">
        <v>23</v>
      </c>
      <c r="AW8" s="8">
        <f>IF(C8/1000*15000000*0.9 &lt; 48000, 48000, C8/1000*15000000*0.9)</f>
        <v>93150.000000000015</v>
      </c>
      <c r="AX8" s="8">
        <f>IF(D8/1000*15000000*0.9 &lt; 48000, 48000, D8/1000*15000000*0.9)</f>
        <v>97200</v>
      </c>
      <c r="AY8" s="8">
        <f>IF(E8/1000*15000000*0.9 &lt; 48000, 48000, E8/1000*15000000*0.9)</f>
        <v>103275.00000000001</v>
      </c>
      <c r="AZ8" s="8">
        <f>IF(F8/1000*15000000*0.9 &lt; 48000, 48000, F8/1000*15000000*0.9)</f>
        <v>113400.00000000001</v>
      </c>
      <c r="BA8" s="8">
        <f>IF(G8/1000*15000000*0.9 &lt; 48000, 48000, G8/1000*15000000*0.9)</f>
        <v>125550.00000000003</v>
      </c>
      <c r="BD8" s="4"/>
      <c r="BE8" s="5">
        <v>23</v>
      </c>
      <c r="BF8" s="8">
        <f>IF(C8/1000*20000000*0.9 &lt; 48000, 48000, C8/1000*20000000*0.9)</f>
        <v>124200.00000000003</v>
      </c>
      <c r="BG8" s="8">
        <f>IF(D8/1000*20000000*0.9 &lt; 48000, 48000, D8/1000*20000000*0.9)</f>
        <v>129600</v>
      </c>
      <c r="BH8" s="8">
        <f>IF(E8/1000*20000000*0.9 &lt; 48000, 48000, E8/1000*20000000*0.9)</f>
        <v>137700</v>
      </c>
      <c r="BI8" s="8">
        <f>IF(F8/1000*20000000*0.9 &lt; 48000, 48000, F8/1000*20000000*0.9)</f>
        <v>151200.00000000003</v>
      </c>
      <c r="BJ8" s="8">
        <f>IF(G8/1000*20000000*0.9 &lt; 48000, 48000, G8/1000*20000000*0.9)</f>
        <v>167400.00000000003</v>
      </c>
    </row>
    <row r="9" spans="1:62" x14ac:dyDescent="0.35">
      <c r="A9" s="4"/>
      <c r="B9" s="5">
        <v>24</v>
      </c>
      <c r="C9" s="7">
        <v>7</v>
      </c>
      <c r="D9" s="7">
        <v>7.3</v>
      </c>
      <c r="E9" s="7">
        <v>7.8</v>
      </c>
      <c r="F9" s="7">
        <v>8.65</v>
      </c>
      <c r="G9" s="7">
        <v>9.6999999999999993</v>
      </c>
      <c r="K9" s="4"/>
      <c r="L9" s="5">
        <v>24</v>
      </c>
      <c r="M9" s="8">
        <f>IF(C9/1000*1000000*0.9 &lt; 48000, 48000, C9/1000*1000000*0.9)</f>
        <v>48000</v>
      </c>
      <c r="N9" s="8">
        <f>IF(D9/1000*1000000*0.9 &lt; 48000, 48000, D9/1000*1000000*0.9)</f>
        <v>48000</v>
      </c>
      <c r="O9" s="8">
        <f>IF(E9/1000*1000000*0.9 &lt; 48000, 48000, E9/1000*1000000*0.9)</f>
        <v>48000</v>
      </c>
      <c r="P9" s="8">
        <f>IF(F9/1000*1000000*0.9 &lt; 48000, 48000, F9/1000*1000000*0.9)</f>
        <v>48000</v>
      </c>
      <c r="Q9" s="8">
        <f>IF(G9/1000*1000000*0.9 &lt; 48000, 48000, G9/1000*1000000*0.9)</f>
        <v>48000</v>
      </c>
      <c r="T9" s="4"/>
      <c r="U9" s="5">
        <v>24</v>
      </c>
      <c r="V9" s="8">
        <f>IF(C9/1000*2500000*0.9 &lt; 48000, 48000, C9/1000*2500000*0.9)</f>
        <v>48000</v>
      </c>
      <c r="W9" s="8">
        <f>IF(D9/1000*2500000*0.9 &lt; 48000, 48000, D9/1000*2500000*0.9)</f>
        <v>48000</v>
      </c>
      <c r="X9" s="8">
        <f>IF(E9/1000*2500000*0.9 &lt; 48000, 48000, E9/1000*2500000*0.9)</f>
        <v>48000</v>
      </c>
      <c r="Y9" s="8">
        <f>IF(F9/1000*2500000*0.9 &lt; 48000, 48000, F9/1000*2500000*0.9)</f>
        <v>48000</v>
      </c>
      <c r="Z9" s="8">
        <f>IF(G9/1000*2500000*0.9 &lt; 48000, 48000, G9/1000*2500000*0.9)</f>
        <v>48000</v>
      </c>
      <c r="AC9" s="4"/>
      <c r="AD9" s="5">
        <v>24</v>
      </c>
      <c r="AE9" s="8">
        <f>IF(C9/1000*5000000*0.9 &lt; 48000, 48000, C9/1000*2500000*0.9)</f>
        <v>48000</v>
      </c>
      <c r="AF9" s="8">
        <f>IF(D9/1000*5000000*0.9 &lt; 48000, 48000, D9/1000*2500000*0.9)</f>
        <v>48000</v>
      </c>
      <c r="AG9" s="8">
        <f>IF(E9/1000*5000000*0.9 &lt; 48000, 48000, E9/1000*2500000*0.9)</f>
        <v>48000</v>
      </c>
      <c r="AH9" s="8">
        <f>IF(F9/1000*5000000*0.9 &lt; 48000, 48000, F9/1000*2500000*0.9)</f>
        <v>48000</v>
      </c>
      <c r="AI9" s="8">
        <f>IF(G9/1000*5000000*0.9 &lt; 48000, 48000, G9/1000*2500000*0.9)</f>
        <v>48000</v>
      </c>
      <c r="AL9" s="4"/>
      <c r="AM9" s="5">
        <v>24</v>
      </c>
      <c r="AN9" s="8">
        <f>IF(C9/1000*10000000*0.9 &lt; 48000, 48000, C9/1000*10000000*0.9)</f>
        <v>63000</v>
      </c>
      <c r="AO9" s="8">
        <f>IF(D9/1000*10000000*0.9 &lt; 48000, 48000, D9/1000*10000000*0.9)</f>
        <v>65700</v>
      </c>
      <c r="AP9" s="8">
        <f>IF(E9/1000*10000000*0.9 &lt; 48000, 48000, E9/1000*10000000*0.9)</f>
        <v>70200</v>
      </c>
      <c r="AQ9" s="8">
        <f>IF(F9/1000*10000000*0.9 &lt; 48000, 48000, F9/1000*10000000*0.9)</f>
        <v>77850</v>
      </c>
      <c r="AR9" s="8">
        <f>IF(G9/1000*10000000*0.9 &lt; 48000, 48000, G9/1000*10000000*0.9)</f>
        <v>87299.999999999985</v>
      </c>
      <c r="AU9" s="4"/>
      <c r="AV9" s="5">
        <v>24</v>
      </c>
      <c r="AW9" s="8">
        <f>IF(C9/1000*15000000*0.9 &lt; 48000, 48000, C9/1000*15000000*0.9)</f>
        <v>94500</v>
      </c>
      <c r="AX9" s="8">
        <f>IF(D9/1000*15000000*0.9 &lt; 48000, 48000, D9/1000*15000000*0.9)</f>
        <v>98550</v>
      </c>
      <c r="AY9" s="8">
        <f>IF(E9/1000*15000000*0.9 &lt; 48000, 48000, E9/1000*15000000*0.9)</f>
        <v>105300</v>
      </c>
      <c r="AZ9" s="8">
        <f>IF(F9/1000*15000000*0.9 &lt; 48000, 48000, F9/1000*15000000*0.9)</f>
        <v>116775</v>
      </c>
      <c r="BA9" s="8">
        <f>IF(G9/1000*15000000*0.9 &lt; 48000, 48000, G9/1000*15000000*0.9)</f>
        <v>130949.99999999997</v>
      </c>
      <c r="BD9" s="4"/>
      <c r="BE9" s="5">
        <v>24</v>
      </c>
      <c r="BF9" s="8">
        <f>IF(C9/1000*20000000*0.9 &lt; 48000, 48000, C9/1000*20000000*0.9)</f>
        <v>126000</v>
      </c>
      <c r="BG9" s="8">
        <f>IF(D9/1000*20000000*0.9 &lt; 48000, 48000, D9/1000*20000000*0.9)</f>
        <v>131400</v>
      </c>
      <c r="BH9" s="8">
        <f>IF(E9/1000*20000000*0.9 &lt; 48000, 48000, E9/1000*20000000*0.9)</f>
        <v>140400</v>
      </c>
      <c r="BI9" s="8">
        <f>IF(F9/1000*20000000*0.9 &lt; 48000, 48000, F9/1000*20000000*0.9)</f>
        <v>155700</v>
      </c>
      <c r="BJ9" s="8">
        <f>IF(G9/1000*20000000*0.9 &lt; 48000, 48000, G9/1000*20000000*0.9)</f>
        <v>174599.99999999997</v>
      </c>
    </row>
    <row r="10" spans="1:62" x14ac:dyDescent="0.35">
      <c r="A10" s="4"/>
      <c r="B10" s="5">
        <v>25</v>
      </c>
      <c r="C10" s="7">
        <v>7.05</v>
      </c>
      <c r="D10" s="7">
        <v>7.4</v>
      </c>
      <c r="E10" s="7">
        <v>8</v>
      </c>
      <c r="F10" s="7">
        <v>8.9</v>
      </c>
      <c r="G10" s="7">
        <v>10.199999999999999</v>
      </c>
      <c r="K10" s="4"/>
      <c r="L10" s="5">
        <v>25</v>
      </c>
      <c r="M10" s="8">
        <f>IF(C10/1000*1000000*0.9 &lt; 48000, 48000, C10/1000*1000000*0.9)</f>
        <v>48000</v>
      </c>
      <c r="N10" s="8">
        <f>IF(D10/1000*1000000*0.9 &lt; 48000, 48000, D10/1000*1000000*0.9)</f>
        <v>48000</v>
      </c>
      <c r="O10" s="8">
        <f>IF(E10/1000*1000000*0.9 &lt; 48000, 48000, E10/1000*1000000*0.9)</f>
        <v>48000</v>
      </c>
      <c r="P10" s="8">
        <f>IF(F10/1000*1000000*0.9 &lt; 48000, 48000, F10/1000*1000000*0.9)</f>
        <v>48000</v>
      </c>
      <c r="Q10" s="8">
        <f>IF(G10/1000*1000000*0.9 &lt; 48000, 48000, G10/1000*1000000*0.9)</f>
        <v>48000</v>
      </c>
      <c r="T10" s="4"/>
      <c r="U10" s="5">
        <v>25</v>
      </c>
      <c r="V10" s="8">
        <f>IF(C10/1000*2500000*0.9 &lt; 48000, 48000, C10/1000*2500000*0.9)</f>
        <v>48000</v>
      </c>
      <c r="W10" s="8">
        <f>IF(D10/1000*2500000*0.9 &lt; 48000, 48000, D10/1000*2500000*0.9)</f>
        <v>48000</v>
      </c>
      <c r="X10" s="8">
        <f>IF(E10/1000*2500000*0.9 &lt; 48000, 48000, E10/1000*2500000*0.9)</f>
        <v>48000</v>
      </c>
      <c r="Y10" s="8">
        <f>IF(F10/1000*2500000*0.9 &lt; 48000, 48000, F10/1000*2500000*0.9)</f>
        <v>48000</v>
      </c>
      <c r="Z10" s="8">
        <f>IF(G10/1000*2500000*0.9 &lt; 48000, 48000, G10/1000*2500000*0.9)</f>
        <v>48000</v>
      </c>
      <c r="AC10" s="4"/>
      <c r="AD10" s="5">
        <v>25</v>
      </c>
      <c r="AE10" s="8">
        <f>IF(C10/1000*5000000*0.9 &lt; 48000, 48000, C10/1000*2500000*0.9)</f>
        <v>48000</v>
      </c>
      <c r="AF10" s="8">
        <f>IF(D10/1000*5000000*0.9 &lt; 48000, 48000, D10/1000*2500000*0.9)</f>
        <v>48000</v>
      </c>
      <c r="AG10" s="8">
        <f>IF(E10/1000*5000000*0.9 &lt; 48000, 48000, E10/1000*2500000*0.9)</f>
        <v>48000</v>
      </c>
      <c r="AH10" s="8">
        <f>IF(F10/1000*5000000*0.9 &lt; 48000, 48000, F10/1000*2500000*0.9)</f>
        <v>48000</v>
      </c>
      <c r="AI10" s="8">
        <f>IF(G10/1000*5000000*0.9 &lt; 48000, 48000, G10/1000*2500000*0.9)</f>
        <v>48000</v>
      </c>
      <c r="AL10" s="4"/>
      <c r="AM10" s="5">
        <v>25</v>
      </c>
      <c r="AN10" s="8">
        <f>IF(C10/1000*10000000*0.9 &lt; 48000, 48000, C10/1000*10000000*0.9)</f>
        <v>63450</v>
      </c>
      <c r="AO10" s="8">
        <f>IF(D10/1000*10000000*0.9 &lt; 48000, 48000, D10/1000*10000000*0.9)</f>
        <v>66600</v>
      </c>
      <c r="AP10" s="8">
        <f>IF(E10/1000*10000000*0.9 &lt; 48000, 48000, E10/1000*10000000*0.9)</f>
        <v>72000</v>
      </c>
      <c r="AQ10" s="8">
        <f>IF(F10/1000*10000000*0.9 &lt; 48000, 48000, F10/1000*10000000*0.9)</f>
        <v>80100</v>
      </c>
      <c r="AR10" s="8">
        <f>IF(G10/1000*10000000*0.9 &lt; 48000, 48000, G10/1000*10000000*0.9)</f>
        <v>91799.999999999985</v>
      </c>
      <c r="AU10" s="4"/>
      <c r="AV10" s="5">
        <v>25</v>
      </c>
      <c r="AW10" s="8">
        <f>IF(C10/1000*15000000*0.9 &lt; 48000, 48000, C10/1000*15000000*0.9)</f>
        <v>95175</v>
      </c>
      <c r="AX10" s="8">
        <f>IF(D10/1000*15000000*0.9 &lt; 48000, 48000, D10/1000*15000000*0.9)</f>
        <v>99900</v>
      </c>
      <c r="AY10" s="8">
        <f>IF(E10/1000*15000000*0.9 &lt; 48000, 48000, E10/1000*15000000*0.9)</f>
        <v>108000</v>
      </c>
      <c r="AZ10" s="8">
        <f>IF(F10/1000*15000000*0.9 &lt; 48000, 48000, F10/1000*15000000*0.9)</f>
        <v>120150</v>
      </c>
      <c r="BA10" s="8">
        <f>IF(G10/1000*15000000*0.9 &lt; 48000, 48000, G10/1000*15000000*0.9)</f>
        <v>137699.99999999997</v>
      </c>
      <c r="BD10" s="4"/>
      <c r="BE10" s="5">
        <v>25</v>
      </c>
      <c r="BF10" s="8">
        <f>IF(C10/1000*20000000*0.9 &lt; 48000, 48000, C10/1000*20000000*0.9)</f>
        <v>126900</v>
      </c>
      <c r="BG10" s="8">
        <f>IF(D10/1000*20000000*0.9 &lt; 48000, 48000, D10/1000*20000000*0.9)</f>
        <v>133200</v>
      </c>
      <c r="BH10" s="8">
        <f>IF(E10/1000*20000000*0.9 &lt; 48000, 48000, E10/1000*20000000*0.9)</f>
        <v>144000</v>
      </c>
      <c r="BI10" s="8">
        <f>IF(F10/1000*20000000*0.9 &lt; 48000, 48000, F10/1000*20000000*0.9)</f>
        <v>160200</v>
      </c>
      <c r="BJ10" s="8">
        <f>IF(G10/1000*20000000*0.9 &lt; 48000, 48000, G10/1000*20000000*0.9)</f>
        <v>183599.99999999997</v>
      </c>
    </row>
    <row r="11" spans="1:62" x14ac:dyDescent="0.35">
      <c r="A11" s="4"/>
      <c r="B11" s="5">
        <v>26</v>
      </c>
      <c r="C11" s="7">
        <v>7.1</v>
      </c>
      <c r="D11" s="7">
        <v>7.5</v>
      </c>
      <c r="E11" s="7">
        <v>8.1999999999999993</v>
      </c>
      <c r="F11" s="7">
        <v>9.1999999999999993</v>
      </c>
      <c r="G11" s="7">
        <v>10.7</v>
      </c>
      <c r="K11" s="4"/>
      <c r="L11" s="5">
        <v>26</v>
      </c>
      <c r="M11" s="8">
        <f>IF(C11/1000*1000000*0.9 &lt; 48000, 48000, C11/1000*1000000*0.9)</f>
        <v>48000</v>
      </c>
      <c r="N11" s="8">
        <f>IF(D11/1000*1000000*0.9 &lt; 48000, 48000, D11/1000*1000000*0.9)</f>
        <v>48000</v>
      </c>
      <c r="O11" s="8">
        <f>IF(E11/1000*1000000*0.9 &lt; 48000, 48000, E11/1000*1000000*0.9)</f>
        <v>48000</v>
      </c>
      <c r="P11" s="8">
        <f>IF(F11/1000*1000000*0.9 &lt; 48000, 48000, F11/1000*1000000*0.9)</f>
        <v>48000</v>
      </c>
      <c r="Q11" s="8">
        <f>IF(G11/1000*1000000*0.9 &lt; 48000, 48000, G11/1000*1000000*0.9)</f>
        <v>48000</v>
      </c>
      <c r="T11" s="4"/>
      <c r="U11" s="5">
        <v>26</v>
      </c>
      <c r="V11" s="8">
        <f>IF(C11/1000*2500000*0.9 &lt; 48000, 48000, C11/1000*2500000*0.9)</f>
        <v>48000</v>
      </c>
      <c r="W11" s="8">
        <f>IF(D11/1000*2500000*0.9 &lt; 48000, 48000, D11/1000*2500000*0.9)</f>
        <v>48000</v>
      </c>
      <c r="X11" s="8">
        <f>IF(E11/1000*2500000*0.9 &lt; 48000, 48000, E11/1000*2500000*0.9)</f>
        <v>48000</v>
      </c>
      <c r="Y11" s="8">
        <f>IF(F11/1000*2500000*0.9 &lt; 48000, 48000, F11/1000*2500000*0.9)</f>
        <v>48000</v>
      </c>
      <c r="Z11" s="8">
        <f>IF(G11/1000*2500000*0.9 &lt; 48000, 48000, G11/1000*2500000*0.9)</f>
        <v>48000</v>
      </c>
      <c r="AC11" s="4"/>
      <c r="AD11" s="5">
        <v>26</v>
      </c>
      <c r="AE11" s="8">
        <f>IF(C11/1000*5000000*0.9 &lt; 48000, 48000, C11/1000*2500000*0.9)</f>
        <v>48000</v>
      </c>
      <c r="AF11" s="8">
        <f>IF(D11/1000*5000000*0.9 &lt; 48000, 48000, D11/1000*2500000*0.9)</f>
        <v>48000</v>
      </c>
      <c r="AG11" s="8">
        <f>IF(E11/1000*5000000*0.9 &lt; 48000, 48000, E11/1000*2500000*0.9)</f>
        <v>48000</v>
      </c>
      <c r="AH11" s="8">
        <f>IF(F11/1000*5000000*0.9 &lt; 48000, 48000, F11/1000*2500000*0.9)</f>
        <v>48000</v>
      </c>
      <c r="AI11" s="8">
        <f>IF(G11/1000*5000000*0.9 &lt; 48000, 48000, G11/1000*2500000*0.9)</f>
        <v>24075</v>
      </c>
      <c r="AL11" s="4"/>
      <c r="AM11" s="5">
        <v>26</v>
      </c>
      <c r="AN11" s="8">
        <f>IF(C11/1000*10000000*0.9 &lt; 48000, 48000, C11/1000*10000000*0.9)</f>
        <v>63900</v>
      </c>
      <c r="AO11" s="8">
        <f>IF(D11/1000*10000000*0.9 &lt; 48000, 48000, D11/1000*10000000*0.9)</f>
        <v>67500</v>
      </c>
      <c r="AP11" s="8">
        <f>IF(E11/1000*10000000*0.9 &lt; 48000, 48000, E11/1000*10000000*0.9)</f>
        <v>73799.999999999985</v>
      </c>
      <c r="AQ11" s="8">
        <f>IF(F11/1000*10000000*0.9 &lt; 48000, 48000, F11/1000*10000000*0.9)</f>
        <v>82800</v>
      </c>
      <c r="AR11" s="8">
        <f>IF(G11/1000*10000000*0.9 &lt; 48000, 48000, G11/1000*10000000*0.9)</f>
        <v>96300</v>
      </c>
      <c r="AU11" s="4"/>
      <c r="AV11" s="5">
        <v>26</v>
      </c>
      <c r="AW11" s="8">
        <f>IF(C11/1000*15000000*0.9 &lt; 48000, 48000, C11/1000*15000000*0.9)</f>
        <v>95850</v>
      </c>
      <c r="AX11" s="8">
        <f>IF(D11/1000*15000000*0.9 &lt; 48000, 48000, D11/1000*15000000*0.9)</f>
        <v>101250</v>
      </c>
      <c r="AY11" s="8">
        <f>IF(E11/1000*15000000*0.9 &lt; 48000, 48000, E11/1000*15000000*0.9)</f>
        <v>110699.99999999999</v>
      </c>
      <c r="AZ11" s="8">
        <f>IF(F11/1000*15000000*0.9 &lt; 48000, 48000, F11/1000*15000000*0.9)</f>
        <v>124200</v>
      </c>
      <c r="BA11" s="8">
        <f>IF(G11/1000*15000000*0.9 &lt; 48000, 48000, G11/1000*15000000*0.9)</f>
        <v>144450</v>
      </c>
      <c r="BD11" s="4"/>
      <c r="BE11" s="5">
        <v>26</v>
      </c>
      <c r="BF11" s="8">
        <f>IF(C11/1000*20000000*0.9 &lt; 48000, 48000, C11/1000*20000000*0.9)</f>
        <v>127800</v>
      </c>
      <c r="BG11" s="8">
        <f>IF(D11/1000*20000000*0.9 &lt; 48000, 48000, D11/1000*20000000*0.9)</f>
        <v>135000</v>
      </c>
      <c r="BH11" s="8">
        <f>IF(E11/1000*20000000*0.9 &lt; 48000, 48000, E11/1000*20000000*0.9)</f>
        <v>147599.99999999997</v>
      </c>
      <c r="BI11" s="8">
        <f>IF(F11/1000*20000000*0.9 &lt; 48000, 48000, F11/1000*20000000*0.9)</f>
        <v>165600</v>
      </c>
      <c r="BJ11" s="8">
        <f>IF(G11/1000*20000000*0.9 &lt; 48000, 48000, G11/1000*20000000*0.9)</f>
        <v>192600</v>
      </c>
    </row>
    <row r="12" spans="1:62" x14ac:dyDescent="0.35">
      <c r="A12" s="4"/>
      <c r="B12" s="5">
        <v>27</v>
      </c>
      <c r="C12" s="7">
        <v>7.2</v>
      </c>
      <c r="D12" s="7">
        <v>7.65</v>
      </c>
      <c r="E12" s="7">
        <v>8.4499999999999993</v>
      </c>
      <c r="F12" s="7">
        <v>9.5500000000000007</v>
      </c>
      <c r="G12" s="7">
        <v>11.25</v>
      </c>
      <c r="K12" s="4"/>
      <c r="L12" s="5">
        <v>27</v>
      </c>
      <c r="M12" s="8">
        <f>IF(C12/1000*1000000*0.9 &lt; 48000, 48000, C12/1000*1000000*0.9)</f>
        <v>48000</v>
      </c>
      <c r="N12" s="8">
        <f>IF(D12/1000*1000000*0.9 &lt; 48000, 48000, D12/1000*1000000*0.9)</f>
        <v>48000</v>
      </c>
      <c r="O12" s="8">
        <f>IF(E12/1000*1000000*0.9 &lt; 48000, 48000, E12/1000*1000000*0.9)</f>
        <v>48000</v>
      </c>
      <c r="P12" s="8">
        <f>IF(F12/1000*1000000*0.9 &lt; 48000, 48000, F12/1000*1000000*0.9)</f>
        <v>48000</v>
      </c>
      <c r="Q12" s="8">
        <f>IF(G12/1000*1000000*0.9 &lt; 48000, 48000, G12/1000*1000000*0.9)</f>
        <v>48000</v>
      </c>
      <c r="T12" s="4"/>
      <c r="U12" s="5">
        <v>27</v>
      </c>
      <c r="V12" s="8">
        <f>IF(C12/1000*2500000*0.9 &lt; 48000, 48000, C12/1000*2500000*0.9)</f>
        <v>48000</v>
      </c>
      <c r="W12" s="8">
        <f>IF(D12/1000*2500000*0.9 &lt; 48000, 48000, D12/1000*2500000*0.9)</f>
        <v>48000</v>
      </c>
      <c r="X12" s="8">
        <f>IF(E12/1000*2500000*0.9 &lt; 48000, 48000, E12/1000*2500000*0.9)</f>
        <v>48000</v>
      </c>
      <c r="Y12" s="8">
        <f>IF(F12/1000*2500000*0.9 &lt; 48000, 48000, F12/1000*2500000*0.9)</f>
        <v>48000</v>
      </c>
      <c r="Z12" s="8">
        <f>IF(G12/1000*2500000*0.9 &lt; 48000, 48000, G12/1000*2500000*0.9)</f>
        <v>48000</v>
      </c>
      <c r="AC12" s="4"/>
      <c r="AD12" s="5">
        <v>27</v>
      </c>
      <c r="AE12" s="8">
        <f>IF(C12/1000*5000000*0.9 &lt; 48000, 48000, C12/1000*2500000*0.9)</f>
        <v>48000</v>
      </c>
      <c r="AF12" s="8">
        <f>IF(D12/1000*5000000*0.9 &lt; 48000, 48000, D12/1000*2500000*0.9)</f>
        <v>48000</v>
      </c>
      <c r="AG12" s="8">
        <f>IF(E12/1000*5000000*0.9 &lt; 48000, 48000, E12/1000*2500000*0.9)</f>
        <v>48000</v>
      </c>
      <c r="AH12" s="8">
        <f>IF(F12/1000*5000000*0.9 &lt; 48000, 48000, F12/1000*2500000*0.9)</f>
        <v>48000</v>
      </c>
      <c r="AI12" s="8">
        <f>IF(G12/1000*5000000*0.9 &lt; 48000, 48000, G12/1000*2500000*0.9)</f>
        <v>25312.5</v>
      </c>
      <c r="AL12" s="4"/>
      <c r="AM12" s="5">
        <v>27</v>
      </c>
      <c r="AN12" s="8">
        <f>IF(C12/1000*10000000*0.9 &lt; 48000, 48000, C12/1000*10000000*0.9)</f>
        <v>64800</v>
      </c>
      <c r="AO12" s="8">
        <f>IF(D12/1000*10000000*0.9 &lt; 48000, 48000, D12/1000*10000000*0.9)</f>
        <v>68850</v>
      </c>
      <c r="AP12" s="8">
        <f>IF(E12/1000*10000000*0.9 &lt; 48000, 48000, E12/1000*10000000*0.9)</f>
        <v>76049.999999999985</v>
      </c>
      <c r="AQ12" s="8">
        <f>IF(F12/1000*10000000*0.9 &lt; 48000, 48000, F12/1000*10000000*0.9)</f>
        <v>85950.000000000015</v>
      </c>
      <c r="AR12" s="8">
        <f>IF(G12/1000*10000000*0.9 &lt; 48000, 48000, G12/1000*10000000*0.9)</f>
        <v>101250</v>
      </c>
      <c r="AU12" s="4"/>
      <c r="AV12" s="5">
        <v>27</v>
      </c>
      <c r="AW12" s="8">
        <f>IF(C12/1000*15000000*0.9 &lt; 48000, 48000, C12/1000*15000000*0.9)</f>
        <v>97200</v>
      </c>
      <c r="AX12" s="8">
        <f>IF(D12/1000*15000000*0.9 &lt; 48000, 48000, D12/1000*15000000*0.9)</f>
        <v>103275.00000000001</v>
      </c>
      <c r="AY12" s="8">
        <f>IF(E12/1000*15000000*0.9 &lt; 48000, 48000, E12/1000*15000000*0.9)</f>
        <v>114074.99999999999</v>
      </c>
      <c r="AZ12" s="8">
        <f>IF(F12/1000*15000000*0.9 &lt; 48000, 48000, F12/1000*15000000*0.9)</f>
        <v>128925.00000000003</v>
      </c>
      <c r="BA12" s="8">
        <f>IF(G12/1000*15000000*0.9 &lt; 48000, 48000, G12/1000*15000000*0.9)</f>
        <v>151875</v>
      </c>
      <c r="BD12" s="4"/>
      <c r="BE12" s="5">
        <v>27</v>
      </c>
      <c r="BF12" s="8">
        <f>IF(C12/1000*20000000*0.9 &lt; 48000, 48000, C12/1000*20000000*0.9)</f>
        <v>129600</v>
      </c>
      <c r="BG12" s="8">
        <f>IF(D12/1000*20000000*0.9 &lt; 48000, 48000, D12/1000*20000000*0.9)</f>
        <v>137700</v>
      </c>
      <c r="BH12" s="8">
        <f>IF(E12/1000*20000000*0.9 &lt; 48000, 48000, E12/1000*20000000*0.9)</f>
        <v>152099.99999999997</v>
      </c>
      <c r="BI12" s="8">
        <f>IF(F12/1000*20000000*0.9 &lt; 48000, 48000, F12/1000*20000000*0.9)</f>
        <v>171900.00000000003</v>
      </c>
      <c r="BJ12" s="8">
        <f>IF(G12/1000*20000000*0.9 &lt; 48000, 48000, G12/1000*20000000*0.9)</f>
        <v>202500</v>
      </c>
    </row>
    <row r="13" spans="1:62" x14ac:dyDescent="0.35">
      <c r="A13" s="4"/>
      <c r="B13" s="5">
        <v>28</v>
      </c>
      <c r="C13" s="7">
        <v>7.3</v>
      </c>
      <c r="D13" s="7">
        <v>7.85</v>
      </c>
      <c r="E13" s="7">
        <v>8.75</v>
      </c>
      <c r="F13" s="7">
        <v>9.9499999999999993</v>
      </c>
      <c r="G13" s="7">
        <v>11.85</v>
      </c>
      <c r="K13" s="4"/>
      <c r="L13" s="5">
        <v>28</v>
      </c>
      <c r="M13" s="8">
        <f>IF(C13/1000*1000000*0.9 &lt; 48000, 48000, C13/1000*1000000*0.9)</f>
        <v>48000</v>
      </c>
      <c r="N13" s="8">
        <f>IF(D13/1000*1000000*0.9 &lt; 48000, 48000, D13/1000*1000000*0.9)</f>
        <v>48000</v>
      </c>
      <c r="O13" s="8">
        <f>IF(E13/1000*1000000*0.9 &lt; 48000, 48000, E13/1000*1000000*0.9)</f>
        <v>48000</v>
      </c>
      <c r="P13" s="8">
        <f>IF(F13/1000*1000000*0.9 &lt; 48000, 48000, F13/1000*1000000*0.9)</f>
        <v>48000</v>
      </c>
      <c r="Q13" s="8">
        <f>IF(G13/1000*1000000*0.9 &lt; 48000, 48000, G13/1000*1000000*0.9)</f>
        <v>48000</v>
      </c>
      <c r="T13" s="4"/>
      <c r="U13" s="5">
        <v>28</v>
      </c>
      <c r="V13" s="8">
        <f>IF(C13/1000*2500000*0.9 &lt; 48000, 48000, C13/1000*2500000*0.9)</f>
        <v>48000</v>
      </c>
      <c r="W13" s="8">
        <f>IF(D13/1000*2500000*0.9 &lt; 48000, 48000, D13/1000*2500000*0.9)</f>
        <v>48000</v>
      </c>
      <c r="X13" s="8">
        <f>IF(E13/1000*2500000*0.9 &lt; 48000, 48000, E13/1000*2500000*0.9)</f>
        <v>48000</v>
      </c>
      <c r="Y13" s="8">
        <f>IF(F13/1000*2500000*0.9 &lt; 48000, 48000, F13/1000*2500000*0.9)</f>
        <v>48000</v>
      </c>
      <c r="Z13" s="8">
        <f>IF(G13/1000*2500000*0.9 &lt; 48000, 48000, G13/1000*2500000*0.9)</f>
        <v>48000</v>
      </c>
      <c r="AC13" s="4"/>
      <c r="AD13" s="5">
        <v>28</v>
      </c>
      <c r="AE13" s="8">
        <f>IF(C13/1000*5000000*0.9 &lt; 48000, 48000, C13/1000*2500000*0.9)</f>
        <v>48000</v>
      </c>
      <c r="AF13" s="8">
        <f>IF(D13/1000*5000000*0.9 &lt; 48000, 48000, D13/1000*2500000*0.9)</f>
        <v>48000</v>
      </c>
      <c r="AG13" s="8">
        <f>IF(E13/1000*5000000*0.9 &lt; 48000, 48000, E13/1000*2500000*0.9)</f>
        <v>48000</v>
      </c>
      <c r="AH13" s="8">
        <f>IF(F13/1000*5000000*0.9 &lt; 48000, 48000, F13/1000*2500000*0.9)</f>
        <v>48000</v>
      </c>
      <c r="AI13" s="8">
        <f>IF(G13/1000*5000000*0.9 &lt; 48000, 48000, G13/1000*2500000*0.9)</f>
        <v>26662.5</v>
      </c>
      <c r="AL13" s="4"/>
      <c r="AM13" s="5">
        <v>28</v>
      </c>
      <c r="AN13" s="8">
        <f>IF(C13/1000*10000000*0.9 &lt; 48000, 48000, C13/1000*10000000*0.9)</f>
        <v>65700</v>
      </c>
      <c r="AO13" s="8">
        <f>IF(D13/1000*10000000*0.9 &lt; 48000, 48000, D13/1000*10000000*0.9)</f>
        <v>70650</v>
      </c>
      <c r="AP13" s="8">
        <f>IF(E13/1000*10000000*0.9 &lt; 48000, 48000, E13/1000*10000000*0.9)</f>
        <v>78750.000000000015</v>
      </c>
      <c r="AQ13" s="8">
        <f>IF(F13/1000*10000000*0.9 &lt; 48000, 48000, F13/1000*10000000*0.9)</f>
        <v>89549.999999999985</v>
      </c>
      <c r="AR13" s="8">
        <f>IF(G13/1000*10000000*0.9 &lt; 48000, 48000, G13/1000*10000000*0.9)</f>
        <v>106650</v>
      </c>
      <c r="AU13" s="4"/>
      <c r="AV13" s="5">
        <v>28</v>
      </c>
      <c r="AW13" s="8">
        <f>IF(C13/1000*15000000*0.9 &lt; 48000, 48000, C13/1000*15000000*0.9)</f>
        <v>98550</v>
      </c>
      <c r="AX13" s="8">
        <f>IF(D13/1000*15000000*0.9 &lt; 48000, 48000, D13/1000*15000000*0.9)</f>
        <v>105974.99999999999</v>
      </c>
      <c r="AY13" s="8">
        <f>IF(E13/1000*15000000*0.9 &lt; 48000, 48000, E13/1000*15000000*0.9)</f>
        <v>118125</v>
      </c>
      <c r="AZ13" s="8">
        <f>IF(F13/1000*15000000*0.9 &lt; 48000, 48000, F13/1000*15000000*0.9)</f>
        <v>134324.99999999997</v>
      </c>
      <c r="BA13" s="8">
        <f>IF(G13/1000*15000000*0.9 &lt; 48000, 48000, G13/1000*15000000*0.9)</f>
        <v>159975</v>
      </c>
      <c r="BD13" s="4"/>
      <c r="BE13" s="5">
        <v>28</v>
      </c>
      <c r="BF13" s="8">
        <f>IF(C13/1000*20000000*0.9 &lt; 48000, 48000, C13/1000*20000000*0.9)</f>
        <v>131400</v>
      </c>
      <c r="BG13" s="8">
        <f>IF(D13/1000*20000000*0.9 &lt; 48000, 48000, D13/1000*20000000*0.9)</f>
        <v>141300</v>
      </c>
      <c r="BH13" s="8">
        <f>IF(E13/1000*20000000*0.9 &lt; 48000, 48000, E13/1000*20000000*0.9)</f>
        <v>157500.00000000003</v>
      </c>
      <c r="BI13" s="8">
        <f>IF(F13/1000*20000000*0.9 &lt; 48000, 48000, F13/1000*20000000*0.9)</f>
        <v>179099.99999999997</v>
      </c>
      <c r="BJ13" s="8">
        <f>IF(G13/1000*20000000*0.9 &lt; 48000, 48000, G13/1000*20000000*0.9)</f>
        <v>213300</v>
      </c>
    </row>
    <row r="14" spans="1:62" x14ac:dyDescent="0.35">
      <c r="A14" s="4"/>
      <c r="B14" s="5">
        <v>29</v>
      </c>
      <c r="C14" s="7">
        <v>7.45</v>
      </c>
      <c r="D14" s="7">
        <v>8.1</v>
      </c>
      <c r="E14" s="7">
        <v>9.1</v>
      </c>
      <c r="F14" s="7">
        <v>10.5</v>
      </c>
      <c r="G14" s="7">
        <v>12.5</v>
      </c>
      <c r="K14" s="4"/>
      <c r="L14" s="5">
        <v>29</v>
      </c>
      <c r="M14" s="8">
        <f>IF(C14/1000*1000000*0.9 &lt; 48000, 48000, C14/1000*1000000*0.9)</f>
        <v>48000</v>
      </c>
      <c r="N14" s="8">
        <f>IF(D14/1000*1000000*0.9 &lt; 48000, 48000, D14/1000*1000000*0.9)</f>
        <v>48000</v>
      </c>
      <c r="O14" s="8">
        <f>IF(E14/1000*1000000*0.9 &lt; 48000, 48000, E14/1000*1000000*0.9)</f>
        <v>48000</v>
      </c>
      <c r="P14" s="8">
        <f>IF(F14/1000*1000000*0.9 &lt; 48000, 48000, F14/1000*1000000*0.9)</f>
        <v>48000</v>
      </c>
      <c r="Q14" s="8">
        <f>IF(G14/1000*1000000*0.9 &lt; 48000, 48000, G14/1000*1000000*0.9)</f>
        <v>48000</v>
      </c>
      <c r="T14" s="4"/>
      <c r="U14" s="5">
        <v>29</v>
      </c>
      <c r="V14" s="8">
        <f>IF(C14/1000*2500000*0.9 &lt; 48000, 48000, C14/1000*2500000*0.9)</f>
        <v>48000</v>
      </c>
      <c r="W14" s="8">
        <f>IF(D14/1000*2500000*0.9 &lt; 48000, 48000, D14/1000*2500000*0.9)</f>
        <v>48000</v>
      </c>
      <c r="X14" s="8">
        <f>IF(E14/1000*2500000*0.9 &lt; 48000, 48000, E14/1000*2500000*0.9)</f>
        <v>48000</v>
      </c>
      <c r="Y14" s="8">
        <f>IF(F14/1000*2500000*0.9 &lt; 48000, 48000, F14/1000*2500000*0.9)</f>
        <v>48000</v>
      </c>
      <c r="Z14" s="8">
        <f>IF(G14/1000*2500000*0.9 &lt; 48000, 48000, G14/1000*2500000*0.9)</f>
        <v>48000</v>
      </c>
      <c r="AC14" s="4"/>
      <c r="AD14" s="5">
        <v>29</v>
      </c>
      <c r="AE14" s="8">
        <f>IF(C14/1000*5000000*0.9 &lt; 48000, 48000, C14/1000*2500000*0.9)</f>
        <v>48000</v>
      </c>
      <c r="AF14" s="8">
        <f>IF(D14/1000*5000000*0.9 &lt; 48000, 48000, D14/1000*2500000*0.9)</f>
        <v>48000</v>
      </c>
      <c r="AG14" s="8">
        <f>IF(E14/1000*5000000*0.9 &lt; 48000, 48000, E14/1000*2500000*0.9)</f>
        <v>48000</v>
      </c>
      <c r="AH14" s="8">
        <f>IF(F14/1000*5000000*0.9 &lt; 48000, 48000, F14/1000*2500000*0.9)</f>
        <v>48000</v>
      </c>
      <c r="AI14" s="8">
        <f>IF(G14/1000*5000000*0.9 &lt; 48000, 48000, G14/1000*2500000*0.9)</f>
        <v>28125</v>
      </c>
      <c r="AL14" s="4"/>
      <c r="AM14" s="5">
        <v>29</v>
      </c>
      <c r="AN14" s="8">
        <f>IF(C14/1000*10000000*0.9 &lt; 48000, 48000, C14/1000*10000000*0.9)</f>
        <v>67050</v>
      </c>
      <c r="AO14" s="8">
        <f>IF(D14/1000*10000000*0.9 &lt; 48000, 48000, D14/1000*10000000*0.9)</f>
        <v>72900</v>
      </c>
      <c r="AP14" s="8">
        <f>IF(E14/1000*10000000*0.9 &lt; 48000, 48000, E14/1000*10000000*0.9)</f>
        <v>81900</v>
      </c>
      <c r="AQ14" s="8">
        <f>IF(F14/1000*10000000*0.9 &lt; 48000, 48000, F14/1000*10000000*0.9)</f>
        <v>94500</v>
      </c>
      <c r="AR14" s="8">
        <f>IF(G14/1000*10000000*0.9 &lt; 48000, 48000, G14/1000*10000000*0.9)</f>
        <v>112500</v>
      </c>
      <c r="AU14" s="4"/>
      <c r="AV14" s="5">
        <v>29</v>
      </c>
      <c r="AW14" s="8">
        <f>IF(C14/1000*15000000*0.9 &lt; 48000, 48000, C14/1000*15000000*0.9)</f>
        <v>100575</v>
      </c>
      <c r="AX14" s="8">
        <f>IF(D14/1000*15000000*0.9 &lt; 48000, 48000, D14/1000*15000000*0.9)</f>
        <v>109350</v>
      </c>
      <c r="AY14" s="8">
        <f>IF(E14/1000*15000000*0.9 &lt; 48000, 48000, E14/1000*15000000*0.9)</f>
        <v>122850</v>
      </c>
      <c r="AZ14" s="8">
        <f>IF(F14/1000*15000000*0.9 &lt; 48000, 48000, F14/1000*15000000*0.9)</f>
        <v>141750</v>
      </c>
      <c r="BA14" s="8">
        <f>IF(G14/1000*15000000*0.9 &lt; 48000, 48000, G14/1000*15000000*0.9)</f>
        <v>168750</v>
      </c>
      <c r="BD14" s="4"/>
      <c r="BE14" s="5">
        <v>29</v>
      </c>
      <c r="BF14" s="8">
        <f>IF(C14/1000*20000000*0.9 &lt; 48000, 48000, C14/1000*20000000*0.9)</f>
        <v>134100</v>
      </c>
      <c r="BG14" s="8">
        <f>IF(D14/1000*20000000*0.9 &lt; 48000, 48000, D14/1000*20000000*0.9)</f>
        <v>145800</v>
      </c>
      <c r="BH14" s="8">
        <f>IF(E14/1000*20000000*0.9 &lt; 48000, 48000, E14/1000*20000000*0.9)</f>
        <v>163800</v>
      </c>
      <c r="BI14" s="8">
        <f>IF(F14/1000*20000000*0.9 &lt; 48000, 48000, F14/1000*20000000*0.9)</f>
        <v>189000</v>
      </c>
      <c r="BJ14" s="8">
        <f>IF(G14/1000*20000000*0.9 &lt; 48000, 48000, G14/1000*20000000*0.9)</f>
        <v>225000</v>
      </c>
    </row>
    <row r="15" spans="1:62" x14ac:dyDescent="0.35">
      <c r="A15" s="4"/>
      <c r="B15" s="5">
        <v>30</v>
      </c>
      <c r="C15" s="7">
        <v>7.6</v>
      </c>
      <c r="D15" s="7">
        <v>8.35</v>
      </c>
      <c r="E15" s="7">
        <v>9.5</v>
      </c>
      <c r="F15" s="7">
        <v>11.1</v>
      </c>
      <c r="G15" s="7">
        <v>13.15</v>
      </c>
      <c r="K15" s="4"/>
      <c r="L15" s="5">
        <v>30</v>
      </c>
      <c r="M15" s="8">
        <f>IF(C15/1000*1000000*0.9 &lt; 48000, 48000, C15/1000*1000000*0.9)</f>
        <v>48000</v>
      </c>
      <c r="N15" s="8">
        <f>IF(D15/1000*1000000*0.9 &lt; 48000, 48000, D15/1000*1000000*0.9)</f>
        <v>48000</v>
      </c>
      <c r="O15" s="8">
        <f>IF(E15/1000*1000000*0.9 &lt; 48000, 48000, E15/1000*1000000*0.9)</f>
        <v>48000</v>
      </c>
      <c r="P15" s="8">
        <f>IF(F15/1000*1000000*0.9 &lt; 48000, 48000, F15/1000*1000000*0.9)</f>
        <v>48000</v>
      </c>
      <c r="Q15" s="8">
        <f>IF(G15/1000*1000000*0.9 &lt; 48000, 48000, G15/1000*1000000*0.9)</f>
        <v>48000</v>
      </c>
      <c r="T15" s="4"/>
      <c r="U15" s="5">
        <v>30</v>
      </c>
      <c r="V15" s="8">
        <f>IF(C15/1000*2500000*0.9 &lt; 48000, 48000, C15/1000*2500000*0.9)</f>
        <v>48000</v>
      </c>
      <c r="W15" s="8">
        <f>IF(D15/1000*2500000*0.9 &lt; 48000, 48000, D15/1000*2500000*0.9)</f>
        <v>48000</v>
      </c>
      <c r="X15" s="8">
        <f>IF(E15/1000*2500000*0.9 &lt; 48000, 48000, E15/1000*2500000*0.9)</f>
        <v>48000</v>
      </c>
      <c r="Y15" s="8">
        <f>IF(F15/1000*2500000*0.9 &lt; 48000, 48000, F15/1000*2500000*0.9)</f>
        <v>48000</v>
      </c>
      <c r="Z15" s="8">
        <f>IF(G15/1000*2500000*0.9 &lt; 48000, 48000, G15/1000*2500000*0.9)</f>
        <v>48000</v>
      </c>
      <c r="AC15" s="4"/>
      <c r="AD15" s="5">
        <v>30</v>
      </c>
      <c r="AE15" s="8">
        <f>IF(C15/1000*5000000*0.9 &lt; 48000, 48000, C15/1000*2500000*0.9)</f>
        <v>48000</v>
      </c>
      <c r="AF15" s="8">
        <f>IF(D15/1000*5000000*0.9 &lt; 48000, 48000, D15/1000*2500000*0.9)</f>
        <v>48000</v>
      </c>
      <c r="AG15" s="8">
        <f>IF(E15/1000*5000000*0.9 &lt; 48000, 48000, E15/1000*2500000*0.9)</f>
        <v>48000</v>
      </c>
      <c r="AH15" s="8">
        <f>IF(F15/1000*5000000*0.9 &lt; 48000, 48000, F15/1000*2500000*0.9)</f>
        <v>24975</v>
      </c>
      <c r="AI15" s="8">
        <f>IF(G15/1000*5000000*0.9 &lt; 48000, 48000, G15/1000*2500000*0.9)</f>
        <v>29587.5</v>
      </c>
      <c r="AL15" s="4"/>
      <c r="AM15" s="5">
        <v>30</v>
      </c>
      <c r="AN15" s="8">
        <f>IF(C15/1000*10000000*0.9 &lt; 48000, 48000, C15/1000*10000000*0.9)</f>
        <v>68400</v>
      </c>
      <c r="AO15" s="8">
        <f>IF(D15/1000*10000000*0.9 &lt; 48000, 48000, D15/1000*10000000*0.9)</f>
        <v>75150</v>
      </c>
      <c r="AP15" s="8">
        <f>IF(E15/1000*10000000*0.9 &lt; 48000, 48000, E15/1000*10000000*0.9)</f>
        <v>85500</v>
      </c>
      <c r="AQ15" s="8">
        <f>IF(F15/1000*10000000*0.9 &lt; 48000, 48000, F15/1000*10000000*0.9)</f>
        <v>99900</v>
      </c>
      <c r="AR15" s="8">
        <f>IF(G15/1000*10000000*0.9 &lt; 48000, 48000, G15/1000*10000000*0.9)</f>
        <v>118350</v>
      </c>
      <c r="AU15" s="4"/>
      <c r="AV15" s="5">
        <v>30</v>
      </c>
      <c r="AW15" s="8">
        <f>IF(C15/1000*15000000*0.9 &lt; 48000, 48000, C15/1000*15000000*0.9)</f>
        <v>102600</v>
      </c>
      <c r="AX15" s="8">
        <f>IF(D15/1000*15000000*0.9 &lt; 48000, 48000, D15/1000*15000000*0.9)</f>
        <v>112725</v>
      </c>
      <c r="AY15" s="8">
        <f>IF(E15/1000*15000000*0.9 &lt; 48000, 48000, E15/1000*15000000*0.9)</f>
        <v>128250</v>
      </c>
      <c r="AZ15" s="8">
        <f>IF(F15/1000*15000000*0.9 &lt; 48000, 48000, F15/1000*15000000*0.9)</f>
        <v>149850</v>
      </c>
      <c r="BA15" s="8">
        <f>IF(G15/1000*15000000*0.9 &lt; 48000, 48000, G15/1000*15000000*0.9)</f>
        <v>177525</v>
      </c>
      <c r="BD15" s="4"/>
      <c r="BE15" s="5">
        <v>30</v>
      </c>
      <c r="BF15" s="8">
        <f>IF(C15/1000*20000000*0.9 &lt; 48000, 48000, C15/1000*20000000*0.9)</f>
        <v>136800</v>
      </c>
      <c r="BG15" s="8">
        <f>IF(D15/1000*20000000*0.9 &lt; 48000, 48000, D15/1000*20000000*0.9)</f>
        <v>150300</v>
      </c>
      <c r="BH15" s="8">
        <f>IF(E15/1000*20000000*0.9 &lt; 48000, 48000, E15/1000*20000000*0.9)</f>
        <v>171000</v>
      </c>
      <c r="BI15" s="8">
        <f>IF(F15/1000*20000000*0.9 &lt; 48000, 48000, F15/1000*20000000*0.9)</f>
        <v>199800</v>
      </c>
      <c r="BJ15" s="8">
        <f>IF(G15/1000*20000000*0.9 &lt; 48000, 48000, G15/1000*20000000*0.9)</f>
        <v>236700</v>
      </c>
    </row>
    <row r="16" spans="1:62" x14ac:dyDescent="0.35">
      <c r="A16" s="4"/>
      <c r="B16" s="5">
        <v>31</v>
      </c>
      <c r="C16" s="7">
        <v>7.8</v>
      </c>
      <c r="D16" s="7">
        <v>8.65</v>
      </c>
      <c r="E16" s="7">
        <v>10</v>
      </c>
      <c r="F16" s="7">
        <v>11.75</v>
      </c>
      <c r="G16" s="7">
        <v>13.95</v>
      </c>
      <c r="K16" s="4"/>
      <c r="L16" s="5">
        <v>31</v>
      </c>
      <c r="M16" s="8">
        <f>IF(C16/1000*1000000*0.9 &lt; 48000, 48000, C16/1000*1000000*0.9)</f>
        <v>48000</v>
      </c>
      <c r="N16" s="8">
        <f>IF(D16/1000*1000000*0.9 &lt; 48000, 48000, D16/1000*1000000*0.9)</f>
        <v>48000</v>
      </c>
      <c r="O16" s="8">
        <f>IF(E16/1000*1000000*0.9 &lt; 48000, 48000, E16/1000*1000000*0.9)</f>
        <v>48000</v>
      </c>
      <c r="P16" s="8">
        <f>IF(F16/1000*1000000*0.9 &lt; 48000, 48000, F16/1000*1000000*0.9)</f>
        <v>48000</v>
      </c>
      <c r="Q16" s="8">
        <f>IF(G16/1000*1000000*0.9 &lt; 48000, 48000, G16/1000*1000000*0.9)</f>
        <v>48000</v>
      </c>
      <c r="T16" s="4"/>
      <c r="U16" s="5">
        <v>31</v>
      </c>
      <c r="V16" s="8">
        <f>IF(C16/1000*2500000*0.9 &lt; 48000, 48000, C16/1000*2500000*0.9)</f>
        <v>48000</v>
      </c>
      <c r="W16" s="8">
        <f>IF(D16/1000*2500000*0.9 &lt; 48000, 48000, D16/1000*2500000*0.9)</f>
        <v>48000</v>
      </c>
      <c r="X16" s="8">
        <f>IF(E16/1000*2500000*0.9 &lt; 48000, 48000, E16/1000*2500000*0.9)</f>
        <v>48000</v>
      </c>
      <c r="Y16" s="8">
        <f>IF(F16/1000*2500000*0.9 &lt; 48000, 48000, F16/1000*2500000*0.9)</f>
        <v>48000</v>
      </c>
      <c r="Z16" s="8">
        <f>IF(G16/1000*2500000*0.9 &lt; 48000, 48000, G16/1000*2500000*0.9)</f>
        <v>48000</v>
      </c>
      <c r="AC16" s="4"/>
      <c r="AD16" s="5">
        <v>31</v>
      </c>
      <c r="AE16" s="8">
        <f>IF(C16/1000*5000000*0.9 &lt; 48000, 48000, C16/1000*2500000*0.9)</f>
        <v>48000</v>
      </c>
      <c r="AF16" s="8">
        <f>IF(D16/1000*5000000*0.9 &lt; 48000, 48000, D16/1000*2500000*0.9)</f>
        <v>48000</v>
      </c>
      <c r="AG16" s="8">
        <f>IF(E16/1000*5000000*0.9 &lt; 48000, 48000, E16/1000*2500000*0.9)</f>
        <v>48000</v>
      </c>
      <c r="AH16" s="8">
        <f>IF(F16/1000*5000000*0.9 &lt; 48000, 48000, F16/1000*2500000*0.9)</f>
        <v>26437.5</v>
      </c>
      <c r="AI16" s="8">
        <f>IF(G16/1000*5000000*0.9 &lt; 48000, 48000, G16/1000*2500000*0.9)</f>
        <v>31387.5</v>
      </c>
      <c r="AL16" s="4"/>
      <c r="AM16" s="5">
        <v>31</v>
      </c>
      <c r="AN16" s="8">
        <f>IF(C16/1000*10000000*0.9 &lt; 48000, 48000, C16/1000*10000000*0.9)</f>
        <v>70200</v>
      </c>
      <c r="AO16" s="8">
        <f>IF(D16/1000*10000000*0.9 &lt; 48000, 48000, D16/1000*10000000*0.9)</f>
        <v>77850</v>
      </c>
      <c r="AP16" s="8">
        <f>IF(E16/1000*10000000*0.9 &lt; 48000, 48000, E16/1000*10000000*0.9)</f>
        <v>90000</v>
      </c>
      <c r="AQ16" s="8">
        <f>IF(F16/1000*10000000*0.9 &lt; 48000, 48000, F16/1000*10000000*0.9)</f>
        <v>105750</v>
      </c>
      <c r="AR16" s="8">
        <f>IF(G16/1000*10000000*0.9 &lt; 48000, 48000, G16/1000*10000000*0.9)</f>
        <v>125550</v>
      </c>
      <c r="AU16" s="4"/>
      <c r="AV16" s="5">
        <v>31</v>
      </c>
      <c r="AW16" s="8">
        <f>IF(C16/1000*15000000*0.9 &lt; 48000, 48000, C16/1000*15000000*0.9)</f>
        <v>105300</v>
      </c>
      <c r="AX16" s="8">
        <f>IF(D16/1000*15000000*0.9 &lt; 48000, 48000, D16/1000*15000000*0.9)</f>
        <v>116775</v>
      </c>
      <c r="AY16" s="8">
        <f>IF(E16/1000*15000000*0.9 &lt; 48000, 48000, E16/1000*15000000*0.9)</f>
        <v>135000</v>
      </c>
      <c r="AZ16" s="8">
        <f>IF(F16/1000*15000000*0.9 &lt; 48000, 48000, F16/1000*15000000*0.9)</f>
        <v>158625</v>
      </c>
      <c r="BA16" s="8">
        <f>IF(G16/1000*15000000*0.9 &lt; 48000, 48000, G16/1000*15000000*0.9)</f>
        <v>188324.99999999997</v>
      </c>
      <c r="BD16" s="4"/>
      <c r="BE16" s="5">
        <v>31</v>
      </c>
      <c r="BF16" s="8">
        <f>IF(C16/1000*20000000*0.9 &lt; 48000, 48000, C16/1000*20000000*0.9)</f>
        <v>140400</v>
      </c>
      <c r="BG16" s="8">
        <f>IF(D16/1000*20000000*0.9 &lt; 48000, 48000, D16/1000*20000000*0.9)</f>
        <v>155700</v>
      </c>
      <c r="BH16" s="8">
        <f>IF(E16/1000*20000000*0.9 &lt; 48000, 48000, E16/1000*20000000*0.9)</f>
        <v>180000</v>
      </c>
      <c r="BI16" s="8">
        <f>IF(F16/1000*20000000*0.9 &lt; 48000, 48000, F16/1000*20000000*0.9)</f>
        <v>211500</v>
      </c>
      <c r="BJ16" s="8">
        <f>IF(G16/1000*20000000*0.9 &lt; 48000, 48000, G16/1000*20000000*0.9)</f>
        <v>251100</v>
      </c>
    </row>
    <row r="17" spans="1:62" x14ac:dyDescent="0.35">
      <c r="A17" s="4"/>
      <c r="B17" s="5">
        <v>32</v>
      </c>
      <c r="C17" s="7">
        <v>8.0500000000000007</v>
      </c>
      <c r="D17" s="7">
        <v>9</v>
      </c>
      <c r="E17" s="7">
        <v>10.55</v>
      </c>
      <c r="F17" s="7">
        <v>12.5</v>
      </c>
      <c r="G17" s="7">
        <v>14.85</v>
      </c>
      <c r="K17" s="4"/>
      <c r="L17" s="5">
        <v>32</v>
      </c>
      <c r="M17" s="8">
        <f>IF(C17/1000*1000000*0.9 &lt; 48000, 48000, C17/1000*1000000*0.9)</f>
        <v>48000</v>
      </c>
      <c r="N17" s="8">
        <f>IF(D17/1000*1000000*0.9 &lt; 48000, 48000, D17/1000*1000000*0.9)</f>
        <v>48000</v>
      </c>
      <c r="O17" s="8">
        <f>IF(E17/1000*1000000*0.9 &lt; 48000, 48000, E17/1000*1000000*0.9)</f>
        <v>48000</v>
      </c>
      <c r="P17" s="8">
        <f>IF(F17/1000*1000000*0.9 &lt; 48000, 48000, F17/1000*1000000*0.9)</f>
        <v>48000</v>
      </c>
      <c r="Q17" s="8">
        <f>IF(G17/1000*1000000*0.9 &lt; 48000, 48000, G17/1000*1000000*0.9)</f>
        <v>48000</v>
      </c>
      <c r="T17" s="4"/>
      <c r="U17" s="5">
        <v>32</v>
      </c>
      <c r="V17" s="8">
        <f>IF(C17/1000*2500000*0.9 &lt; 48000, 48000, C17/1000*2500000*0.9)</f>
        <v>48000</v>
      </c>
      <c r="W17" s="8">
        <f>IF(D17/1000*2500000*0.9 &lt; 48000, 48000, D17/1000*2500000*0.9)</f>
        <v>48000</v>
      </c>
      <c r="X17" s="8">
        <f>IF(E17/1000*2500000*0.9 &lt; 48000, 48000, E17/1000*2500000*0.9)</f>
        <v>48000</v>
      </c>
      <c r="Y17" s="8">
        <f>IF(F17/1000*2500000*0.9 &lt; 48000, 48000, F17/1000*2500000*0.9)</f>
        <v>48000</v>
      </c>
      <c r="Z17" s="8">
        <f>IF(G17/1000*2500000*0.9 &lt; 48000, 48000, G17/1000*2500000*0.9)</f>
        <v>48000</v>
      </c>
      <c r="AC17" s="4"/>
      <c r="AD17" s="5">
        <v>32</v>
      </c>
      <c r="AE17" s="8">
        <f>IF(C17/1000*5000000*0.9 &lt; 48000, 48000, C17/1000*2500000*0.9)</f>
        <v>48000</v>
      </c>
      <c r="AF17" s="8">
        <f>IF(D17/1000*5000000*0.9 &lt; 48000, 48000, D17/1000*2500000*0.9)</f>
        <v>48000</v>
      </c>
      <c r="AG17" s="8">
        <f>IF(E17/1000*5000000*0.9 &lt; 48000, 48000, E17/1000*2500000*0.9)</f>
        <v>48000</v>
      </c>
      <c r="AH17" s="8">
        <f>IF(F17/1000*5000000*0.9 &lt; 48000, 48000, F17/1000*2500000*0.9)</f>
        <v>28125</v>
      </c>
      <c r="AI17" s="8">
        <f>IF(G17/1000*5000000*0.9 &lt; 48000, 48000, G17/1000*2500000*0.9)</f>
        <v>33412.5</v>
      </c>
      <c r="AL17" s="4"/>
      <c r="AM17" s="5">
        <v>32</v>
      </c>
      <c r="AN17" s="8">
        <f>IF(C17/1000*10000000*0.9 &lt; 48000, 48000, C17/1000*10000000*0.9)</f>
        <v>72450</v>
      </c>
      <c r="AO17" s="8">
        <f>IF(D17/1000*10000000*0.9 &lt; 48000, 48000, D17/1000*10000000*0.9)</f>
        <v>81000</v>
      </c>
      <c r="AP17" s="8">
        <f>IF(E17/1000*10000000*0.9 &lt; 48000, 48000, E17/1000*10000000*0.9)</f>
        <v>94950</v>
      </c>
      <c r="AQ17" s="8">
        <f>IF(F17/1000*10000000*0.9 &lt; 48000, 48000, F17/1000*10000000*0.9)</f>
        <v>112500</v>
      </c>
      <c r="AR17" s="8">
        <f>IF(G17/1000*10000000*0.9 &lt; 48000, 48000, G17/1000*10000000*0.9)</f>
        <v>133650</v>
      </c>
      <c r="AU17" s="4"/>
      <c r="AV17" s="5">
        <v>32</v>
      </c>
      <c r="AW17" s="8">
        <f>IF(C17/1000*15000000*0.9 &lt; 48000, 48000, C17/1000*15000000*0.9)</f>
        <v>108675</v>
      </c>
      <c r="AX17" s="8">
        <f>IF(D17/1000*15000000*0.9 &lt; 48000, 48000, D17/1000*15000000*0.9)</f>
        <v>121500</v>
      </c>
      <c r="AY17" s="8">
        <f>IF(E17/1000*15000000*0.9 &lt; 48000, 48000, E17/1000*15000000*0.9)</f>
        <v>142425</v>
      </c>
      <c r="AZ17" s="8">
        <f>IF(F17/1000*15000000*0.9 &lt; 48000, 48000, F17/1000*15000000*0.9)</f>
        <v>168750</v>
      </c>
      <c r="BA17" s="8">
        <f>IF(G17/1000*15000000*0.9 &lt; 48000, 48000, G17/1000*15000000*0.9)</f>
        <v>200475</v>
      </c>
      <c r="BD17" s="4"/>
      <c r="BE17" s="5">
        <v>32</v>
      </c>
      <c r="BF17" s="8">
        <f>IF(C17/1000*20000000*0.9 &lt; 48000, 48000, C17/1000*20000000*0.9)</f>
        <v>144900</v>
      </c>
      <c r="BG17" s="8">
        <f>IF(D17/1000*20000000*0.9 &lt; 48000, 48000, D17/1000*20000000*0.9)</f>
        <v>162000</v>
      </c>
      <c r="BH17" s="8">
        <f>IF(E17/1000*20000000*0.9 &lt; 48000, 48000, E17/1000*20000000*0.9)</f>
        <v>189900</v>
      </c>
      <c r="BI17" s="8">
        <f>IF(F17/1000*20000000*0.9 &lt; 48000, 48000, F17/1000*20000000*0.9)</f>
        <v>225000</v>
      </c>
      <c r="BJ17" s="8">
        <f>IF(G17/1000*20000000*0.9 &lt; 48000, 48000, G17/1000*20000000*0.9)</f>
        <v>267300</v>
      </c>
    </row>
    <row r="18" spans="1:62" x14ac:dyDescent="0.35">
      <c r="A18" s="4"/>
      <c r="B18" s="5">
        <v>33</v>
      </c>
      <c r="C18" s="7">
        <v>8.3000000000000007</v>
      </c>
      <c r="D18" s="7">
        <v>9.4</v>
      </c>
      <c r="E18" s="7">
        <v>11.15</v>
      </c>
      <c r="F18" s="7">
        <v>13.3</v>
      </c>
      <c r="G18" s="7">
        <v>15.8</v>
      </c>
      <c r="K18" s="4"/>
      <c r="L18" s="5">
        <v>33</v>
      </c>
      <c r="M18" s="8">
        <f>IF(C18/1000*1000000*0.9 &lt; 48000, 48000, C18/1000*1000000*0.9)</f>
        <v>48000</v>
      </c>
      <c r="N18" s="8">
        <f>IF(D18/1000*1000000*0.9 &lt; 48000, 48000, D18/1000*1000000*0.9)</f>
        <v>48000</v>
      </c>
      <c r="O18" s="8">
        <f>IF(E18/1000*1000000*0.9 &lt; 48000, 48000, E18/1000*1000000*0.9)</f>
        <v>48000</v>
      </c>
      <c r="P18" s="8">
        <f>IF(F18/1000*1000000*0.9 &lt; 48000, 48000, F18/1000*1000000*0.9)</f>
        <v>48000</v>
      </c>
      <c r="Q18" s="8">
        <f>IF(G18/1000*1000000*0.9 &lt; 48000, 48000, G18/1000*1000000*0.9)</f>
        <v>48000</v>
      </c>
      <c r="T18" s="4"/>
      <c r="U18" s="5">
        <v>33</v>
      </c>
      <c r="V18" s="8">
        <f>IF(C18/1000*2500000*0.9 &lt; 48000, 48000, C18/1000*2500000*0.9)</f>
        <v>48000</v>
      </c>
      <c r="W18" s="8">
        <f>IF(D18/1000*2500000*0.9 &lt; 48000, 48000, D18/1000*2500000*0.9)</f>
        <v>48000</v>
      </c>
      <c r="X18" s="8">
        <f>IF(E18/1000*2500000*0.9 &lt; 48000, 48000, E18/1000*2500000*0.9)</f>
        <v>48000</v>
      </c>
      <c r="Y18" s="8">
        <f>IF(F18/1000*2500000*0.9 &lt; 48000, 48000, F18/1000*2500000*0.9)</f>
        <v>48000</v>
      </c>
      <c r="Z18" s="8">
        <f>IF(G18/1000*2500000*0.9 &lt; 48000, 48000, G18/1000*2500000*0.9)</f>
        <v>48000</v>
      </c>
      <c r="AC18" s="4"/>
      <c r="AD18" s="5">
        <v>33</v>
      </c>
      <c r="AE18" s="8">
        <f>IF(C18/1000*5000000*0.9 &lt; 48000, 48000, C18/1000*2500000*0.9)</f>
        <v>48000</v>
      </c>
      <c r="AF18" s="8">
        <f>IF(D18/1000*5000000*0.9 &lt; 48000, 48000, D18/1000*2500000*0.9)</f>
        <v>48000</v>
      </c>
      <c r="AG18" s="8">
        <f>IF(E18/1000*5000000*0.9 &lt; 48000, 48000, E18/1000*2500000*0.9)</f>
        <v>25087.5</v>
      </c>
      <c r="AH18" s="8">
        <f>IF(F18/1000*5000000*0.9 &lt; 48000, 48000, F18/1000*2500000*0.9)</f>
        <v>29925</v>
      </c>
      <c r="AI18" s="8">
        <f>IF(G18/1000*5000000*0.9 &lt; 48000, 48000, G18/1000*2500000*0.9)</f>
        <v>35550.000000000007</v>
      </c>
      <c r="AL18" s="4"/>
      <c r="AM18" s="5">
        <v>33</v>
      </c>
      <c r="AN18" s="8">
        <f>IF(C18/1000*10000000*0.9 &lt; 48000, 48000, C18/1000*10000000*0.9)</f>
        <v>74700</v>
      </c>
      <c r="AO18" s="8">
        <f>IF(D18/1000*10000000*0.9 &lt; 48000, 48000, D18/1000*10000000*0.9)</f>
        <v>84600</v>
      </c>
      <c r="AP18" s="8">
        <f>IF(E18/1000*10000000*0.9 &lt; 48000, 48000, E18/1000*10000000*0.9)</f>
        <v>100350</v>
      </c>
      <c r="AQ18" s="8">
        <f>IF(F18/1000*10000000*0.9 &lt; 48000, 48000, F18/1000*10000000*0.9)</f>
        <v>119700</v>
      </c>
      <c r="AR18" s="8">
        <f>IF(G18/1000*10000000*0.9 &lt; 48000, 48000, G18/1000*10000000*0.9)</f>
        <v>142200.00000000003</v>
      </c>
      <c r="AU18" s="4"/>
      <c r="AV18" s="5">
        <v>33</v>
      </c>
      <c r="AW18" s="8">
        <f>IF(C18/1000*15000000*0.9 &lt; 48000, 48000, C18/1000*15000000*0.9)</f>
        <v>112050</v>
      </c>
      <c r="AX18" s="8">
        <f>IF(D18/1000*15000000*0.9 &lt; 48000, 48000, D18/1000*15000000*0.9)</f>
        <v>126900</v>
      </c>
      <c r="AY18" s="8">
        <f>IF(E18/1000*15000000*0.9 &lt; 48000, 48000, E18/1000*15000000*0.9)</f>
        <v>150525</v>
      </c>
      <c r="AZ18" s="8">
        <f>IF(F18/1000*15000000*0.9 &lt; 48000, 48000, F18/1000*15000000*0.9)</f>
        <v>179550.00000000003</v>
      </c>
      <c r="BA18" s="8">
        <f>IF(G18/1000*15000000*0.9 &lt; 48000, 48000, G18/1000*15000000*0.9)</f>
        <v>213300.00000000003</v>
      </c>
      <c r="BD18" s="4"/>
      <c r="BE18" s="5">
        <v>33</v>
      </c>
      <c r="BF18" s="8">
        <f>IF(C18/1000*20000000*0.9 &lt; 48000, 48000, C18/1000*20000000*0.9)</f>
        <v>149400</v>
      </c>
      <c r="BG18" s="8">
        <f>IF(D18/1000*20000000*0.9 &lt; 48000, 48000, D18/1000*20000000*0.9)</f>
        <v>169200</v>
      </c>
      <c r="BH18" s="8">
        <f>IF(E18/1000*20000000*0.9 &lt; 48000, 48000, E18/1000*20000000*0.9)</f>
        <v>200700</v>
      </c>
      <c r="BI18" s="8">
        <f>IF(F18/1000*20000000*0.9 &lt; 48000, 48000, F18/1000*20000000*0.9)</f>
        <v>239400</v>
      </c>
      <c r="BJ18" s="8">
        <f>IF(G18/1000*20000000*0.9 &lt; 48000, 48000, G18/1000*20000000*0.9)</f>
        <v>284400.00000000006</v>
      </c>
    </row>
    <row r="19" spans="1:62" x14ac:dyDescent="0.35">
      <c r="A19" s="4"/>
      <c r="B19" s="5">
        <v>34</v>
      </c>
      <c r="C19" s="7">
        <v>8.6</v>
      </c>
      <c r="D19" s="7">
        <v>9.9</v>
      </c>
      <c r="E19" s="7">
        <v>11.8</v>
      </c>
      <c r="F19" s="7">
        <v>14.15</v>
      </c>
      <c r="G19" s="7">
        <v>16.899999999999999</v>
      </c>
      <c r="K19" s="4"/>
      <c r="L19" s="5">
        <v>34</v>
      </c>
      <c r="M19" s="8">
        <f>IF(C19/1000*1000000*0.9 &lt; 48000, 48000, C19/1000*1000000*0.9)</f>
        <v>48000</v>
      </c>
      <c r="N19" s="8">
        <f>IF(D19/1000*1000000*0.9 &lt; 48000, 48000, D19/1000*1000000*0.9)</f>
        <v>48000</v>
      </c>
      <c r="O19" s="8">
        <f>IF(E19/1000*1000000*0.9 &lt; 48000, 48000, E19/1000*1000000*0.9)</f>
        <v>48000</v>
      </c>
      <c r="P19" s="8">
        <f>IF(F19/1000*1000000*0.9 &lt; 48000, 48000, F19/1000*1000000*0.9)</f>
        <v>48000</v>
      </c>
      <c r="Q19" s="8">
        <f>IF(G19/1000*1000000*0.9 &lt; 48000, 48000, G19/1000*1000000*0.9)</f>
        <v>48000</v>
      </c>
      <c r="T19" s="4"/>
      <c r="U19" s="5">
        <v>34</v>
      </c>
      <c r="V19" s="8">
        <f>IF(C19/1000*2500000*0.9 &lt; 48000, 48000, C19/1000*2500000*0.9)</f>
        <v>48000</v>
      </c>
      <c r="W19" s="8">
        <f>IF(D19/1000*2500000*0.9 &lt; 48000, 48000, D19/1000*2500000*0.9)</f>
        <v>48000</v>
      </c>
      <c r="X19" s="8">
        <f>IF(E19/1000*2500000*0.9 &lt; 48000, 48000, E19/1000*2500000*0.9)</f>
        <v>48000</v>
      </c>
      <c r="Y19" s="8">
        <f>IF(F19/1000*2500000*0.9 &lt; 48000, 48000, F19/1000*2500000*0.9)</f>
        <v>48000</v>
      </c>
      <c r="Z19" s="8">
        <f>IF(G19/1000*2500000*0.9 &lt; 48000, 48000, G19/1000*2500000*0.9)</f>
        <v>48000</v>
      </c>
      <c r="AC19" s="4"/>
      <c r="AD19" s="5">
        <v>34</v>
      </c>
      <c r="AE19" s="8">
        <f>IF(C19/1000*5000000*0.9 &lt; 48000, 48000, C19/1000*2500000*0.9)</f>
        <v>48000</v>
      </c>
      <c r="AF19" s="8">
        <f>IF(D19/1000*5000000*0.9 &lt; 48000, 48000, D19/1000*2500000*0.9)</f>
        <v>48000</v>
      </c>
      <c r="AG19" s="8">
        <f>IF(E19/1000*5000000*0.9 &lt; 48000, 48000, E19/1000*2500000*0.9)</f>
        <v>26550.000000000004</v>
      </c>
      <c r="AH19" s="8">
        <f>IF(F19/1000*5000000*0.9 &lt; 48000, 48000, F19/1000*2500000*0.9)</f>
        <v>31837.5</v>
      </c>
      <c r="AI19" s="8">
        <f>IF(G19/1000*5000000*0.9 &lt; 48000, 48000, G19/1000*2500000*0.9)</f>
        <v>38024.999999999993</v>
      </c>
      <c r="AL19" s="4"/>
      <c r="AM19" s="5">
        <v>34</v>
      </c>
      <c r="AN19" s="8">
        <f>IF(C19/1000*10000000*0.9 &lt; 48000, 48000, C19/1000*10000000*0.9)</f>
        <v>77400</v>
      </c>
      <c r="AO19" s="8">
        <f>IF(D19/1000*10000000*0.9 &lt; 48000, 48000, D19/1000*10000000*0.9)</f>
        <v>89100.000000000015</v>
      </c>
      <c r="AP19" s="8">
        <f>IF(E19/1000*10000000*0.9 &lt; 48000, 48000, E19/1000*10000000*0.9)</f>
        <v>106200.00000000001</v>
      </c>
      <c r="AQ19" s="8">
        <f>IF(F19/1000*10000000*0.9 &lt; 48000, 48000, F19/1000*10000000*0.9)</f>
        <v>127350</v>
      </c>
      <c r="AR19" s="8">
        <f>IF(G19/1000*10000000*0.9 &lt; 48000, 48000, G19/1000*10000000*0.9)</f>
        <v>152099.99999999997</v>
      </c>
      <c r="AU19" s="4"/>
      <c r="AV19" s="5">
        <v>34</v>
      </c>
      <c r="AW19" s="8">
        <f>IF(C19/1000*15000000*0.9 &lt; 48000, 48000, C19/1000*15000000*0.9)</f>
        <v>116100</v>
      </c>
      <c r="AX19" s="8">
        <f>IF(D19/1000*15000000*0.9 &lt; 48000, 48000, D19/1000*15000000*0.9)</f>
        <v>133650</v>
      </c>
      <c r="AY19" s="8">
        <f>IF(E19/1000*15000000*0.9 &lt; 48000, 48000, E19/1000*15000000*0.9)</f>
        <v>159300.00000000003</v>
      </c>
      <c r="AZ19" s="8">
        <f>IF(F19/1000*15000000*0.9 &lt; 48000, 48000, F19/1000*15000000*0.9)</f>
        <v>191025.00000000003</v>
      </c>
      <c r="BA19" s="8">
        <f>IF(G19/1000*15000000*0.9 &lt; 48000, 48000, G19/1000*15000000*0.9)</f>
        <v>228149.99999999997</v>
      </c>
      <c r="BD19" s="4"/>
      <c r="BE19" s="5">
        <v>34</v>
      </c>
      <c r="BF19" s="8">
        <f>IF(C19/1000*20000000*0.9 &lt; 48000, 48000, C19/1000*20000000*0.9)</f>
        <v>154800</v>
      </c>
      <c r="BG19" s="8">
        <f>IF(D19/1000*20000000*0.9 &lt; 48000, 48000, D19/1000*20000000*0.9)</f>
        <v>178200.00000000003</v>
      </c>
      <c r="BH19" s="8">
        <f>IF(E19/1000*20000000*0.9 &lt; 48000, 48000, E19/1000*20000000*0.9)</f>
        <v>212400.00000000003</v>
      </c>
      <c r="BI19" s="8">
        <f>IF(F19/1000*20000000*0.9 &lt; 48000, 48000, F19/1000*20000000*0.9)</f>
        <v>254700</v>
      </c>
      <c r="BJ19" s="8">
        <f>IF(G19/1000*20000000*0.9 &lt; 48000, 48000, G19/1000*20000000*0.9)</f>
        <v>304199.99999999994</v>
      </c>
    </row>
    <row r="20" spans="1:62" x14ac:dyDescent="0.35">
      <c r="A20" s="4"/>
      <c r="B20" s="5">
        <v>35</v>
      </c>
      <c r="C20" s="7">
        <v>9</v>
      </c>
      <c r="D20" s="7">
        <v>10.5</v>
      </c>
      <c r="E20" s="7">
        <v>12.55</v>
      </c>
      <c r="F20" s="7">
        <v>15.1</v>
      </c>
      <c r="G20" s="7">
        <v>18.05</v>
      </c>
      <c r="K20" s="4"/>
      <c r="L20" s="5">
        <v>35</v>
      </c>
      <c r="M20" s="8">
        <f>IF(C20/1000*1000000*0.9 &lt; 48000, 48000, C20/1000*1000000*0.9)</f>
        <v>48000</v>
      </c>
      <c r="N20" s="8">
        <f>IF(D20/1000*1000000*0.9 &lt; 48000, 48000, D20/1000*1000000*0.9)</f>
        <v>48000</v>
      </c>
      <c r="O20" s="8">
        <f>IF(E20/1000*1000000*0.9 &lt; 48000, 48000, E20/1000*1000000*0.9)</f>
        <v>48000</v>
      </c>
      <c r="P20" s="8">
        <f>IF(F20/1000*1000000*0.9 &lt; 48000, 48000, F20/1000*1000000*0.9)</f>
        <v>48000</v>
      </c>
      <c r="Q20" s="8">
        <f>IF(G20/1000*1000000*0.9 &lt; 48000, 48000, G20/1000*1000000*0.9)</f>
        <v>48000</v>
      </c>
      <c r="T20" s="4"/>
      <c r="U20" s="5">
        <v>35</v>
      </c>
      <c r="V20" s="8">
        <f>IF(C20/1000*2500000*0.9 &lt; 48000, 48000, C20/1000*2500000*0.9)</f>
        <v>48000</v>
      </c>
      <c r="W20" s="8">
        <f>IF(D20/1000*2500000*0.9 &lt; 48000, 48000, D20/1000*2500000*0.9)</f>
        <v>48000</v>
      </c>
      <c r="X20" s="8">
        <f>IF(E20/1000*2500000*0.9 &lt; 48000, 48000, E20/1000*2500000*0.9)</f>
        <v>48000</v>
      </c>
      <c r="Y20" s="8">
        <f>IF(F20/1000*2500000*0.9 &lt; 48000, 48000, F20/1000*2500000*0.9)</f>
        <v>48000</v>
      </c>
      <c r="Z20" s="8">
        <f>IF(G20/1000*2500000*0.9 &lt; 48000, 48000, G20/1000*2500000*0.9)</f>
        <v>48000</v>
      </c>
      <c r="AC20" s="4"/>
      <c r="AD20" s="5">
        <v>35</v>
      </c>
      <c r="AE20" s="8">
        <f>IF(C20/1000*5000000*0.9 &lt; 48000, 48000, C20/1000*2500000*0.9)</f>
        <v>48000</v>
      </c>
      <c r="AF20" s="8">
        <f>IF(D20/1000*5000000*0.9 &lt; 48000, 48000, D20/1000*2500000*0.9)</f>
        <v>48000</v>
      </c>
      <c r="AG20" s="8">
        <f>IF(E20/1000*5000000*0.9 &lt; 48000, 48000, E20/1000*2500000*0.9)</f>
        <v>28237.5</v>
      </c>
      <c r="AH20" s="8">
        <f>IF(F20/1000*5000000*0.9 &lt; 48000, 48000, F20/1000*2500000*0.9)</f>
        <v>33975</v>
      </c>
      <c r="AI20" s="8">
        <f>IF(G20/1000*5000000*0.9 &lt; 48000, 48000, G20/1000*2500000*0.9)</f>
        <v>40612.5</v>
      </c>
      <c r="AL20" s="4"/>
      <c r="AM20" s="5">
        <v>35</v>
      </c>
      <c r="AN20" s="8">
        <f>IF(C20/1000*10000000*0.9 &lt; 48000, 48000, C20/1000*10000000*0.9)</f>
        <v>81000</v>
      </c>
      <c r="AO20" s="8">
        <f>IF(D20/1000*10000000*0.9 &lt; 48000, 48000, D20/1000*10000000*0.9)</f>
        <v>94500</v>
      </c>
      <c r="AP20" s="8">
        <f>IF(E20/1000*10000000*0.9 &lt; 48000, 48000, E20/1000*10000000*0.9)</f>
        <v>112950</v>
      </c>
      <c r="AQ20" s="8">
        <f>IF(F20/1000*10000000*0.9 &lt; 48000, 48000, F20/1000*10000000*0.9)</f>
        <v>135900</v>
      </c>
      <c r="AR20" s="8">
        <f>IF(G20/1000*10000000*0.9 &lt; 48000, 48000, G20/1000*10000000*0.9)</f>
        <v>162450</v>
      </c>
      <c r="AU20" s="4"/>
      <c r="AV20" s="5">
        <v>35</v>
      </c>
      <c r="AW20" s="8">
        <f>IF(C20/1000*15000000*0.9 &lt; 48000, 48000, C20/1000*15000000*0.9)</f>
        <v>121500</v>
      </c>
      <c r="AX20" s="8">
        <f>IF(D20/1000*15000000*0.9 &lt; 48000, 48000, D20/1000*15000000*0.9)</f>
        <v>141750</v>
      </c>
      <c r="AY20" s="8">
        <f>IF(E20/1000*15000000*0.9 &lt; 48000, 48000, E20/1000*15000000*0.9)</f>
        <v>169425</v>
      </c>
      <c r="AZ20" s="8">
        <f>IF(F20/1000*15000000*0.9 &lt; 48000, 48000, F20/1000*15000000*0.9)</f>
        <v>203849.99999999997</v>
      </c>
      <c r="BA20" s="8">
        <f>IF(G20/1000*15000000*0.9 &lt; 48000, 48000, G20/1000*15000000*0.9)</f>
        <v>243675</v>
      </c>
      <c r="BD20" s="4"/>
      <c r="BE20" s="5">
        <v>35</v>
      </c>
      <c r="BF20" s="8">
        <f>IF(C20/1000*20000000*0.9 &lt; 48000, 48000, C20/1000*20000000*0.9)</f>
        <v>162000</v>
      </c>
      <c r="BG20" s="8">
        <f>IF(D20/1000*20000000*0.9 &lt; 48000, 48000, D20/1000*20000000*0.9)</f>
        <v>189000</v>
      </c>
      <c r="BH20" s="8">
        <f>IF(E20/1000*20000000*0.9 &lt; 48000, 48000, E20/1000*20000000*0.9)</f>
        <v>225900</v>
      </c>
      <c r="BI20" s="8">
        <f>IF(F20/1000*20000000*0.9 &lt; 48000, 48000, F20/1000*20000000*0.9)</f>
        <v>271800</v>
      </c>
      <c r="BJ20" s="8">
        <f>IF(G20/1000*20000000*0.9 &lt; 48000, 48000, G20/1000*20000000*0.9)</f>
        <v>324900</v>
      </c>
    </row>
    <row r="21" spans="1:62" x14ac:dyDescent="0.35">
      <c r="A21" s="4"/>
      <c r="B21" s="5">
        <v>36</v>
      </c>
      <c r="C21" s="7">
        <v>9.4499999999999993</v>
      </c>
      <c r="D21" s="7">
        <v>11.15</v>
      </c>
      <c r="E21" s="7">
        <v>13.35</v>
      </c>
      <c r="F21" s="7">
        <v>16.2</v>
      </c>
      <c r="G21" s="7">
        <v>19.25</v>
      </c>
      <c r="K21" s="4"/>
      <c r="L21" s="5">
        <v>36</v>
      </c>
      <c r="M21" s="8">
        <f>IF(C21/1000*1000000*0.9 &lt; 48000, 48000, C21/1000*1000000*0.9)</f>
        <v>48000</v>
      </c>
      <c r="N21" s="8">
        <f>IF(D21/1000*1000000*0.9 &lt; 48000, 48000, D21/1000*1000000*0.9)</f>
        <v>48000</v>
      </c>
      <c r="O21" s="8">
        <f>IF(E21/1000*1000000*0.9 &lt; 48000, 48000, E21/1000*1000000*0.9)</f>
        <v>48000</v>
      </c>
      <c r="P21" s="8">
        <f>IF(F21/1000*1000000*0.9 &lt; 48000, 48000, F21/1000*1000000*0.9)</f>
        <v>48000</v>
      </c>
      <c r="Q21" s="8">
        <f>IF(G21/1000*1000000*0.9 &lt; 48000, 48000, G21/1000*1000000*0.9)</f>
        <v>48000</v>
      </c>
      <c r="T21" s="4"/>
      <c r="U21" s="5">
        <v>36</v>
      </c>
      <c r="V21" s="8">
        <f>IF(C21/1000*2500000*0.9 &lt; 48000, 48000, C21/1000*2500000*0.9)</f>
        <v>48000</v>
      </c>
      <c r="W21" s="8">
        <f>IF(D21/1000*2500000*0.9 &lt; 48000, 48000, D21/1000*2500000*0.9)</f>
        <v>48000</v>
      </c>
      <c r="X21" s="8">
        <f>IF(E21/1000*2500000*0.9 &lt; 48000, 48000, E21/1000*2500000*0.9)</f>
        <v>48000</v>
      </c>
      <c r="Y21" s="8">
        <f>IF(F21/1000*2500000*0.9 &lt; 48000, 48000, F21/1000*2500000*0.9)</f>
        <v>48000</v>
      </c>
      <c r="Z21" s="8">
        <f>IF(G21/1000*2500000*0.9 &lt; 48000, 48000, G21/1000*2500000*0.9)</f>
        <v>48000</v>
      </c>
      <c r="AC21" s="4"/>
      <c r="AD21" s="5">
        <v>36</v>
      </c>
      <c r="AE21" s="8">
        <f>IF(C21/1000*5000000*0.9 &lt; 48000, 48000, C21/1000*2500000*0.9)</f>
        <v>48000</v>
      </c>
      <c r="AF21" s="8">
        <f>IF(D21/1000*5000000*0.9 &lt; 48000, 48000, D21/1000*2500000*0.9)</f>
        <v>25087.5</v>
      </c>
      <c r="AG21" s="8">
        <f>IF(E21/1000*5000000*0.9 &lt; 48000, 48000, E21/1000*2500000*0.9)</f>
        <v>30037.5</v>
      </c>
      <c r="AH21" s="8">
        <f>IF(F21/1000*5000000*0.9 &lt; 48000, 48000, F21/1000*2500000*0.9)</f>
        <v>36450</v>
      </c>
      <c r="AI21" s="8">
        <f>IF(G21/1000*5000000*0.9 &lt; 48000, 48000, G21/1000*2500000*0.9)</f>
        <v>43312.5</v>
      </c>
      <c r="AL21" s="4"/>
      <c r="AM21" s="5">
        <v>36</v>
      </c>
      <c r="AN21" s="8">
        <f>IF(C21/1000*10000000*0.9 &lt; 48000, 48000, C21/1000*10000000*0.9)</f>
        <v>85050</v>
      </c>
      <c r="AO21" s="8">
        <f>IF(D21/1000*10000000*0.9 &lt; 48000, 48000, D21/1000*10000000*0.9)</f>
        <v>100350</v>
      </c>
      <c r="AP21" s="8">
        <f>IF(E21/1000*10000000*0.9 &lt; 48000, 48000, E21/1000*10000000*0.9)</f>
        <v>120150</v>
      </c>
      <c r="AQ21" s="8">
        <f>IF(F21/1000*10000000*0.9 &lt; 48000, 48000, F21/1000*10000000*0.9)</f>
        <v>145800</v>
      </c>
      <c r="AR21" s="8">
        <f>IF(G21/1000*10000000*0.9 &lt; 48000, 48000, G21/1000*10000000*0.9)</f>
        <v>173250</v>
      </c>
      <c r="AU21" s="4"/>
      <c r="AV21" s="5">
        <v>36</v>
      </c>
      <c r="AW21" s="8">
        <f>IF(C21/1000*15000000*0.9 &lt; 48000, 48000, C21/1000*15000000*0.9)</f>
        <v>127575</v>
      </c>
      <c r="AX21" s="8">
        <f>IF(D21/1000*15000000*0.9 &lt; 48000, 48000, D21/1000*15000000*0.9)</f>
        <v>150525</v>
      </c>
      <c r="AY21" s="8">
        <f>IF(E21/1000*15000000*0.9 &lt; 48000, 48000, E21/1000*15000000*0.9)</f>
        <v>180224.99999999997</v>
      </c>
      <c r="AZ21" s="8">
        <f>IF(F21/1000*15000000*0.9 &lt; 48000, 48000, F21/1000*15000000*0.9)</f>
        <v>218700</v>
      </c>
      <c r="BA21" s="8">
        <f>IF(G21/1000*15000000*0.9 &lt; 48000, 48000, G21/1000*15000000*0.9)</f>
        <v>259875</v>
      </c>
      <c r="BD21" s="4"/>
      <c r="BE21" s="5">
        <v>36</v>
      </c>
      <c r="BF21" s="8">
        <f>IF(C21/1000*20000000*0.9 &lt; 48000, 48000, C21/1000*20000000*0.9)</f>
        <v>170100</v>
      </c>
      <c r="BG21" s="8">
        <f>IF(D21/1000*20000000*0.9 &lt; 48000, 48000, D21/1000*20000000*0.9)</f>
        <v>200700</v>
      </c>
      <c r="BH21" s="8">
        <f>IF(E21/1000*20000000*0.9 &lt; 48000, 48000, E21/1000*20000000*0.9)</f>
        <v>240300</v>
      </c>
      <c r="BI21" s="8">
        <f>IF(F21/1000*20000000*0.9 &lt; 48000, 48000, F21/1000*20000000*0.9)</f>
        <v>291600</v>
      </c>
      <c r="BJ21" s="8">
        <f>IF(G21/1000*20000000*0.9 &lt; 48000, 48000, G21/1000*20000000*0.9)</f>
        <v>346500</v>
      </c>
    </row>
    <row r="22" spans="1:62" x14ac:dyDescent="0.35">
      <c r="A22" s="4"/>
      <c r="B22" s="5">
        <v>37</v>
      </c>
      <c r="C22" s="7">
        <v>10</v>
      </c>
      <c r="D22" s="7">
        <v>11.85</v>
      </c>
      <c r="E22" s="7">
        <v>14.3</v>
      </c>
      <c r="F22" s="7">
        <v>17.350000000000001</v>
      </c>
      <c r="G22" s="7">
        <v>20.6</v>
      </c>
      <c r="K22" s="4"/>
      <c r="L22" s="5">
        <v>37</v>
      </c>
      <c r="M22" s="8">
        <f>IF(C22/1000*1000000*0.9 &lt; 48000, 48000, C22/1000*1000000*0.9)</f>
        <v>48000</v>
      </c>
      <c r="N22" s="8">
        <f>IF(D22/1000*1000000*0.9 &lt; 48000, 48000, D22/1000*1000000*0.9)</f>
        <v>48000</v>
      </c>
      <c r="O22" s="8">
        <f>IF(E22/1000*1000000*0.9 &lt; 48000, 48000, E22/1000*1000000*0.9)</f>
        <v>48000</v>
      </c>
      <c r="P22" s="8">
        <f>IF(F22/1000*1000000*0.9 &lt; 48000, 48000, F22/1000*1000000*0.9)</f>
        <v>48000</v>
      </c>
      <c r="Q22" s="8">
        <f>IF(G22/1000*1000000*0.9 &lt; 48000, 48000, G22/1000*1000000*0.9)</f>
        <v>48000</v>
      </c>
      <c r="T22" s="4"/>
      <c r="U22" s="5">
        <v>37</v>
      </c>
      <c r="V22" s="8">
        <f>IF(C22/1000*2500000*0.9 &lt; 48000, 48000, C22/1000*2500000*0.9)</f>
        <v>48000</v>
      </c>
      <c r="W22" s="8">
        <f>IF(D22/1000*2500000*0.9 &lt; 48000, 48000, D22/1000*2500000*0.9)</f>
        <v>48000</v>
      </c>
      <c r="X22" s="8">
        <f>IF(E22/1000*2500000*0.9 &lt; 48000, 48000, E22/1000*2500000*0.9)</f>
        <v>48000</v>
      </c>
      <c r="Y22" s="8">
        <f>IF(F22/1000*2500000*0.9 &lt; 48000, 48000, F22/1000*2500000*0.9)</f>
        <v>48000</v>
      </c>
      <c r="Z22" s="8">
        <f>IF(G22/1000*2500000*0.9 &lt; 48000, 48000, G22/1000*2500000*0.9)</f>
        <v>48000</v>
      </c>
      <c r="AC22" s="4"/>
      <c r="AD22" s="5">
        <v>37</v>
      </c>
      <c r="AE22" s="8">
        <f>IF(C22/1000*5000000*0.9 &lt; 48000, 48000, C22/1000*2500000*0.9)</f>
        <v>48000</v>
      </c>
      <c r="AF22" s="8">
        <f>IF(D22/1000*5000000*0.9 &lt; 48000, 48000, D22/1000*2500000*0.9)</f>
        <v>26662.5</v>
      </c>
      <c r="AG22" s="8">
        <f>IF(E22/1000*5000000*0.9 &lt; 48000, 48000, E22/1000*2500000*0.9)</f>
        <v>32175</v>
      </c>
      <c r="AH22" s="8">
        <f>IF(F22/1000*5000000*0.9 &lt; 48000, 48000, F22/1000*2500000*0.9)</f>
        <v>39037.5</v>
      </c>
      <c r="AI22" s="8">
        <f>IF(G22/1000*5000000*0.9 &lt; 48000, 48000, G22/1000*2500000*0.9)</f>
        <v>46350</v>
      </c>
      <c r="AL22" s="4"/>
      <c r="AM22" s="5">
        <v>37</v>
      </c>
      <c r="AN22" s="8">
        <f>IF(C22/1000*10000000*0.9 &lt; 48000, 48000, C22/1000*10000000*0.9)</f>
        <v>90000</v>
      </c>
      <c r="AO22" s="8">
        <f>IF(D22/1000*10000000*0.9 &lt; 48000, 48000, D22/1000*10000000*0.9)</f>
        <v>106650</v>
      </c>
      <c r="AP22" s="8">
        <f>IF(E22/1000*10000000*0.9 &lt; 48000, 48000, E22/1000*10000000*0.9)</f>
        <v>128700</v>
      </c>
      <c r="AQ22" s="8">
        <f>IF(F22/1000*10000000*0.9 &lt; 48000, 48000, F22/1000*10000000*0.9)</f>
        <v>156150</v>
      </c>
      <c r="AR22" s="8">
        <f>IF(G22/1000*10000000*0.9 &lt; 48000, 48000, G22/1000*10000000*0.9)</f>
        <v>185400</v>
      </c>
      <c r="AU22" s="4"/>
      <c r="AV22" s="5">
        <v>37</v>
      </c>
      <c r="AW22" s="8">
        <f>IF(C22/1000*15000000*0.9 &lt; 48000, 48000, C22/1000*15000000*0.9)</f>
        <v>135000</v>
      </c>
      <c r="AX22" s="8">
        <f>IF(D22/1000*15000000*0.9 &lt; 48000, 48000, D22/1000*15000000*0.9)</f>
        <v>159975</v>
      </c>
      <c r="AY22" s="8">
        <f>IF(E22/1000*15000000*0.9 &lt; 48000, 48000, E22/1000*15000000*0.9)</f>
        <v>193050</v>
      </c>
      <c r="AZ22" s="8">
        <f>IF(F22/1000*15000000*0.9 &lt; 48000, 48000, F22/1000*15000000*0.9)</f>
        <v>234225</v>
      </c>
      <c r="BA22" s="8">
        <f>IF(G22/1000*15000000*0.9 &lt; 48000, 48000, G22/1000*15000000*0.9)</f>
        <v>278100</v>
      </c>
      <c r="BD22" s="4"/>
      <c r="BE22" s="5">
        <v>37</v>
      </c>
      <c r="BF22" s="8">
        <f>IF(C22/1000*20000000*0.9 &lt; 48000, 48000, C22/1000*20000000*0.9)</f>
        <v>180000</v>
      </c>
      <c r="BG22" s="8">
        <f>IF(D22/1000*20000000*0.9 &lt; 48000, 48000, D22/1000*20000000*0.9)</f>
        <v>213300</v>
      </c>
      <c r="BH22" s="8">
        <f>IF(E22/1000*20000000*0.9 &lt; 48000, 48000, E22/1000*20000000*0.9)</f>
        <v>257400</v>
      </c>
      <c r="BI22" s="8">
        <f>IF(F22/1000*20000000*0.9 &lt; 48000, 48000, F22/1000*20000000*0.9)</f>
        <v>312300</v>
      </c>
      <c r="BJ22" s="8">
        <f>IF(G22/1000*20000000*0.9 &lt; 48000, 48000, G22/1000*20000000*0.9)</f>
        <v>370800</v>
      </c>
    </row>
    <row r="23" spans="1:62" x14ac:dyDescent="0.35">
      <c r="A23" s="4"/>
      <c r="B23" s="5">
        <v>38</v>
      </c>
      <c r="C23" s="7">
        <v>10.6</v>
      </c>
      <c r="D23" s="7">
        <v>12.65</v>
      </c>
      <c r="E23" s="7">
        <v>15.4</v>
      </c>
      <c r="F23" s="7">
        <v>18.649999999999999</v>
      </c>
      <c r="G23" s="7">
        <v>22</v>
      </c>
      <c r="K23" s="4"/>
      <c r="L23" s="5">
        <v>38</v>
      </c>
      <c r="M23" s="8">
        <f>IF(C23/1000*1000000*0.9 &lt; 48000, 48000, C23/1000*1000000*0.9)</f>
        <v>48000</v>
      </c>
      <c r="N23" s="8">
        <f>IF(D23/1000*1000000*0.9 &lt; 48000, 48000, D23/1000*1000000*0.9)</f>
        <v>48000</v>
      </c>
      <c r="O23" s="8">
        <f>IF(E23/1000*1000000*0.9 &lt; 48000, 48000, E23/1000*1000000*0.9)</f>
        <v>48000</v>
      </c>
      <c r="P23" s="8">
        <f>IF(F23/1000*1000000*0.9 &lt; 48000, 48000, F23/1000*1000000*0.9)</f>
        <v>48000</v>
      </c>
      <c r="Q23" s="8">
        <f>IF(G23/1000*1000000*0.9 &lt; 48000, 48000, G23/1000*1000000*0.9)</f>
        <v>48000</v>
      </c>
      <c r="T23" s="4"/>
      <c r="U23" s="5">
        <v>38</v>
      </c>
      <c r="V23" s="8">
        <f>IF(C23/1000*2500000*0.9 &lt; 48000, 48000, C23/1000*2500000*0.9)</f>
        <v>48000</v>
      </c>
      <c r="W23" s="8">
        <f>IF(D23/1000*2500000*0.9 &lt; 48000, 48000, D23/1000*2500000*0.9)</f>
        <v>48000</v>
      </c>
      <c r="X23" s="8">
        <f>IF(E23/1000*2500000*0.9 &lt; 48000, 48000, E23/1000*2500000*0.9)</f>
        <v>48000</v>
      </c>
      <c r="Y23" s="8">
        <f>IF(F23/1000*2500000*0.9 &lt; 48000, 48000, F23/1000*2500000*0.9)</f>
        <v>48000</v>
      </c>
      <c r="Z23" s="8">
        <f>IF(G23/1000*2500000*0.9 &lt; 48000, 48000, G23/1000*2500000*0.9)</f>
        <v>49500</v>
      </c>
      <c r="AC23" s="4"/>
      <c r="AD23" s="5">
        <v>38</v>
      </c>
      <c r="AE23" s="8">
        <f>IF(C23/1000*5000000*0.9 &lt; 48000, 48000, C23/1000*2500000*0.9)</f>
        <v>48000</v>
      </c>
      <c r="AF23" s="8">
        <f>IF(D23/1000*5000000*0.9 &lt; 48000, 48000, D23/1000*2500000*0.9)</f>
        <v>28462.5</v>
      </c>
      <c r="AG23" s="8">
        <f>IF(E23/1000*5000000*0.9 &lt; 48000, 48000, E23/1000*2500000*0.9)</f>
        <v>34650</v>
      </c>
      <c r="AH23" s="8">
        <f>IF(F23/1000*5000000*0.9 &lt; 48000, 48000, F23/1000*2500000*0.9)</f>
        <v>41962.5</v>
      </c>
      <c r="AI23" s="8">
        <f>IF(G23/1000*5000000*0.9 &lt; 48000, 48000, G23/1000*2500000*0.9)</f>
        <v>49500</v>
      </c>
      <c r="AL23" s="4"/>
      <c r="AM23" s="5">
        <v>38</v>
      </c>
      <c r="AN23" s="8">
        <f>IF(C23/1000*10000000*0.9 &lt; 48000, 48000, C23/1000*10000000*0.9)</f>
        <v>95400</v>
      </c>
      <c r="AO23" s="8">
        <f>IF(D23/1000*10000000*0.9 &lt; 48000, 48000, D23/1000*10000000*0.9)</f>
        <v>113850</v>
      </c>
      <c r="AP23" s="8">
        <f>IF(E23/1000*10000000*0.9 &lt; 48000, 48000, E23/1000*10000000*0.9)</f>
        <v>138600</v>
      </c>
      <c r="AQ23" s="8">
        <f>IF(F23/1000*10000000*0.9 &lt; 48000, 48000, F23/1000*10000000*0.9)</f>
        <v>167850</v>
      </c>
      <c r="AR23" s="8">
        <f>IF(G23/1000*10000000*0.9 &lt; 48000, 48000, G23/1000*10000000*0.9)</f>
        <v>198000</v>
      </c>
      <c r="AU23" s="4"/>
      <c r="AV23" s="5">
        <v>38</v>
      </c>
      <c r="AW23" s="8">
        <f>IF(C23/1000*15000000*0.9 &lt; 48000, 48000, C23/1000*15000000*0.9)</f>
        <v>143100</v>
      </c>
      <c r="AX23" s="8">
        <f>IF(D23/1000*15000000*0.9 &lt; 48000, 48000, D23/1000*15000000*0.9)</f>
        <v>170775</v>
      </c>
      <c r="AY23" s="8">
        <f>IF(E23/1000*15000000*0.9 &lt; 48000, 48000, E23/1000*15000000*0.9)</f>
        <v>207900</v>
      </c>
      <c r="AZ23" s="8">
        <f>IF(F23/1000*15000000*0.9 &lt; 48000, 48000, F23/1000*15000000*0.9)</f>
        <v>251775</v>
      </c>
      <c r="BA23" s="8">
        <f>IF(G23/1000*15000000*0.9 &lt; 48000, 48000, G23/1000*15000000*0.9)</f>
        <v>297000</v>
      </c>
      <c r="BD23" s="4"/>
      <c r="BE23" s="5">
        <v>38</v>
      </c>
      <c r="BF23" s="8">
        <f>IF(C23/1000*20000000*0.9 &lt; 48000, 48000, C23/1000*20000000*0.9)</f>
        <v>190800</v>
      </c>
      <c r="BG23" s="8">
        <f>IF(D23/1000*20000000*0.9 &lt; 48000, 48000, D23/1000*20000000*0.9)</f>
        <v>227700</v>
      </c>
      <c r="BH23" s="8">
        <f>IF(E23/1000*20000000*0.9 &lt; 48000, 48000, E23/1000*20000000*0.9)</f>
        <v>277200</v>
      </c>
      <c r="BI23" s="8">
        <f>IF(F23/1000*20000000*0.9 &lt; 48000, 48000, F23/1000*20000000*0.9)</f>
        <v>335700</v>
      </c>
      <c r="BJ23" s="8">
        <f>IF(G23/1000*20000000*0.9 &lt; 48000, 48000, G23/1000*20000000*0.9)</f>
        <v>396000</v>
      </c>
    </row>
    <row r="24" spans="1:62" x14ac:dyDescent="0.35">
      <c r="A24" s="4"/>
      <c r="B24" s="5">
        <v>39</v>
      </c>
      <c r="C24" s="7">
        <v>11.3</v>
      </c>
      <c r="D24" s="7">
        <v>13.55</v>
      </c>
      <c r="E24" s="7">
        <v>16.55</v>
      </c>
      <c r="F24" s="7">
        <v>20</v>
      </c>
      <c r="G24" s="7">
        <v>23.5</v>
      </c>
      <c r="K24" s="4"/>
      <c r="L24" s="5">
        <v>39</v>
      </c>
      <c r="M24" s="8">
        <f>IF(C24/1000*1000000*0.9 &lt; 48000, 48000, C24/1000*1000000*0.9)</f>
        <v>48000</v>
      </c>
      <c r="N24" s="8">
        <f>IF(D24/1000*1000000*0.9 &lt; 48000, 48000, D24/1000*1000000*0.9)</f>
        <v>48000</v>
      </c>
      <c r="O24" s="8">
        <f>IF(E24/1000*1000000*0.9 &lt; 48000, 48000, E24/1000*1000000*0.9)</f>
        <v>48000</v>
      </c>
      <c r="P24" s="8">
        <f>IF(F24/1000*1000000*0.9 &lt; 48000, 48000, F24/1000*1000000*0.9)</f>
        <v>48000</v>
      </c>
      <c r="Q24" s="8">
        <f>IF(G24/1000*1000000*0.9 &lt; 48000, 48000, G24/1000*1000000*0.9)</f>
        <v>48000</v>
      </c>
      <c r="T24" s="4"/>
      <c r="U24" s="5">
        <v>39</v>
      </c>
      <c r="V24" s="8">
        <f>IF(C24/1000*2500000*0.9 &lt; 48000, 48000, C24/1000*2500000*0.9)</f>
        <v>48000</v>
      </c>
      <c r="W24" s="8">
        <f>IF(D24/1000*2500000*0.9 &lt; 48000, 48000, D24/1000*2500000*0.9)</f>
        <v>48000</v>
      </c>
      <c r="X24" s="8">
        <f>IF(E24/1000*2500000*0.9 &lt; 48000, 48000, E24/1000*2500000*0.9)</f>
        <v>48000</v>
      </c>
      <c r="Y24" s="8">
        <f>IF(F24/1000*2500000*0.9 &lt; 48000, 48000, F24/1000*2500000*0.9)</f>
        <v>48000</v>
      </c>
      <c r="Z24" s="8">
        <f>IF(G24/1000*2500000*0.9 &lt; 48000, 48000, G24/1000*2500000*0.9)</f>
        <v>52875</v>
      </c>
      <c r="AC24" s="4"/>
      <c r="AD24" s="5">
        <v>39</v>
      </c>
      <c r="AE24" s="8">
        <f>IF(C24/1000*5000000*0.9 &lt; 48000, 48000, C24/1000*2500000*0.9)</f>
        <v>25425.000000000004</v>
      </c>
      <c r="AF24" s="8">
        <f>IF(D24/1000*5000000*0.9 &lt; 48000, 48000, D24/1000*2500000*0.9)</f>
        <v>30487.5</v>
      </c>
      <c r="AG24" s="8">
        <f>IF(E24/1000*5000000*0.9 &lt; 48000, 48000, E24/1000*2500000*0.9)</f>
        <v>37237.500000000007</v>
      </c>
      <c r="AH24" s="8">
        <f>IF(F24/1000*5000000*0.9 &lt; 48000, 48000, F24/1000*2500000*0.9)</f>
        <v>45000</v>
      </c>
      <c r="AI24" s="8">
        <f>IF(G24/1000*5000000*0.9 &lt; 48000, 48000, G24/1000*2500000*0.9)</f>
        <v>52875</v>
      </c>
      <c r="AL24" s="4"/>
      <c r="AM24" s="5">
        <v>39</v>
      </c>
      <c r="AN24" s="8">
        <f>IF(C24/1000*10000000*0.9 &lt; 48000, 48000, C24/1000*10000000*0.9)</f>
        <v>101700.00000000001</v>
      </c>
      <c r="AO24" s="8">
        <f>IF(D24/1000*10000000*0.9 &lt; 48000, 48000, D24/1000*10000000*0.9)</f>
        <v>121950</v>
      </c>
      <c r="AP24" s="8">
        <f>IF(E24/1000*10000000*0.9 &lt; 48000, 48000, E24/1000*10000000*0.9)</f>
        <v>148950.00000000003</v>
      </c>
      <c r="AQ24" s="8">
        <f>IF(F24/1000*10000000*0.9 &lt; 48000, 48000, F24/1000*10000000*0.9)</f>
        <v>180000</v>
      </c>
      <c r="AR24" s="8">
        <f>IF(G24/1000*10000000*0.9 &lt; 48000, 48000, G24/1000*10000000*0.9)</f>
        <v>211500</v>
      </c>
      <c r="AU24" s="4"/>
      <c r="AV24" s="5">
        <v>39</v>
      </c>
      <c r="AW24" s="8">
        <f>IF(C24/1000*15000000*0.9 &lt; 48000, 48000, C24/1000*15000000*0.9)</f>
        <v>152550.00000000003</v>
      </c>
      <c r="AX24" s="8">
        <f>IF(D24/1000*15000000*0.9 &lt; 48000, 48000, D24/1000*15000000*0.9)</f>
        <v>182925.00000000003</v>
      </c>
      <c r="AY24" s="8">
        <f>IF(E24/1000*15000000*0.9 &lt; 48000, 48000, E24/1000*15000000*0.9)</f>
        <v>223425.00000000003</v>
      </c>
      <c r="AZ24" s="8">
        <f>IF(F24/1000*15000000*0.9 &lt; 48000, 48000, F24/1000*15000000*0.9)</f>
        <v>270000</v>
      </c>
      <c r="BA24" s="8">
        <f>IF(G24/1000*15000000*0.9 &lt; 48000, 48000, G24/1000*15000000*0.9)</f>
        <v>317250</v>
      </c>
      <c r="BD24" s="4"/>
      <c r="BE24" s="5">
        <v>39</v>
      </c>
      <c r="BF24" s="8">
        <f>IF(C24/1000*20000000*0.9 &lt; 48000, 48000, C24/1000*20000000*0.9)</f>
        <v>203400.00000000003</v>
      </c>
      <c r="BG24" s="8">
        <f>IF(D24/1000*20000000*0.9 &lt; 48000, 48000, D24/1000*20000000*0.9)</f>
        <v>243900</v>
      </c>
      <c r="BH24" s="8">
        <f>IF(E24/1000*20000000*0.9 &lt; 48000, 48000, E24/1000*20000000*0.9)</f>
        <v>297900.00000000006</v>
      </c>
      <c r="BI24" s="8">
        <f>IF(F24/1000*20000000*0.9 &lt; 48000, 48000, F24/1000*20000000*0.9)</f>
        <v>360000</v>
      </c>
      <c r="BJ24" s="8">
        <f>IF(G24/1000*20000000*0.9 &lt; 48000, 48000, G24/1000*20000000*0.9)</f>
        <v>423000</v>
      </c>
    </row>
    <row r="25" spans="1:62" x14ac:dyDescent="0.35">
      <c r="A25" s="4"/>
      <c r="B25" s="5">
        <v>40</v>
      </c>
      <c r="C25" s="7">
        <v>12.05</v>
      </c>
      <c r="D25" s="7">
        <v>14.6</v>
      </c>
      <c r="E25" s="7">
        <v>17.8</v>
      </c>
      <c r="F25" s="7">
        <v>21.45</v>
      </c>
      <c r="G25" s="7">
        <v>25.05</v>
      </c>
      <c r="K25" s="4"/>
      <c r="L25" s="5">
        <v>40</v>
      </c>
      <c r="M25" s="8">
        <f>IF(C25/1000*1000000*0.9 &lt; 48000, 48000, C25/1000*1000000*0.9)</f>
        <v>48000</v>
      </c>
      <c r="N25" s="8">
        <f>IF(D25/1000*1000000*0.9 &lt; 48000, 48000, D25/1000*1000000*0.9)</f>
        <v>48000</v>
      </c>
      <c r="O25" s="8">
        <f>IF(E25/1000*1000000*0.9 &lt; 48000, 48000, E25/1000*1000000*0.9)</f>
        <v>48000</v>
      </c>
      <c r="P25" s="8">
        <f>IF(F25/1000*1000000*0.9 &lt; 48000, 48000, F25/1000*1000000*0.9)</f>
        <v>48000</v>
      </c>
      <c r="Q25" s="8">
        <f>IF(G25/1000*1000000*0.9 &lt; 48000, 48000, G25/1000*1000000*0.9)</f>
        <v>48000</v>
      </c>
      <c r="T25" s="4"/>
      <c r="U25" s="5">
        <v>40</v>
      </c>
      <c r="V25" s="8">
        <f>IF(C25/1000*2500000*0.9 &lt; 48000, 48000, C25/1000*2500000*0.9)</f>
        <v>48000</v>
      </c>
      <c r="W25" s="8">
        <f>IF(D25/1000*2500000*0.9 &lt; 48000, 48000, D25/1000*2500000*0.9)</f>
        <v>48000</v>
      </c>
      <c r="X25" s="8">
        <f>IF(E25/1000*2500000*0.9 &lt; 48000, 48000, E25/1000*2500000*0.9)</f>
        <v>48000</v>
      </c>
      <c r="Y25" s="8">
        <f>IF(F25/1000*2500000*0.9 &lt; 48000, 48000, F25/1000*2500000*0.9)</f>
        <v>48262.5</v>
      </c>
      <c r="Z25" s="8">
        <f>IF(G25/1000*2500000*0.9 &lt; 48000, 48000, G25/1000*2500000*0.9)</f>
        <v>56362.5</v>
      </c>
      <c r="AC25" s="4"/>
      <c r="AD25" s="5">
        <v>40</v>
      </c>
      <c r="AE25" s="8">
        <f>IF(C25/1000*5000000*0.9 &lt; 48000, 48000, C25/1000*2500000*0.9)</f>
        <v>27112.5</v>
      </c>
      <c r="AF25" s="8">
        <f>IF(D25/1000*5000000*0.9 &lt; 48000, 48000, D25/1000*2500000*0.9)</f>
        <v>32850</v>
      </c>
      <c r="AG25" s="8">
        <f>IF(E25/1000*5000000*0.9 &lt; 48000, 48000, E25/1000*2500000*0.9)</f>
        <v>40050</v>
      </c>
      <c r="AH25" s="8">
        <f>IF(F25/1000*5000000*0.9 &lt; 48000, 48000, F25/1000*2500000*0.9)</f>
        <v>48262.5</v>
      </c>
      <c r="AI25" s="8">
        <f>IF(G25/1000*5000000*0.9 &lt; 48000, 48000, G25/1000*2500000*0.9)</f>
        <v>56362.5</v>
      </c>
      <c r="AL25" s="4"/>
      <c r="AM25" s="5">
        <v>40</v>
      </c>
      <c r="AN25" s="8">
        <f>IF(C25/1000*10000000*0.9 &lt; 48000, 48000, C25/1000*10000000*0.9)</f>
        <v>108450</v>
      </c>
      <c r="AO25" s="8">
        <f>IF(D25/1000*10000000*0.9 &lt; 48000, 48000, D25/1000*10000000*0.9)</f>
        <v>131400</v>
      </c>
      <c r="AP25" s="8">
        <f>IF(E25/1000*10000000*0.9 &lt; 48000, 48000, E25/1000*10000000*0.9)</f>
        <v>160200</v>
      </c>
      <c r="AQ25" s="8">
        <f>IF(F25/1000*10000000*0.9 &lt; 48000, 48000, F25/1000*10000000*0.9)</f>
        <v>193050</v>
      </c>
      <c r="AR25" s="8">
        <f>IF(G25/1000*10000000*0.9 &lt; 48000, 48000, G25/1000*10000000*0.9)</f>
        <v>225450</v>
      </c>
      <c r="AU25" s="4"/>
      <c r="AV25" s="5">
        <v>40</v>
      </c>
      <c r="AW25" s="8">
        <f>IF(C25/1000*15000000*0.9 &lt; 48000, 48000, C25/1000*15000000*0.9)</f>
        <v>162675</v>
      </c>
      <c r="AX25" s="8">
        <f>IF(D25/1000*15000000*0.9 &lt; 48000, 48000, D25/1000*15000000*0.9)</f>
        <v>197100</v>
      </c>
      <c r="AY25" s="8">
        <f>IF(E25/1000*15000000*0.9 &lt; 48000, 48000, E25/1000*15000000*0.9)</f>
        <v>240300</v>
      </c>
      <c r="AZ25" s="8">
        <f>IF(F25/1000*15000000*0.9 &lt; 48000, 48000, F25/1000*15000000*0.9)</f>
        <v>289575</v>
      </c>
      <c r="BA25" s="8">
        <f>IF(G25/1000*15000000*0.9 &lt; 48000, 48000, G25/1000*15000000*0.9)</f>
        <v>338175</v>
      </c>
      <c r="BD25" s="4"/>
      <c r="BE25" s="5">
        <v>40</v>
      </c>
      <c r="BF25" s="8">
        <f>IF(C25/1000*20000000*0.9 &lt; 48000, 48000, C25/1000*20000000*0.9)</f>
        <v>216900</v>
      </c>
      <c r="BG25" s="8">
        <f>IF(D25/1000*20000000*0.9 &lt; 48000, 48000, D25/1000*20000000*0.9)</f>
        <v>262800</v>
      </c>
      <c r="BH25" s="8">
        <f>IF(E25/1000*20000000*0.9 &lt; 48000, 48000, E25/1000*20000000*0.9)</f>
        <v>320400</v>
      </c>
      <c r="BI25" s="8">
        <f>IF(F25/1000*20000000*0.9 &lt; 48000, 48000, F25/1000*20000000*0.9)</f>
        <v>386100</v>
      </c>
      <c r="BJ25" s="8">
        <f>IF(G25/1000*20000000*0.9 &lt; 48000, 48000, G25/1000*20000000*0.9)</f>
        <v>450900</v>
      </c>
    </row>
    <row r="26" spans="1:62" x14ac:dyDescent="0.35">
      <c r="A26" s="4"/>
      <c r="B26" s="5">
        <v>41</v>
      </c>
      <c r="C26" s="7">
        <v>12.95</v>
      </c>
      <c r="D26" s="7">
        <v>15.75</v>
      </c>
      <c r="E26" s="7">
        <v>19.2</v>
      </c>
      <c r="F26" s="7">
        <v>23.05</v>
      </c>
      <c r="G26" s="7">
        <v>26.75</v>
      </c>
      <c r="K26" s="4"/>
      <c r="L26" s="5">
        <v>41</v>
      </c>
      <c r="M26" s="8">
        <f>IF(C26/1000*1000000*0.9 &lt; 48000, 48000, C26/1000*1000000*0.9)</f>
        <v>48000</v>
      </c>
      <c r="N26" s="8">
        <f>IF(D26/1000*1000000*0.9 &lt; 48000, 48000, D26/1000*1000000*0.9)</f>
        <v>48000</v>
      </c>
      <c r="O26" s="8">
        <f>IF(E26/1000*1000000*0.9 &lt; 48000, 48000, E26/1000*1000000*0.9)</f>
        <v>48000</v>
      </c>
      <c r="P26" s="8">
        <f>IF(F26/1000*1000000*0.9 &lt; 48000, 48000, F26/1000*1000000*0.9)</f>
        <v>48000</v>
      </c>
      <c r="Q26" s="8">
        <f>IF(G26/1000*1000000*0.9 &lt; 48000, 48000, G26/1000*1000000*0.9)</f>
        <v>48000</v>
      </c>
      <c r="T26" s="4"/>
      <c r="U26" s="5">
        <v>41</v>
      </c>
      <c r="V26" s="8">
        <f>IF(C26/1000*2500000*0.9 &lt; 48000, 48000, C26/1000*2500000*0.9)</f>
        <v>48000</v>
      </c>
      <c r="W26" s="8">
        <f>IF(D26/1000*2500000*0.9 &lt; 48000, 48000, D26/1000*2500000*0.9)</f>
        <v>48000</v>
      </c>
      <c r="X26" s="8">
        <f>IF(E26/1000*2500000*0.9 &lt; 48000, 48000, E26/1000*2500000*0.9)</f>
        <v>48000</v>
      </c>
      <c r="Y26" s="8">
        <f>IF(F26/1000*2500000*0.9 &lt; 48000, 48000, F26/1000*2500000*0.9)</f>
        <v>51862.5</v>
      </c>
      <c r="Z26" s="8">
        <f>IF(G26/1000*2500000*0.9 &lt; 48000, 48000, G26/1000*2500000*0.9)</f>
        <v>60187.5</v>
      </c>
      <c r="AC26" s="4"/>
      <c r="AD26" s="5">
        <v>41</v>
      </c>
      <c r="AE26" s="8">
        <f>IF(C26/1000*5000000*0.9 &lt; 48000, 48000, C26/1000*2500000*0.9)</f>
        <v>29137.5</v>
      </c>
      <c r="AF26" s="8">
        <f>IF(D26/1000*5000000*0.9 &lt; 48000, 48000, D26/1000*2500000*0.9)</f>
        <v>35437.5</v>
      </c>
      <c r="AG26" s="8">
        <f>IF(E26/1000*5000000*0.9 &lt; 48000, 48000, E26/1000*2500000*0.9)</f>
        <v>43199.999999999993</v>
      </c>
      <c r="AH26" s="8">
        <f>IF(F26/1000*5000000*0.9 &lt; 48000, 48000, F26/1000*2500000*0.9)</f>
        <v>51862.5</v>
      </c>
      <c r="AI26" s="8">
        <f>IF(G26/1000*5000000*0.9 &lt; 48000, 48000, G26/1000*2500000*0.9)</f>
        <v>60187.5</v>
      </c>
      <c r="AL26" s="4"/>
      <c r="AM26" s="5">
        <v>41</v>
      </c>
      <c r="AN26" s="8">
        <f>IF(C26/1000*10000000*0.9 &lt; 48000, 48000, C26/1000*10000000*0.9)</f>
        <v>116550</v>
      </c>
      <c r="AO26" s="8">
        <f>IF(D26/1000*10000000*0.9 &lt; 48000, 48000, D26/1000*10000000*0.9)</f>
        <v>141750</v>
      </c>
      <c r="AP26" s="8">
        <f>IF(E26/1000*10000000*0.9 &lt; 48000, 48000, E26/1000*10000000*0.9)</f>
        <v>172799.99999999997</v>
      </c>
      <c r="AQ26" s="8">
        <f>IF(F26/1000*10000000*0.9 &lt; 48000, 48000, F26/1000*10000000*0.9)</f>
        <v>207450</v>
      </c>
      <c r="AR26" s="8">
        <f>IF(G26/1000*10000000*0.9 &lt; 48000, 48000, G26/1000*10000000*0.9)</f>
        <v>240750</v>
      </c>
      <c r="AU26" s="4"/>
      <c r="AV26" s="5">
        <v>41</v>
      </c>
      <c r="AW26" s="8">
        <f>IF(C26/1000*15000000*0.9 &lt; 48000, 48000, C26/1000*15000000*0.9)</f>
        <v>174825</v>
      </c>
      <c r="AX26" s="8">
        <f>IF(D26/1000*15000000*0.9 &lt; 48000, 48000, D26/1000*15000000*0.9)</f>
        <v>212625</v>
      </c>
      <c r="AY26" s="8">
        <f>IF(E26/1000*15000000*0.9 &lt; 48000, 48000, E26/1000*15000000*0.9)</f>
        <v>259200</v>
      </c>
      <c r="AZ26" s="8">
        <f>IF(F26/1000*15000000*0.9 &lt; 48000, 48000, F26/1000*15000000*0.9)</f>
        <v>311175</v>
      </c>
      <c r="BA26" s="8">
        <f>IF(G26/1000*15000000*0.9 &lt; 48000, 48000, G26/1000*15000000*0.9)</f>
        <v>361125</v>
      </c>
      <c r="BD26" s="4"/>
      <c r="BE26" s="5">
        <v>41</v>
      </c>
      <c r="BF26" s="8">
        <f>IF(C26/1000*20000000*0.9 &lt; 48000, 48000, C26/1000*20000000*0.9)</f>
        <v>233100</v>
      </c>
      <c r="BG26" s="8">
        <f>IF(D26/1000*20000000*0.9 &lt; 48000, 48000, D26/1000*20000000*0.9)</f>
        <v>283500</v>
      </c>
      <c r="BH26" s="8">
        <f>IF(E26/1000*20000000*0.9 &lt; 48000, 48000, E26/1000*20000000*0.9)</f>
        <v>345599.99999999994</v>
      </c>
      <c r="BI26" s="8">
        <f>IF(F26/1000*20000000*0.9 &lt; 48000, 48000, F26/1000*20000000*0.9)</f>
        <v>414900</v>
      </c>
      <c r="BJ26" s="8">
        <f>IF(G26/1000*20000000*0.9 &lt; 48000, 48000, G26/1000*20000000*0.9)</f>
        <v>481500</v>
      </c>
    </row>
    <row r="27" spans="1:62" x14ac:dyDescent="0.35">
      <c r="A27" s="4"/>
      <c r="B27" s="5">
        <v>42</v>
      </c>
      <c r="C27" s="7">
        <v>14</v>
      </c>
      <c r="D27" s="7">
        <v>17</v>
      </c>
      <c r="E27" s="7">
        <v>20.7</v>
      </c>
      <c r="F27" s="7">
        <v>24.75</v>
      </c>
      <c r="G27" s="7">
        <v>28.55</v>
      </c>
      <c r="K27" s="4"/>
      <c r="L27" s="5">
        <v>42</v>
      </c>
      <c r="M27" s="8">
        <f>IF(C27/1000*1000000*0.9 &lt; 48000, 48000, C27/1000*1000000*0.9)</f>
        <v>48000</v>
      </c>
      <c r="N27" s="8">
        <f>IF(D27/1000*1000000*0.9 &lt; 48000, 48000, D27/1000*1000000*0.9)</f>
        <v>48000</v>
      </c>
      <c r="O27" s="8">
        <f>IF(E27/1000*1000000*0.9 &lt; 48000, 48000, E27/1000*1000000*0.9)</f>
        <v>48000</v>
      </c>
      <c r="P27" s="8">
        <f>IF(F27/1000*1000000*0.9 &lt; 48000, 48000, F27/1000*1000000*0.9)</f>
        <v>48000</v>
      </c>
      <c r="Q27" s="8">
        <f>IF(G27/1000*1000000*0.9 &lt; 48000, 48000, G27/1000*1000000*0.9)</f>
        <v>48000</v>
      </c>
      <c r="T27" s="4"/>
      <c r="U27" s="5">
        <v>42</v>
      </c>
      <c r="V27" s="8">
        <f>IF(C27/1000*2500000*0.9 &lt; 48000, 48000, C27/1000*2500000*0.9)</f>
        <v>48000</v>
      </c>
      <c r="W27" s="8">
        <f>IF(D27/1000*2500000*0.9 &lt; 48000, 48000, D27/1000*2500000*0.9)</f>
        <v>48000</v>
      </c>
      <c r="X27" s="8">
        <f>IF(E27/1000*2500000*0.9 &lt; 48000, 48000, E27/1000*2500000*0.9)</f>
        <v>48000</v>
      </c>
      <c r="Y27" s="8">
        <f>IF(F27/1000*2500000*0.9 &lt; 48000, 48000, F27/1000*2500000*0.9)</f>
        <v>55687.5</v>
      </c>
      <c r="Z27" s="8">
        <f>IF(G27/1000*2500000*0.9 &lt; 48000, 48000, G27/1000*2500000*0.9)</f>
        <v>64237.5</v>
      </c>
      <c r="AC27" s="4"/>
      <c r="AD27" s="5">
        <v>42</v>
      </c>
      <c r="AE27" s="8">
        <f>IF(C27/1000*5000000*0.9 &lt; 48000, 48000, C27/1000*2500000*0.9)</f>
        <v>31500</v>
      </c>
      <c r="AF27" s="8">
        <f>IF(D27/1000*5000000*0.9 &lt; 48000, 48000, D27/1000*2500000*0.9)</f>
        <v>38250</v>
      </c>
      <c r="AG27" s="8">
        <f>IF(E27/1000*5000000*0.9 &lt; 48000, 48000, E27/1000*2500000*0.9)</f>
        <v>46575</v>
      </c>
      <c r="AH27" s="8">
        <f>IF(F27/1000*5000000*0.9 &lt; 48000, 48000, F27/1000*2500000*0.9)</f>
        <v>55687.5</v>
      </c>
      <c r="AI27" s="8">
        <f>IF(G27/1000*5000000*0.9 &lt; 48000, 48000, G27/1000*2500000*0.9)</f>
        <v>64237.5</v>
      </c>
      <c r="AL27" s="4"/>
      <c r="AM27" s="5">
        <v>42</v>
      </c>
      <c r="AN27" s="8">
        <f>IF(C27/1000*10000000*0.9 &lt; 48000, 48000, C27/1000*10000000*0.9)</f>
        <v>126000</v>
      </c>
      <c r="AO27" s="8">
        <f>IF(D27/1000*10000000*0.9 &lt; 48000, 48000, D27/1000*10000000*0.9)</f>
        <v>153000</v>
      </c>
      <c r="AP27" s="8">
        <f>IF(E27/1000*10000000*0.9 &lt; 48000, 48000, E27/1000*10000000*0.9)</f>
        <v>186300</v>
      </c>
      <c r="AQ27" s="8">
        <f>IF(F27/1000*10000000*0.9 &lt; 48000, 48000, F27/1000*10000000*0.9)</f>
        <v>222750</v>
      </c>
      <c r="AR27" s="8">
        <f>IF(G27/1000*10000000*0.9 &lt; 48000, 48000, G27/1000*10000000*0.9)</f>
        <v>256950</v>
      </c>
      <c r="AU27" s="4"/>
      <c r="AV27" s="5">
        <v>42</v>
      </c>
      <c r="AW27" s="8">
        <f>IF(C27/1000*15000000*0.9 &lt; 48000, 48000, C27/1000*15000000*0.9)</f>
        <v>189000</v>
      </c>
      <c r="AX27" s="8">
        <f>IF(D27/1000*15000000*0.9 &lt; 48000, 48000, D27/1000*15000000*0.9)</f>
        <v>229500.00000000003</v>
      </c>
      <c r="AY27" s="8">
        <f>IF(E27/1000*15000000*0.9 &lt; 48000, 48000, E27/1000*15000000*0.9)</f>
        <v>279450</v>
      </c>
      <c r="AZ27" s="8">
        <f>IF(F27/1000*15000000*0.9 &lt; 48000, 48000, F27/1000*15000000*0.9)</f>
        <v>334125</v>
      </c>
      <c r="BA27" s="8">
        <f>IF(G27/1000*15000000*0.9 &lt; 48000, 48000, G27/1000*15000000*0.9)</f>
        <v>385425</v>
      </c>
      <c r="BD27" s="4"/>
      <c r="BE27" s="5">
        <v>42</v>
      </c>
      <c r="BF27" s="8">
        <f>IF(C27/1000*20000000*0.9 &lt; 48000, 48000, C27/1000*20000000*0.9)</f>
        <v>252000</v>
      </c>
      <c r="BG27" s="8">
        <f>IF(D27/1000*20000000*0.9 &lt; 48000, 48000, D27/1000*20000000*0.9)</f>
        <v>306000</v>
      </c>
      <c r="BH27" s="8">
        <f>IF(E27/1000*20000000*0.9 &lt; 48000, 48000, E27/1000*20000000*0.9)</f>
        <v>372600</v>
      </c>
      <c r="BI27" s="8">
        <f>IF(F27/1000*20000000*0.9 &lt; 48000, 48000, F27/1000*20000000*0.9)</f>
        <v>445500</v>
      </c>
      <c r="BJ27" s="8">
        <f>IF(G27/1000*20000000*0.9 &lt; 48000, 48000, G27/1000*20000000*0.9)</f>
        <v>513900</v>
      </c>
    </row>
    <row r="28" spans="1:62" x14ac:dyDescent="0.35">
      <c r="A28" s="4"/>
      <c r="B28" s="5">
        <v>43</v>
      </c>
      <c r="C28" s="7">
        <v>15.15</v>
      </c>
      <c r="D28" s="7">
        <v>18.350000000000001</v>
      </c>
      <c r="E28" s="7">
        <v>22.35</v>
      </c>
      <c r="F28" s="7">
        <v>26.35</v>
      </c>
      <c r="G28" s="7">
        <v>30.45</v>
      </c>
      <c r="K28" s="4"/>
      <c r="L28" s="5">
        <v>43</v>
      </c>
      <c r="M28" s="8">
        <f>IF(C28/1000*1000000*0.9 &lt; 48000, 48000, C28/1000*1000000*0.9)</f>
        <v>48000</v>
      </c>
      <c r="N28" s="8">
        <f>IF(D28/1000*1000000*0.9 &lt; 48000, 48000, D28/1000*1000000*0.9)</f>
        <v>48000</v>
      </c>
      <c r="O28" s="8">
        <f>IF(E28/1000*1000000*0.9 &lt; 48000, 48000, E28/1000*1000000*0.9)</f>
        <v>48000</v>
      </c>
      <c r="P28" s="8">
        <f>IF(F28/1000*1000000*0.9 &lt; 48000, 48000, F28/1000*1000000*0.9)</f>
        <v>48000</v>
      </c>
      <c r="Q28" s="8">
        <f>IF(G28/1000*1000000*0.9 &lt; 48000, 48000, G28/1000*1000000*0.9)</f>
        <v>48000</v>
      </c>
      <c r="T28" s="4"/>
      <c r="U28" s="5">
        <v>43</v>
      </c>
      <c r="V28" s="8">
        <f>IF(C28/1000*2500000*0.9 &lt; 48000, 48000, C28/1000*2500000*0.9)</f>
        <v>48000</v>
      </c>
      <c r="W28" s="8">
        <f>IF(D28/1000*2500000*0.9 &lt; 48000, 48000, D28/1000*2500000*0.9)</f>
        <v>48000</v>
      </c>
      <c r="X28" s="8">
        <f>IF(E28/1000*2500000*0.9 &lt; 48000, 48000, E28/1000*2500000*0.9)</f>
        <v>50287.500000000007</v>
      </c>
      <c r="Y28" s="8">
        <f>IF(F28/1000*2500000*0.9 &lt; 48000, 48000, F28/1000*2500000*0.9)</f>
        <v>59287.5</v>
      </c>
      <c r="Z28" s="8">
        <f>IF(G28/1000*2500000*0.9 &lt; 48000, 48000, G28/1000*2500000*0.9)</f>
        <v>68512.5</v>
      </c>
      <c r="AC28" s="4"/>
      <c r="AD28" s="5">
        <v>43</v>
      </c>
      <c r="AE28" s="8">
        <f>IF(C28/1000*5000000*0.9 &lt; 48000, 48000, C28/1000*2500000*0.9)</f>
        <v>34087.5</v>
      </c>
      <c r="AF28" s="8">
        <f>IF(D28/1000*5000000*0.9 &lt; 48000, 48000, D28/1000*2500000*0.9)</f>
        <v>41287.500000000007</v>
      </c>
      <c r="AG28" s="8">
        <f>IF(E28/1000*5000000*0.9 &lt; 48000, 48000, E28/1000*2500000*0.9)</f>
        <v>50287.500000000007</v>
      </c>
      <c r="AH28" s="8">
        <f>IF(F28/1000*5000000*0.9 &lt; 48000, 48000, F28/1000*2500000*0.9)</f>
        <v>59287.5</v>
      </c>
      <c r="AI28" s="8">
        <f>IF(G28/1000*5000000*0.9 &lt; 48000, 48000, G28/1000*2500000*0.9)</f>
        <v>68512.5</v>
      </c>
      <c r="AL28" s="4"/>
      <c r="AM28" s="5">
        <v>43</v>
      </c>
      <c r="AN28" s="8">
        <f>IF(C28/1000*10000000*0.9 &lt; 48000, 48000, C28/1000*10000000*0.9)</f>
        <v>136350</v>
      </c>
      <c r="AO28" s="8">
        <f>IF(D28/1000*10000000*0.9 &lt; 48000, 48000, D28/1000*10000000*0.9)</f>
        <v>165150.00000000003</v>
      </c>
      <c r="AP28" s="8">
        <f>IF(E28/1000*10000000*0.9 &lt; 48000, 48000, E28/1000*10000000*0.9)</f>
        <v>201150.00000000003</v>
      </c>
      <c r="AQ28" s="8">
        <f>IF(F28/1000*10000000*0.9 &lt; 48000, 48000, F28/1000*10000000*0.9)</f>
        <v>237150</v>
      </c>
      <c r="AR28" s="8">
        <f>IF(G28/1000*10000000*0.9 &lt; 48000, 48000, G28/1000*10000000*0.9)</f>
        <v>274050</v>
      </c>
      <c r="AU28" s="4"/>
      <c r="AV28" s="5">
        <v>43</v>
      </c>
      <c r="AW28" s="8">
        <f>IF(C28/1000*15000000*0.9 &lt; 48000, 48000, C28/1000*15000000*0.9)</f>
        <v>204525</v>
      </c>
      <c r="AX28" s="8">
        <f>IF(D28/1000*15000000*0.9 &lt; 48000, 48000, D28/1000*15000000*0.9)</f>
        <v>247725</v>
      </c>
      <c r="AY28" s="8">
        <f>IF(E28/1000*15000000*0.9 &lt; 48000, 48000, E28/1000*15000000*0.9)</f>
        <v>301725</v>
      </c>
      <c r="AZ28" s="8">
        <f>IF(F28/1000*15000000*0.9 &lt; 48000, 48000, F28/1000*15000000*0.9)</f>
        <v>355725</v>
      </c>
      <c r="BA28" s="8">
        <f>IF(G28/1000*15000000*0.9 &lt; 48000, 48000, G28/1000*15000000*0.9)</f>
        <v>411074.99999999994</v>
      </c>
      <c r="BD28" s="4"/>
      <c r="BE28" s="5">
        <v>43</v>
      </c>
      <c r="BF28" s="8">
        <f>IF(C28/1000*20000000*0.9 &lt; 48000, 48000, C28/1000*20000000*0.9)</f>
        <v>272700</v>
      </c>
      <c r="BG28" s="8">
        <f>IF(D28/1000*20000000*0.9 &lt; 48000, 48000, D28/1000*20000000*0.9)</f>
        <v>330300.00000000006</v>
      </c>
      <c r="BH28" s="8">
        <f>IF(E28/1000*20000000*0.9 &lt; 48000, 48000, E28/1000*20000000*0.9)</f>
        <v>402300.00000000006</v>
      </c>
      <c r="BI28" s="8">
        <f>IF(F28/1000*20000000*0.9 &lt; 48000, 48000, F28/1000*20000000*0.9)</f>
        <v>474300</v>
      </c>
      <c r="BJ28" s="8">
        <f>IF(G28/1000*20000000*0.9 &lt; 48000, 48000, G28/1000*20000000*0.9)</f>
        <v>548100</v>
      </c>
    </row>
    <row r="29" spans="1:62" x14ac:dyDescent="0.35">
      <c r="A29" s="4"/>
      <c r="B29" s="5">
        <v>44</v>
      </c>
      <c r="C29" s="7">
        <v>16.3</v>
      </c>
      <c r="D29" s="7">
        <v>19.850000000000001</v>
      </c>
      <c r="E29" s="7">
        <v>24.1</v>
      </c>
      <c r="F29" s="7">
        <v>28.45</v>
      </c>
      <c r="G29" s="7">
        <v>32.549999999999997</v>
      </c>
      <c r="K29" s="4"/>
      <c r="L29" s="5">
        <v>44</v>
      </c>
      <c r="M29" s="8">
        <f>IF(C29/1000*1000000*0.9 &lt; 48000, 48000, C29/1000*1000000*0.9)</f>
        <v>48000</v>
      </c>
      <c r="N29" s="8">
        <f>IF(D29/1000*1000000*0.9 &lt; 48000, 48000, D29/1000*1000000*0.9)</f>
        <v>48000</v>
      </c>
      <c r="O29" s="8">
        <f>IF(E29/1000*1000000*0.9 &lt; 48000, 48000, E29/1000*1000000*0.9)</f>
        <v>48000</v>
      </c>
      <c r="P29" s="8">
        <f>IF(F29/1000*1000000*0.9 &lt; 48000, 48000, F29/1000*1000000*0.9)</f>
        <v>48000</v>
      </c>
      <c r="Q29" s="8">
        <f>IF(G29/1000*1000000*0.9 &lt; 48000, 48000, G29/1000*1000000*0.9)</f>
        <v>48000</v>
      </c>
      <c r="T29" s="4"/>
      <c r="U29" s="5">
        <v>44</v>
      </c>
      <c r="V29" s="8">
        <f>IF(C29/1000*2500000*0.9 &lt; 48000, 48000, C29/1000*2500000*0.9)</f>
        <v>48000</v>
      </c>
      <c r="W29" s="8">
        <f>IF(D29/1000*2500000*0.9 &lt; 48000, 48000, D29/1000*2500000*0.9)</f>
        <v>48000</v>
      </c>
      <c r="X29" s="8">
        <f>IF(E29/1000*2500000*0.9 &lt; 48000, 48000, E29/1000*2500000*0.9)</f>
        <v>54225</v>
      </c>
      <c r="Y29" s="8">
        <f>IF(F29/1000*2500000*0.9 &lt; 48000, 48000, F29/1000*2500000*0.9)</f>
        <v>64012.5</v>
      </c>
      <c r="Z29" s="8">
        <f>IF(G29/1000*2500000*0.9 &lt; 48000, 48000, G29/1000*2500000*0.9)</f>
        <v>73237.499999999985</v>
      </c>
      <c r="AC29" s="4"/>
      <c r="AD29" s="5">
        <v>44</v>
      </c>
      <c r="AE29" s="8">
        <f>IF(C29/1000*5000000*0.9 &lt; 48000, 48000, C29/1000*2500000*0.9)</f>
        <v>36675.000000000007</v>
      </c>
      <c r="AF29" s="8">
        <f>IF(D29/1000*5000000*0.9 &lt; 48000, 48000, D29/1000*2500000*0.9)</f>
        <v>44662.500000000007</v>
      </c>
      <c r="AG29" s="8">
        <f>IF(E29/1000*5000000*0.9 &lt; 48000, 48000, E29/1000*2500000*0.9)</f>
        <v>54225</v>
      </c>
      <c r="AH29" s="8">
        <f>IF(F29/1000*5000000*0.9 &lt; 48000, 48000, F29/1000*2500000*0.9)</f>
        <v>64012.5</v>
      </c>
      <c r="AI29" s="8">
        <f>IF(G29/1000*5000000*0.9 &lt; 48000, 48000, G29/1000*2500000*0.9)</f>
        <v>73237.499999999985</v>
      </c>
      <c r="AL29" s="4"/>
      <c r="AM29" s="5">
        <v>44</v>
      </c>
      <c r="AN29" s="8">
        <f>IF(C29/1000*10000000*0.9 &lt; 48000, 48000, C29/1000*10000000*0.9)</f>
        <v>146700.00000000003</v>
      </c>
      <c r="AO29" s="8">
        <f>IF(D29/1000*10000000*0.9 &lt; 48000, 48000, D29/1000*10000000*0.9)</f>
        <v>178650.00000000003</v>
      </c>
      <c r="AP29" s="8">
        <f>IF(E29/1000*10000000*0.9 &lt; 48000, 48000, E29/1000*10000000*0.9)</f>
        <v>216900</v>
      </c>
      <c r="AQ29" s="8">
        <f>IF(F29/1000*10000000*0.9 &lt; 48000, 48000, F29/1000*10000000*0.9)</f>
        <v>256050</v>
      </c>
      <c r="AR29" s="8">
        <f>IF(G29/1000*10000000*0.9 &lt; 48000, 48000, G29/1000*10000000*0.9)</f>
        <v>292949.99999999994</v>
      </c>
      <c r="AU29" s="4"/>
      <c r="AV29" s="5">
        <v>44</v>
      </c>
      <c r="AW29" s="8">
        <f>IF(C29/1000*15000000*0.9 &lt; 48000, 48000, C29/1000*15000000*0.9)</f>
        <v>220050.00000000003</v>
      </c>
      <c r="AX29" s="8">
        <f>IF(D29/1000*15000000*0.9 &lt; 48000, 48000, D29/1000*15000000*0.9)</f>
        <v>267975.00000000006</v>
      </c>
      <c r="AY29" s="8">
        <f>IF(E29/1000*15000000*0.9 &lt; 48000, 48000, E29/1000*15000000*0.9)</f>
        <v>325350</v>
      </c>
      <c r="AZ29" s="8">
        <f>IF(F29/1000*15000000*0.9 &lt; 48000, 48000, F29/1000*15000000*0.9)</f>
        <v>384075</v>
      </c>
      <c r="BA29" s="8">
        <f>IF(G29/1000*15000000*0.9 &lt; 48000, 48000, G29/1000*15000000*0.9)</f>
        <v>439424.99999999994</v>
      </c>
      <c r="BD29" s="4"/>
      <c r="BE29" s="5">
        <v>44</v>
      </c>
      <c r="BF29" s="8">
        <f>IF(C29/1000*20000000*0.9 &lt; 48000, 48000, C29/1000*20000000*0.9)</f>
        <v>293400.00000000006</v>
      </c>
      <c r="BG29" s="8">
        <f>IF(D29/1000*20000000*0.9 &lt; 48000, 48000, D29/1000*20000000*0.9)</f>
        <v>357300.00000000006</v>
      </c>
      <c r="BH29" s="8">
        <f>IF(E29/1000*20000000*0.9 &lt; 48000, 48000, E29/1000*20000000*0.9)</f>
        <v>433800</v>
      </c>
      <c r="BI29" s="8">
        <f>IF(F29/1000*20000000*0.9 &lt; 48000, 48000, F29/1000*20000000*0.9)</f>
        <v>512100</v>
      </c>
      <c r="BJ29" s="8">
        <f>IF(G29/1000*20000000*0.9 &lt; 48000, 48000, G29/1000*20000000*0.9)</f>
        <v>585899.99999999988</v>
      </c>
    </row>
    <row r="30" spans="1:62" x14ac:dyDescent="0.35">
      <c r="A30" s="4"/>
      <c r="B30" s="5">
        <v>45</v>
      </c>
      <c r="C30" s="7">
        <v>17.5</v>
      </c>
      <c r="D30" s="7">
        <v>21.5</v>
      </c>
      <c r="E30" s="7">
        <v>26</v>
      </c>
      <c r="F30" s="7">
        <v>30.5</v>
      </c>
      <c r="G30" s="7">
        <v>34.65</v>
      </c>
      <c r="K30" s="4"/>
      <c r="L30" s="5">
        <v>45</v>
      </c>
      <c r="M30" s="8">
        <f>IF(C30/1000*1000000*0.9 &lt; 48000, 48000, C30/1000*1000000*0.9)</f>
        <v>48000</v>
      </c>
      <c r="N30" s="8">
        <f>IF(D30/1000*1000000*0.9 &lt; 48000, 48000, D30/1000*1000000*0.9)</f>
        <v>48000</v>
      </c>
      <c r="O30" s="8">
        <f>IF(E30/1000*1000000*0.9 &lt; 48000, 48000, E30/1000*1000000*0.9)</f>
        <v>48000</v>
      </c>
      <c r="P30" s="8">
        <f>IF(F30/1000*1000000*0.9 &lt; 48000, 48000, F30/1000*1000000*0.9)</f>
        <v>48000</v>
      </c>
      <c r="Q30" s="8">
        <f>IF(G30/1000*1000000*0.9 &lt; 48000, 48000, G30/1000*1000000*0.9)</f>
        <v>48000</v>
      </c>
      <c r="T30" s="4"/>
      <c r="U30" s="5">
        <v>45</v>
      </c>
      <c r="V30" s="8">
        <f>IF(C30/1000*2500000*0.9 &lt; 48000, 48000, C30/1000*2500000*0.9)</f>
        <v>48000</v>
      </c>
      <c r="W30" s="8">
        <f>IF(D30/1000*2500000*0.9 &lt; 48000, 48000, D30/1000*2500000*0.9)</f>
        <v>48374.999999999993</v>
      </c>
      <c r="X30" s="8">
        <f>IF(E30/1000*2500000*0.9 &lt; 48000, 48000, E30/1000*2500000*0.9)</f>
        <v>58500</v>
      </c>
      <c r="Y30" s="8">
        <f>IF(F30/1000*2500000*0.9 &lt; 48000, 48000, F30/1000*2500000*0.9)</f>
        <v>68625</v>
      </c>
      <c r="Z30" s="8">
        <f>IF(G30/1000*2500000*0.9 &lt; 48000, 48000, G30/1000*2500000*0.9)</f>
        <v>77962.5</v>
      </c>
      <c r="AC30" s="4"/>
      <c r="AD30" s="5">
        <v>45</v>
      </c>
      <c r="AE30" s="8">
        <f>IF(C30/1000*5000000*0.9 &lt; 48000, 48000, C30/1000*2500000*0.9)</f>
        <v>39375.000000000007</v>
      </c>
      <c r="AF30" s="8">
        <f>IF(D30/1000*5000000*0.9 &lt; 48000, 48000, D30/1000*2500000*0.9)</f>
        <v>48374.999999999993</v>
      </c>
      <c r="AG30" s="8">
        <f>IF(E30/1000*5000000*0.9 &lt; 48000, 48000, E30/1000*2500000*0.9)</f>
        <v>58500</v>
      </c>
      <c r="AH30" s="8">
        <f>IF(F30/1000*5000000*0.9 &lt; 48000, 48000, F30/1000*2500000*0.9)</f>
        <v>68625</v>
      </c>
      <c r="AI30" s="8">
        <f>IF(G30/1000*5000000*0.9 &lt; 48000, 48000, G30/1000*2500000*0.9)</f>
        <v>77962.5</v>
      </c>
      <c r="AL30" s="4"/>
      <c r="AM30" s="5">
        <v>45</v>
      </c>
      <c r="AN30" s="8">
        <f>IF(C30/1000*10000000*0.9 &lt; 48000, 48000, C30/1000*10000000*0.9)</f>
        <v>157500.00000000003</v>
      </c>
      <c r="AO30" s="8">
        <f>IF(D30/1000*10000000*0.9 &lt; 48000, 48000, D30/1000*10000000*0.9)</f>
        <v>193499.99999999997</v>
      </c>
      <c r="AP30" s="8">
        <f>IF(E30/1000*10000000*0.9 &lt; 48000, 48000, E30/1000*10000000*0.9)</f>
        <v>234000</v>
      </c>
      <c r="AQ30" s="8">
        <f>IF(F30/1000*10000000*0.9 &lt; 48000, 48000, F30/1000*10000000*0.9)</f>
        <v>274500</v>
      </c>
      <c r="AR30" s="8">
        <f>IF(G30/1000*10000000*0.9 &lt; 48000, 48000, G30/1000*10000000*0.9)</f>
        <v>311850</v>
      </c>
      <c r="AU30" s="4"/>
      <c r="AV30" s="5">
        <v>45</v>
      </c>
      <c r="AW30" s="8">
        <f>IF(C30/1000*15000000*0.9 &lt; 48000, 48000, C30/1000*15000000*0.9)</f>
        <v>236250</v>
      </c>
      <c r="AX30" s="8">
        <f>IF(D30/1000*15000000*0.9 &lt; 48000, 48000, D30/1000*15000000*0.9)</f>
        <v>290250</v>
      </c>
      <c r="AY30" s="8">
        <f>IF(E30/1000*15000000*0.9 &lt; 48000, 48000, E30/1000*15000000*0.9)</f>
        <v>351000</v>
      </c>
      <c r="AZ30" s="8">
        <f>IF(F30/1000*15000000*0.9 &lt; 48000, 48000, F30/1000*15000000*0.9)</f>
        <v>411750</v>
      </c>
      <c r="BA30" s="8">
        <f>IF(G30/1000*15000000*0.9 &lt; 48000, 48000, G30/1000*15000000*0.9)</f>
        <v>467775</v>
      </c>
      <c r="BD30" s="4"/>
      <c r="BE30" s="5">
        <v>45</v>
      </c>
      <c r="BF30" s="8">
        <f>IF(C30/1000*20000000*0.9 &lt; 48000, 48000, C30/1000*20000000*0.9)</f>
        <v>315000.00000000006</v>
      </c>
      <c r="BG30" s="8">
        <f>IF(D30/1000*20000000*0.9 &lt; 48000, 48000, D30/1000*20000000*0.9)</f>
        <v>386999.99999999994</v>
      </c>
      <c r="BH30" s="8">
        <f>IF(E30/1000*20000000*0.9 &lt; 48000, 48000, E30/1000*20000000*0.9)</f>
        <v>468000</v>
      </c>
      <c r="BI30" s="8">
        <f>IF(F30/1000*20000000*0.9 &lt; 48000, 48000, F30/1000*20000000*0.9)</f>
        <v>549000</v>
      </c>
      <c r="BJ30" s="8">
        <f>IF(G30/1000*20000000*0.9 &lt; 48000, 48000, G30/1000*20000000*0.9)</f>
        <v>623700</v>
      </c>
    </row>
    <row r="31" spans="1:62" x14ac:dyDescent="0.35">
      <c r="A31" s="4"/>
      <c r="B31" s="5">
        <v>46</v>
      </c>
      <c r="C31" s="7">
        <v>19</v>
      </c>
      <c r="D31" s="7">
        <v>23.35</v>
      </c>
      <c r="E31" s="7">
        <v>28</v>
      </c>
      <c r="F31" s="7">
        <v>32.6</v>
      </c>
      <c r="G31" s="7"/>
      <c r="K31" s="4"/>
      <c r="L31" s="5">
        <v>46</v>
      </c>
      <c r="M31" s="8">
        <f>IF(C31/1000*1000000*0.9 &lt; 48000, 48000, C31/1000*1000000*0.9)</f>
        <v>48000</v>
      </c>
      <c r="N31" s="8">
        <f>IF(D31/1000*1000000*0.9 &lt; 48000, 48000, D31/1000*1000000*0.9)</f>
        <v>48000</v>
      </c>
      <c r="O31" s="8">
        <f>IF(E31/1000*1000000*0.9 &lt; 48000, 48000, E31/1000*1000000*0.9)</f>
        <v>48000</v>
      </c>
      <c r="P31" s="8">
        <f>IF(F31/1000*1000000*0.9 &lt; 48000, 48000, F31/1000*1000000*0.9)</f>
        <v>48000</v>
      </c>
      <c r="Q31" s="7"/>
      <c r="T31" s="4"/>
      <c r="U31" s="5">
        <v>46</v>
      </c>
      <c r="V31" s="8">
        <f>IF(C31/1000*2500000*0.9 &lt; 48000, 48000, C31/1000*2500000*0.9)</f>
        <v>48000</v>
      </c>
      <c r="W31" s="8">
        <f>IF(D31/1000*2500000*0.9 &lt; 48000, 48000, D31/1000*2500000*0.9)</f>
        <v>52537.500000000007</v>
      </c>
      <c r="X31" s="8">
        <f>IF(E31/1000*2500000*0.9 &lt; 48000, 48000, E31/1000*2500000*0.9)</f>
        <v>63000</v>
      </c>
      <c r="Y31" s="8">
        <f>IF(F31/1000*2500000*0.9 &lt; 48000, 48000, F31/1000*2500000*0.9)</f>
        <v>73350.000000000015</v>
      </c>
      <c r="Z31" s="7"/>
      <c r="AC31" s="4"/>
      <c r="AD31" s="5">
        <v>46</v>
      </c>
      <c r="AE31" s="8">
        <f>IF(C31/1000*5000000*0.9 &lt; 48000, 48000, C31/1000*2500000*0.9)</f>
        <v>42750</v>
      </c>
      <c r="AF31" s="8">
        <f>IF(D31/1000*5000000*0.9 &lt; 48000, 48000, D31/1000*2500000*0.9)</f>
        <v>52537.500000000007</v>
      </c>
      <c r="AG31" s="8">
        <f>IF(E31/1000*5000000*0.9 &lt; 48000, 48000, E31/1000*2500000*0.9)</f>
        <v>63000</v>
      </c>
      <c r="AH31" s="8">
        <f>IF(F31/1000*5000000*0.9 &lt; 48000, 48000, F31/1000*2500000*0.9)</f>
        <v>73350.000000000015</v>
      </c>
      <c r="AI31" s="7"/>
      <c r="AL31" s="4"/>
      <c r="AM31" s="5">
        <v>46</v>
      </c>
      <c r="AN31" s="8">
        <f>IF(C31/1000*10000000*0.9 &lt; 48000, 48000, C31/1000*10000000*0.9)</f>
        <v>171000</v>
      </c>
      <c r="AO31" s="8">
        <f>IF(D31/1000*10000000*0.9 &lt; 48000, 48000, D31/1000*10000000*0.9)</f>
        <v>210150.00000000003</v>
      </c>
      <c r="AP31" s="8">
        <f>IF(E31/1000*10000000*0.9 &lt; 48000, 48000, E31/1000*10000000*0.9)</f>
        <v>252000</v>
      </c>
      <c r="AQ31" s="8">
        <f>IF(F31/1000*10000000*0.9 &lt; 48000, 48000, F31/1000*10000000*0.9)</f>
        <v>293400.00000000006</v>
      </c>
      <c r="AR31" s="7"/>
      <c r="AU31" s="4"/>
      <c r="AV31" s="5">
        <v>46</v>
      </c>
      <c r="AW31" s="8">
        <f>IF(C31/1000*15000000*0.9 &lt; 48000, 48000, C31/1000*15000000*0.9)</f>
        <v>256500</v>
      </c>
      <c r="AX31" s="8">
        <f>IF(D31/1000*15000000*0.9 &lt; 48000, 48000, D31/1000*15000000*0.9)</f>
        <v>315225.00000000006</v>
      </c>
      <c r="AY31" s="8">
        <f>IF(E31/1000*15000000*0.9 &lt; 48000, 48000, E31/1000*15000000*0.9)</f>
        <v>378000</v>
      </c>
      <c r="AZ31" s="8">
        <f>IF(F31/1000*15000000*0.9 &lt; 48000, 48000, F31/1000*15000000*0.9)</f>
        <v>440100.00000000006</v>
      </c>
      <c r="BA31" s="7"/>
      <c r="BD31" s="4"/>
      <c r="BE31" s="5">
        <v>46</v>
      </c>
      <c r="BF31" s="8">
        <f>IF(C31/1000*20000000*0.9 &lt; 48000, 48000, C31/1000*20000000*0.9)</f>
        <v>342000</v>
      </c>
      <c r="BG31" s="8">
        <f>IF(D31/1000*20000000*0.9 &lt; 48000, 48000, D31/1000*20000000*0.9)</f>
        <v>420300.00000000006</v>
      </c>
      <c r="BH31" s="8">
        <f>IF(E31/1000*20000000*0.9 &lt; 48000, 48000, E31/1000*20000000*0.9)</f>
        <v>504000</v>
      </c>
      <c r="BI31" s="8">
        <f>IF(F31/1000*20000000*0.9 &lt; 48000, 48000, F31/1000*20000000*0.9)</f>
        <v>586800.00000000012</v>
      </c>
      <c r="BJ31" s="7"/>
    </row>
    <row r="32" spans="1:62" x14ac:dyDescent="0.35">
      <c r="A32" s="4"/>
      <c r="B32" s="5">
        <v>47</v>
      </c>
      <c r="C32" s="7">
        <v>20.6</v>
      </c>
      <c r="D32" s="7">
        <v>23.35</v>
      </c>
      <c r="E32" s="7">
        <v>30.2</v>
      </c>
      <c r="F32" s="7">
        <v>34.85</v>
      </c>
      <c r="G32" s="7"/>
      <c r="K32" s="4"/>
      <c r="L32" s="5">
        <v>47</v>
      </c>
      <c r="M32" s="8">
        <f>IF(C32/1000*1000000*0.9 &lt; 48000, 48000, C32/1000*1000000*0.9)</f>
        <v>48000</v>
      </c>
      <c r="N32" s="8">
        <f>IF(D32/1000*1000000*0.9 &lt; 48000, 48000, D32/1000*1000000*0.9)</f>
        <v>48000</v>
      </c>
      <c r="O32" s="8">
        <f>IF(E32/1000*1000000*0.9 &lt; 48000, 48000, E32/1000*1000000*0.9)</f>
        <v>48000</v>
      </c>
      <c r="P32" s="8">
        <f>IF(F32/1000*1000000*0.9 &lt; 48000, 48000, F32/1000*1000000*0.9)</f>
        <v>48000</v>
      </c>
      <c r="Q32" s="7"/>
      <c r="T32" s="4"/>
      <c r="U32" s="5">
        <v>47</v>
      </c>
      <c r="V32" s="8">
        <f>IF(C32/1000*2500000*0.9 &lt; 48000, 48000, C32/1000*2500000*0.9)</f>
        <v>48000</v>
      </c>
      <c r="W32" s="8">
        <f>IF(D32/1000*2500000*0.9 &lt; 48000, 48000, D32/1000*2500000*0.9)</f>
        <v>52537.500000000007</v>
      </c>
      <c r="X32" s="8">
        <f>IF(E32/1000*2500000*0.9 &lt; 48000, 48000, E32/1000*2500000*0.9)</f>
        <v>67950</v>
      </c>
      <c r="Y32" s="8">
        <f>IF(F32/1000*2500000*0.9 &lt; 48000, 48000, F32/1000*2500000*0.9)</f>
        <v>78412.5</v>
      </c>
      <c r="Z32" s="7"/>
      <c r="AC32" s="4"/>
      <c r="AD32" s="5">
        <v>47</v>
      </c>
      <c r="AE32" s="8">
        <f>IF(C32/1000*5000000*0.9 &lt; 48000, 48000, C32/1000*2500000*0.9)</f>
        <v>46350</v>
      </c>
      <c r="AF32" s="8">
        <f>IF(D32/1000*5000000*0.9 &lt; 48000, 48000, D32/1000*2500000*0.9)</f>
        <v>52537.500000000007</v>
      </c>
      <c r="AG32" s="8">
        <f>IF(E32/1000*5000000*0.9 &lt; 48000, 48000, E32/1000*2500000*0.9)</f>
        <v>67950</v>
      </c>
      <c r="AH32" s="8">
        <f>IF(F32/1000*5000000*0.9 &lt; 48000, 48000, F32/1000*2500000*0.9)</f>
        <v>78412.5</v>
      </c>
      <c r="AI32" s="7"/>
      <c r="AL32" s="4"/>
      <c r="AM32" s="5">
        <v>47</v>
      </c>
      <c r="AN32" s="8">
        <f>IF(C32/1000*10000000*0.9 &lt; 48000, 48000, C32/1000*10000000*0.9)</f>
        <v>185400</v>
      </c>
      <c r="AO32" s="8">
        <f>IF(D32/1000*10000000*0.9 &lt; 48000, 48000, D32/1000*10000000*0.9)</f>
        <v>210150.00000000003</v>
      </c>
      <c r="AP32" s="8">
        <f>IF(E32/1000*10000000*0.9 &lt; 48000, 48000, E32/1000*10000000*0.9)</f>
        <v>271800</v>
      </c>
      <c r="AQ32" s="8">
        <f>IF(F32/1000*10000000*0.9 &lt; 48000, 48000, F32/1000*10000000*0.9)</f>
        <v>313650</v>
      </c>
      <c r="AR32" s="7"/>
      <c r="AU32" s="4"/>
      <c r="AV32" s="5">
        <v>47</v>
      </c>
      <c r="AW32" s="8">
        <f>IF(C32/1000*15000000*0.9 &lt; 48000, 48000, C32/1000*15000000*0.9)</f>
        <v>278100</v>
      </c>
      <c r="AX32" s="8">
        <f>IF(D32/1000*15000000*0.9 &lt; 48000, 48000, D32/1000*15000000*0.9)</f>
        <v>315225.00000000006</v>
      </c>
      <c r="AY32" s="8">
        <f>IF(E32/1000*15000000*0.9 &lt; 48000, 48000, E32/1000*15000000*0.9)</f>
        <v>407699.99999999994</v>
      </c>
      <c r="AZ32" s="8">
        <f>IF(F32/1000*15000000*0.9 &lt; 48000, 48000, F32/1000*15000000*0.9)</f>
        <v>470475</v>
      </c>
      <c r="BA32" s="7"/>
      <c r="BD32" s="4"/>
      <c r="BE32" s="5">
        <v>47</v>
      </c>
      <c r="BF32" s="8">
        <f>IF(C32/1000*20000000*0.9 &lt; 48000, 48000, C32/1000*20000000*0.9)</f>
        <v>370800</v>
      </c>
      <c r="BG32" s="8">
        <f>IF(D32/1000*20000000*0.9 &lt; 48000, 48000, D32/1000*20000000*0.9)</f>
        <v>420300.00000000006</v>
      </c>
      <c r="BH32" s="8">
        <f>IF(E32/1000*20000000*0.9 &lt; 48000, 48000, E32/1000*20000000*0.9)</f>
        <v>543600</v>
      </c>
      <c r="BI32" s="8">
        <f>IF(F32/1000*20000000*0.9 &lt; 48000, 48000, F32/1000*20000000*0.9)</f>
        <v>627300</v>
      </c>
      <c r="BJ32" s="7"/>
    </row>
    <row r="33" spans="1:62" x14ac:dyDescent="0.35">
      <c r="A33" s="4"/>
      <c r="B33" s="5">
        <v>48</v>
      </c>
      <c r="C33" s="7">
        <v>22.35</v>
      </c>
      <c r="D33" s="7">
        <v>27.45</v>
      </c>
      <c r="E33" s="7">
        <v>32.450000000000003</v>
      </c>
      <c r="F33" s="7">
        <v>37.25</v>
      </c>
      <c r="G33" s="7"/>
      <c r="K33" s="4"/>
      <c r="L33" s="5">
        <v>48</v>
      </c>
      <c r="M33" s="8">
        <f>IF(C33/1000*1000000*0.9 &lt; 48000, 48000, C33/1000*1000000*0.9)</f>
        <v>48000</v>
      </c>
      <c r="N33" s="8">
        <f>IF(D33/1000*1000000*0.9 &lt; 48000, 48000, D33/1000*1000000*0.9)</f>
        <v>48000</v>
      </c>
      <c r="O33" s="8">
        <f>IF(E33/1000*1000000*0.9 &lt; 48000, 48000, E33/1000*1000000*0.9)</f>
        <v>48000</v>
      </c>
      <c r="P33" s="8">
        <f>IF(F33/1000*1000000*0.9 &lt; 48000, 48000, F33/1000*1000000*0.9)</f>
        <v>48000</v>
      </c>
      <c r="Q33" s="7"/>
      <c r="T33" s="4"/>
      <c r="U33" s="5">
        <v>48</v>
      </c>
      <c r="V33" s="8">
        <f>IF(C33/1000*2500000*0.9 &lt; 48000, 48000, C33/1000*2500000*0.9)</f>
        <v>50287.500000000007</v>
      </c>
      <c r="W33" s="8">
        <f>IF(D33/1000*2500000*0.9 &lt; 48000, 48000, D33/1000*2500000*0.9)</f>
        <v>61762.5</v>
      </c>
      <c r="X33" s="8">
        <f>IF(E33/1000*2500000*0.9 &lt; 48000, 48000, E33/1000*2500000*0.9)</f>
        <v>73012.5</v>
      </c>
      <c r="Y33" s="8">
        <f>IF(F33/1000*2500000*0.9 &lt; 48000, 48000, F33/1000*2500000*0.9)</f>
        <v>83812.5</v>
      </c>
      <c r="Z33" s="7"/>
      <c r="AC33" s="4"/>
      <c r="AD33" s="5">
        <v>48</v>
      </c>
      <c r="AE33" s="8">
        <f>IF(C33/1000*5000000*0.9 &lt; 48000, 48000, C33/1000*2500000*0.9)</f>
        <v>50287.500000000007</v>
      </c>
      <c r="AF33" s="8">
        <f>IF(D33/1000*5000000*0.9 &lt; 48000, 48000, D33/1000*2500000*0.9)</f>
        <v>61762.5</v>
      </c>
      <c r="AG33" s="8">
        <f>IF(E33/1000*5000000*0.9 &lt; 48000, 48000, E33/1000*2500000*0.9)</f>
        <v>73012.5</v>
      </c>
      <c r="AH33" s="8">
        <f>IF(F33/1000*5000000*0.9 &lt; 48000, 48000, F33/1000*2500000*0.9)</f>
        <v>83812.5</v>
      </c>
      <c r="AI33" s="7"/>
      <c r="AL33" s="4"/>
      <c r="AM33" s="5">
        <v>48</v>
      </c>
      <c r="AN33" s="8">
        <f>IF(C33/1000*10000000*0.9 &lt; 48000, 48000, C33/1000*10000000*0.9)</f>
        <v>201150.00000000003</v>
      </c>
      <c r="AO33" s="8">
        <f>IF(D33/1000*10000000*0.9 &lt; 48000, 48000, D33/1000*10000000*0.9)</f>
        <v>247050</v>
      </c>
      <c r="AP33" s="8">
        <f>IF(E33/1000*10000000*0.9 &lt; 48000, 48000, E33/1000*10000000*0.9)</f>
        <v>292050</v>
      </c>
      <c r="AQ33" s="8">
        <f>IF(F33/1000*10000000*0.9 &lt; 48000, 48000, F33/1000*10000000*0.9)</f>
        <v>335250</v>
      </c>
      <c r="AR33" s="7"/>
      <c r="AU33" s="4"/>
      <c r="AV33" s="5">
        <v>48</v>
      </c>
      <c r="AW33" s="8">
        <f>IF(C33/1000*15000000*0.9 &lt; 48000, 48000, C33/1000*15000000*0.9)</f>
        <v>301725</v>
      </c>
      <c r="AX33" s="8">
        <f>IF(D33/1000*15000000*0.9 &lt; 48000, 48000, D33/1000*15000000*0.9)</f>
        <v>370575</v>
      </c>
      <c r="AY33" s="8">
        <f>IF(E33/1000*15000000*0.9 &lt; 48000, 48000, E33/1000*15000000*0.9)</f>
        <v>438075</v>
      </c>
      <c r="AZ33" s="8">
        <f>IF(F33/1000*15000000*0.9 &lt; 48000, 48000, F33/1000*15000000*0.9)</f>
        <v>502875</v>
      </c>
      <c r="BA33" s="7"/>
      <c r="BD33" s="4"/>
      <c r="BE33" s="5">
        <v>48</v>
      </c>
      <c r="BF33" s="8">
        <f>IF(C33/1000*20000000*0.9 &lt; 48000, 48000, C33/1000*20000000*0.9)</f>
        <v>402300.00000000006</v>
      </c>
      <c r="BG33" s="8">
        <f>IF(D33/1000*20000000*0.9 &lt; 48000, 48000, D33/1000*20000000*0.9)</f>
        <v>494100</v>
      </c>
      <c r="BH33" s="8">
        <f>IF(E33/1000*20000000*0.9 &lt; 48000, 48000, E33/1000*20000000*0.9)</f>
        <v>584100</v>
      </c>
      <c r="BI33" s="8">
        <f>IF(F33/1000*20000000*0.9 &lt; 48000, 48000, F33/1000*20000000*0.9)</f>
        <v>670500</v>
      </c>
      <c r="BJ33" s="7"/>
    </row>
    <row r="34" spans="1:62" x14ac:dyDescent="0.35">
      <c r="A34" s="4"/>
      <c r="B34" s="5">
        <v>49</v>
      </c>
      <c r="C34" s="7">
        <v>24.25</v>
      </c>
      <c r="D34" s="7">
        <v>29.65</v>
      </c>
      <c r="E34" s="7">
        <v>34.840000000000003</v>
      </c>
      <c r="F34" s="7">
        <v>39.799999999999997</v>
      </c>
      <c r="G34" s="7"/>
      <c r="K34" s="4"/>
      <c r="L34" s="5">
        <v>49</v>
      </c>
      <c r="M34" s="8">
        <f>IF(C34/1000*1000000*0.9 &lt; 48000, 48000, C34/1000*1000000*0.9)</f>
        <v>48000</v>
      </c>
      <c r="N34" s="8">
        <f>IF(D34/1000*1000000*0.9 &lt; 48000, 48000, D34/1000*1000000*0.9)</f>
        <v>48000</v>
      </c>
      <c r="O34" s="8">
        <f>IF(E34/1000*1000000*0.9 &lt; 48000, 48000, E34/1000*1000000*0.9)</f>
        <v>48000</v>
      </c>
      <c r="P34" s="8">
        <f>IF(F34/1000*1000000*0.9 &lt; 48000, 48000, F34/1000*1000000*0.9)</f>
        <v>48000</v>
      </c>
      <c r="Q34" s="7"/>
      <c r="T34" s="4"/>
      <c r="U34" s="5">
        <v>49</v>
      </c>
      <c r="V34" s="8">
        <f>IF(C34/1000*2500000*0.9 &lt; 48000, 48000, C34/1000*2500000*0.9)</f>
        <v>54562.5</v>
      </c>
      <c r="W34" s="8">
        <f>IF(D34/1000*2500000*0.9 &lt; 48000, 48000, D34/1000*2500000*0.9)</f>
        <v>66712.5</v>
      </c>
      <c r="X34" s="8">
        <f>IF(E34/1000*2500000*0.9 &lt; 48000, 48000, E34/1000*2500000*0.9)</f>
        <v>78390</v>
      </c>
      <c r="Y34" s="8">
        <f>IF(F34/1000*2500000*0.9 &lt; 48000, 48000, F34/1000*2500000*0.9)</f>
        <v>89549.999999999985</v>
      </c>
      <c r="Z34" s="7"/>
      <c r="AC34" s="4"/>
      <c r="AD34" s="5">
        <v>49</v>
      </c>
      <c r="AE34" s="8">
        <f>IF(C34/1000*5000000*0.9 &lt; 48000, 48000, C34/1000*2500000*0.9)</f>
        <v>54562.5</v>
      </c>
      <c r="AF34" s="8">
        <f>IF(D34/1000*5000000*0.9 &lt; 48000, 48000, D34/1000*2500000*0.9)</f>
        <v>66712.5</v>
      </c>
      <c r="AG34" s="8">
        <f>IF(E34/1000*5000000*0.9 &lt; 48000, 48000, E34/1000*2500000*0.9)</f>
        <v>78390</v>
      </c>
      <c r="AH34" s="8">
        <f>IF(F34/1000*5000000*0.9 &lt; 48000, 48000, F34/1000*2500000*0.9)</f>
        <v>89549.999999999985</v>
      </c>
      <c r="AI34" s="7"/>
      <c r="AL34" s="4"/>
      <c r="AM34" s="5">
        <v>49</v>
      </c>
      <c r="AN34" s="8">
        <f>IF(C34/1000*10000000*0.9 &lt; 48000, 48000, C34/1000*10000000*0.9)</f>
        <v>218250</v>
      </c>
      <c r="AO34" s="8">
        <f>IF(D34/1000*10000000*0.9 &lt; 48000, 48000, D34/1000*10000000*0.9)</f>
        <v>266850</v>
      </c>
      <c r="AP34" s="8">
        <f>IF(E34/1000*10000000*0.9 &lt; 48000, 48000, E34/1000*10000000*0.9)</f>
        <v>313560</v>
      </c>
      <c r="AQ34" s="8">
        <f>IF(F34/1000*10000000*0.9 &lt; 48000, 48000, F34/1000*10000000*0.9)</f>
        <v>358199.99999999994</v>
      </c>
      <c r="AR34" s="7"/>
      <c r="AU34" s="4"/>
      <c r="AV34" s="5">
        <v>49</v>
      </c>
      <c r="AW34" s="8">
        <f>IF(C34/1000*15000000*0.9 &lt; 48000, 48000, C34/1000*15000000*0.9)</f>
        <v>327375</v>
      </c>
      <c r="AX34" s="8">
        <f>IF(D34/1000*15000000*0.9 &lt; 48000, 48000, D34/1000*15000000*0.9)</f>
        <v>400275</v>
      </c>
      <c r="AY34" s="8">
        <f>IF(E34/1000*15000000*0.9 &lt; 48000, 48000, E34/1000*15000000*0.9)</f>
        <v>470340.00000000006</v>
      </c>
      <c r="AZ34" s="8">
        <f>IF(F34/1000*15000000*0.9 &lt; 48000, 48000, F34/1000*15000000*0.9)</f>
        <v>537299.99999999988</v>
      </c>
      <c r="BA34" s="7"/>
      <c r="BD34" s="4"/>
      <c r="BE34" s="5">
        <v>49</v>
      </c>
      <c r="BF34" s="8">
        <f>IF(C34/1000*20000000*0.9 &lt; 48000, 48000, C34/1000*20000000*0.9)</f>
        <v>436500</v>
      </c>
      <c r="BG34" s="8">
        <f>IF(D34/1000*20000000*0.9 &lt; 48000, 48000, D34/1000*20000000*0.9)</f>
        <v>533700</v>
      </c>
      <c r="BH34" s="8">
        <f>IF(E34/1000*20000000*0.9 &lt; 48000, 48000, E34/1000*20000000*0.9)</f>
        <v>627120</v>
      </c>
      <c r="BI34" s="8">
        <f>IF(F34/1000*20000000*0.9 &lt; 48000, 48000, F34/1000*20000000*0.9)</f>
        <v>716399.99999999988</v>
      </c>
      <c r="BJ34" s="7"/>
    </row>
    <row r="35" spans="1:62" x14ac:dyDescent="0.35">
      <c r="A35" s="4"/>
      <c r="B35" s="5">
        <v>50</v>
      </c>
      <c r="C35" s="7">
        <v>26.3</v>
      </c>
      <c r="D35" s="7">
        <v>31.9</v>
      </c>
      <c r="E35" s="7">
        <v>37.4</v>
      </c>
      <c r="F35" s="7">
        <v>42.6</v>
      </c>
      <c r="G35" s="7"/>
      <c r="K35" s="4"/>
      <c r="L35" s="5">
        <v>50</v>
      </c>
      <c r="M35" s="8">
        <f>IF(C35/1000*1000000*0.9 &lt; 48000, 48000, C35/1000*1000000*0.9)</f>
        <v>48000</v>
      </c>
      <c r="N35" s="8">
        <f>IF(D35/1000*1000000*0.9 &lt; 48000, 48000, D35/1000*1000000*0.9)</f>
        <v>48000</v>
      </c>
      <c r="O35" s="8">
        <f>IF(E35/1000*1000000*0.9 &lt; 48000, 48000, E35/1000*1000000*0.9)</f>
        <v>48000</v>
      </c>
      <c r="P35" s="8">
        <f>IF(F35/1000*1000000*0.9 &lt; 48000, 48000, F35/1000*1000000*0.9)</f>
        <v>48000</v>
      </c>
      <c r="Q35" s="7"/>
      <c r="T35" s="4"/>
      <c r="U35" s="5">
        <v>50</v>
      </c>
      <c r="V35" s="8">
        <f>IF(C35/1000*2500000*0.9 &lt; 48000, 48000, C35/1000*2500000*0.9)</f>
        <v>59175</v>
      </c>
      <c r="W35" s="8">
        <f>IF(D35/1000*2500000*0.9 &lt; 48000, 48000, D35/1000*2500000*0.9)</f>
        <v>71775</v>
      </c>
      <c r="X35" s="8">
        <f>IF(E35/1000*2500000*0.9 &lt; 48000, 48000, E35/1000*2500000*0.9)</f>
        <v>84149.999999999985</v>
      </c>
      <c r="Y35" s="8">
        <f>IF(F35/1000*2500000*0.9 &lt; 48000, 48000, F35/1000*2500000*0.9)</f>
        <v>95850</v>
      </c>
      <c r="Z35" s="7"/>
      <c r="AC35" s="4"/>
      <c r="AD35" s="5">
        <v>50</v>
      </c>
      <c r="AE35" s="8">
        <f>IF(C35/1000*5000000*0.9 &lt; 48000, 48000, C35/1000*2500000*0.9)</f>
        <v>59175</v>
      </c>
      <c r="AF35" s="8">
        <f>IF(D35/1000*5000000*0.9 &lt; 48000, 48000, D35/1000*2500000*0.9)</f>
        <v>71775</v>
      </c>
      <c r="AG35" s="8">
        <f>IF(E35/1000*5000000*0.9 &lt; 48000, 48000, E35/1000*2500000*0.9)</f>
        <v>84149.999999999985</v>
      </c>
      <c r="AH35" s="8">
        <f>IF(F35/1000*5000000*0.9 &lt; 48000, 48000, F35/1000*2500000*0.9)</f>
        <v>95850</v>
      </c>
      <c r="AI35" s="7"/>
      <c r="AL35" s="4"/>
      <c r="AM35" s="5">
        <v>50</v>
      </c>
      <c r="AN35" s="8">
        <f>IF(C35/1000*10000000*0.9 &lt; 48000, 48000, C35/1000*10000000*0.9)</f>
        <v>236700</v>
      </c>
      <c r="AO35" s="8">
        <f>IF(D35/1000*10000000*0.9 &lt; 48000, 48000, D35/1000*10000000*0.9)</f>
        <v>287100</v>
      </c>
      <c r="AP35" s="8">
        <f>IF(E35/1000*10000000*0.9 &lt; 48000, 48000, E35/1000*10000000*0.9)</f>
        <v>336599.99999999994</v>
      </c>
      <c r="AQ35" s="8">
        <f>IF(F35/1000*10000000*0.9 &lt; 48000, 48000, F35/1000*10000000*0.9)</f>
        <v>383400</v>
      </c>
      <c r="AR35" s="7"/>
      <c r="AU35" s="4"/>
      <c r="AV35" s="5">
        <v>50</v>
      </c>
      <c r="AW35" s="8">
        <f>IF(C35/1000*15000000*0.9 &lt; 48000, 48000, C35/1000*15000000*0.9)</f>
        <v>355050</v>
      </c>
      <c r="AX35" s="8">
        <f>IF(D35/1000*15000000*0.9 &lt; 48000, 48000, D35/1000*15000000*0.9)</f>
        <v>430649.99999999994</v>
      </c>
      <c r="AY35" s="8">
        <f>IF(E35/1000*15000000*0.9 &lt; 48000, 48000, E35/1000*15000000*0.9)</f>
        <v>504899.99999999988</v>
      </c>
      <c r="AZ35" s="8">
        <f>IF(F35/1000*15000000*0.9 &lt; 48000, 48000, F35/1000*15000000*0.9)</f>
        <v>575100</v>
      </c>
      <c r="BA35" s="7"/>
      <c r="BD35" s="4"/>
      <c r="BE35" s="5">
        <v>50</v>
      </c>
      <c r="BF35" s="8">
        <f>IF(C35/1000*20000000*0.9 &lt; 48000, 48000, C35/1000*20000000*0.9)</f>
        <v>473400</v>
      </c>
      <c r="BG35" s="8">
        <f>IF(D35/1000*20000000*0.9 &lt; 48000, 48000, D35/1000*20000000*0.9)</f>
        <v>574200</v>
      </c>
      <c r="BH35" s="8">
        <f>IF(E35/1000*20000000*0.9 &lt; 48000, 48000, E35/1000*20000000*0.9)</f>
        <v>673199.99999999988</v>
      </c>
      <c r="BI35" s="8">
        <f>IF(F35/1000*20000000*0.9 &lt; 48000, 48000, F35/1000*20000000*0.9)</f>
        <v>766800</v>
      </c>
      <c r="BJ35" s="7"/>
    </row>
    <row r="36" spans="1:62" x14ac:dyDescent="0.35">
      <c r="A36" s="4"/>
      <c r="B36" s="5">
        <v>51</v>
      </c>
      <c r="C36" s="7">
        <v>32.08</v>
      </c>
      <c r="D36" s="7">
        <v>37.35</v>
      </c>
      <c r="E36" s="7">
        <v>42.61</v>
      </c>
      <c r="F36" s="7"/>
      <c r="G36" s="7"/>
      <c r="K36" s="4"/>
      <c r="L36" s="5">
        <v>51</v>
      </c>
      <c r="M36" s="8">
        <f>IF(C36/1000*1000000*0.9 &lt; 48000, 48000, C36/1000*1000000*0.9)</f>
        <v>48000</v>
      </c>
      <c r="N36" s="8">
        <f>IF(D36/1000*1000000*0.9 &lt; 48000, 48000, D36/1000*1000000*0.9)</f>
        <v>48000</v>
      </c>
      <c r="O36" s="8">
        <f>IF(E36/1000*1000000*0.9 &lt; 48000, 48000, E36/1000*1000000*0.9)</f>
        <v>48000</v>
      </c>
      <c r="P36" s="7"/>
      <c r="Q36" s="7"/>
      <c r="T36" s="4"/>
      <c r="U36" s="5">
        <v>51</v>
      </c>
      <c r="V36" s="8">
        <f>IF(C36/1000*2500000*0.9 &lt; 48000, 48000, C36/1000*2500000*0.9)</f>
        <v>72180</v>
      </c>
      <c r="W36" s="8">
        <f>IF(D36/1000*2500000*0.9 &lt; 48000, 48000, D36/1000*2500000*0.9)</f>
        <v>84037.5</v>
      </c>
      <c r="X36" s="8">
        <f>IF(E36/1000*2500000*0.9 &lt; 48000, 48000, E36/1000*2500000*0.9)</f>
        <v>95872.5</v>
      </c>
      <c r="Y36" s="7"/>
      <c r="Z36" s="7"/>
      <c r="AC36" s="4"/>
      <c r="AD36" s="5">
        <v>51</v>
      </c>
      <c r="AE36" s="8">
        <f>IF(C36/1000*5000000*0.9 &lt; 48000, 48000, C36/1000*2500000*0.9)</f>
        <v>72180</v>
      </c>
      <c r="AF36" s="8">
        <f>IF(D36/1000*5000000*0.9 &lt; 48000, 48000, D36/1000*2500000*0.9)</f>
        <v>84037.5</v>
      </c>
      <c r="AG36" s="8">
        <f>IF(E36/1000*5000000*0.9 &lt; 48000, 48000, E36/1000*2500000*0.9)</f>
        <v>95872.5</v>
      </c>
      <c r="AH36" s="7"/>
      <c r="AI36" s="7"/>
      <c r="AL36" s="4"/>
      <c r="AM36" s="5">
        <v>51</v>
      </c>
      <c r="AN36" s="8">
        <f>IF(C36/1000*10000000*0.9 &lt; 48000, 48000, C36/1000*10000000*0.9)</f>
        <v>288720</v>
      </c>
      <c r="AO36" s="8">
        <f>IF(D36/1000*10000000*0.9 &lt; 48000, 48000, D36/1000*10000000*0.9)</f>
        <v>336150</v>
      </c>
      <c r="AP36" s="8">
        <f>IF(E36/1000*10000000*0.9 &lt; 48000, 48000, E36/1000*10000000*0.9)</f>
        <v>383490</v>
      </c>
      <c r="AQ36" s="7"/>
      <c r="AR36" s="7"/>
      <c r="AU36" s="4"/>
      <c r="AV36" s="5">
        <v>51</v>
      </c>
      <c r="AW36" s="8">
        <f>IF(C36/1000*15000000*0.9 &lt; 48000, 48000, C36/1000*15000000*0.9)</f>
        <v>433079.99999999994</v>
      </c>
      <c r="AX36" s="8">
        <f>IF(D36/1000*15000000*0.9 &lt; 48000, 48000, D36/1000*15000000*0.9)</f>
        <v>504225</v>
      </c>
      <c r="AY36" s="8">
        <f>IF(E36/1000*15000000*0.9 &lt; 48000, 48000, E36/1000*15000000*0.9)</f>
        <v>575235</v>
      </c>
      <c r="AZ36" s="7"/>
      <c r="BA36" s="7"/>
      <c r="BD36" s="4"/>
      <c r="BE36" s="5">
        <v>51</v>
      </c>
      <c r="BF36" s="8">
        <f>IF(C36/1000*20000000*0.9 &lt; 48000, 48000, C36/1000*20000000*0.9)</f>
        <v>577440</v>
      </c>
      <c r="BG36" s="8">
        <f>IF(D36/1000*20000000*0.9 &lt; 48000, 48000, D36/1000*20000000*0.9)</f>
        <v>672300</v>
      </c>
      <c r="BH36" s="8">
        <f>IF(E36/1000*20000000*0.9 &lt; 48000, 48000, E36/1000*20000000*0.9)</f>
        <v>766980</v>
      </c>
      <c r="BI36" s="7"/>
      <c r="BJ36" s="7"/>
    </row>
    <row r="37" spans="1:62" x14ac:dyDescent="0.35">
      <c r="A37" s="4"/>
      <c r="B37" s="5">
        <v>52</v>
      </c>
      <c r="C37" s="7">
        <v>34.6</v>
      </c>
      <c r="D37" s="7">
        <v>40.049999999999997</v>
      </c>
      <c r="E37" s="7">
        <v>45.47</v>
      </c>
      <c r="F37" s="7"/>
      <c r="G37" s="7"/>
      <c r="K37" s="4"/>
      <c r="L37" s="5">
        <v>52</v>
      </c>
      <c r="M37" s="8">
        <f>IF(C37/1000*1000000*0.9 &lt; 48000, 48000, C37/1000*1000000*0.9)</f>
        <v>48000</v>
      </c>
      <c r="N37" s="8">
        <f>IF(D37/1000*1000000*0.9 &lt; 48000, 48000, D37/1000*1000000*0.9)</f>
        <v>48000</v>
      </c>
      <c r="O37" s="8">
        <f>IF(E37/1000*1000000*0.9 &lt; 48000, 48000, E37/1000*1000000*0.9)</f>
        <v>48000</v>
      </c>
      <c r="P37" s="7"/>
      <c r="Q37" s="7"/>
      <c r="T37" s="4"/>
      <c r="U37" s="5">
        <v>52</v>
      </c>
      <c r="V37" s="8">
        <f>IF(C37/1000*2500000*0.9 &lt; 48000, 48000, C37/1000*2500000*0.9)</f>
        <v>77850</v>
      </c>
      <c r="W37" s="8">
        <f>IF(D37/1000*2500000*0.9 &lt; 48000, 48000, D37/1000*2500000*0.9)</f>
        <v>90112.499999999985</v>
      </c>
      <c r="X37" s="8">
        <f>IF(E37/1000*2500000*0.9 &lt; 48000, 48000, E37/1000*2500000*0.9)</f>
        <v>102307.49999999999</v>
      </c>
      <c r="Y37" s="7"/>
      <c r="Z37" s="7"/>
      <c r="AC37" s="4"/>
      <c r="AD37" s="5">
        <v>52</v>
      </c>
      <c r="AE37" s="8">
        <f>IF(C37/1000*5000000*0.9 &lt; 48000, 48000, C37/1000*2500000*0.9)</f>
        <v>77850</v>
      </c>
      <c r="AF37" s="8">
        <f>IF(D37/1000*5000000*0.9 &lt; 48000, 48000, D37/1000*2500000*0.9)</f>
        <v>90112.499999999985</v>
      </c>
      <c r="AG37" s="8">
        <f>IF(E37/1000*5000000*0.9 &lt; 48000, 48000, E37/1000*2500000*0.9)</f>
        <v>102307.49999999999</v>
      </c>
      <c r="AH37" s="7"/>
      <c r="AI37" s="7"/>
      <c r="AL37" s="4"/>
      <c r="AM37" s="5">
        <v>52</v>
      </c>
      <c r="AN37" s="8">
        <f>IF(C37/1000*10000000*0.9 &lt; 48000, 48000, C37/1000*10000000*0.9)</f>
        <v>311400</v>
      </c>
      <c r="AO37" s="8">
        <f>IF(D37/1000*10000000*0.9 &lt; 48000, 48000, D37/1000*10000000*0.9)</f>
        <v>360449.99999999994</v>
      </c>
      <c r="AP37" s="8">
        <f>IF(E37/1000*10000000*0.9 &lt; 48000, 48000, E37/1000*10000000*0.9)</f>
        <v>409229.99999999994</v>
      </c>
      <c r="AQ37" s="7"/>
      <c r="AR37" s="7"/>
      <c r="AU37" s="4"/>
      <c r="AV37" s="5">
        <v>52</v>
      </c>
      <c r="AW37" s="8">
        <f>IF(C37/1000*15000000*0.9 &lt; 48000, 48000, C37/1000*15000000*0.9)</f>
        <v>467100</v>
      </c>
      <c r="AX37" s="8">
        <f>IF(D37/1000*15000000*0.9 &lt; 48000, 48000, D37/1000*15000000*0.9)</f>
        <v>540674.99999999988</v>
      </c>
      <c r="AY37" s="8">
        <f>IF(E37/1000*15000000*0.9 &lt; 48000, 48000, E37/1000*15000000*0.9)</f>
        <v>613845</v>
      </c>
      <c r="AZ37" s="7"/>
      <c r="BA37" s="7"/>
      <c r="BD37" s="4"/>
      <c r="BE37" s="5">
        <v>52</v>
      </c>
      <c r="BF37" s="8">
        <f>IF(C37/1000*20000000*0.9 &lt; 48000, 48000, C37/1000*20000000*0.9)</f>
        <v>622800</v>
      </c>
      <c r="BG37" s="8">
        <f>IF(D37/1000*20000000*0.9 &lt; 48000, 48000, D37/1000*20000000*0.9)</f>
        <v>720899.99999999988</v>
      </c>
      <c r="BH37" s="8">
        <f>IF(E37/1000*20000000*0.9 &lt; 48000, 48000, E37/1000*20000000*0.9)</f>
        <v>818459.99999999988</v>
      </c>
      <c r="BI37" s="7"/>
      <c r="BJ37" s="7"/>
    </row>
    <row r="38" spans="1:62" x14ac:dyDescent="0.35">
      <c r="A38" s="4"/>
      <c r="B38" s="5">
        <v>53</v>
      </c>
      <c r="C38" s="7">
        <v>37.24</v>
      </c>
      <c r="D38" s="7">
        <v>42.89</v>
      </c>
      <c r="E38" s="7">
        <v>48.45</v>
      </c>
      <c r="F38" s="7"/>
      <c r="G38" s="7"/>
      <c r="K38" s="4"/>
      <c r="L38" s="5">
        <v>53</v>
      </c>
      <c r="M38" s="8">
        <f>IF(C38/1000*1000000*0.9 &lt; 48000, 48000, C38/1000*1000000*0.9)</f>
        <v>48000</v>
      </c>
      <c r="N38" s="8">
        <f>IF(D38/1000*1000000*0.9 &lt; 48000, 48000, D38/1000*1000000*0.9)</f>
        <v>48000</v>
      </c>
      <c r="O38" s="8">
        <f>IF(E38/1000*1000000*0.9 &lt; 48000, 48000, E38/1000*1000000*0.9)</f>
        <v>48000</v>
      </c>
      <c r="P38" s="7"/>
      <c r="Q38" s="7"/>
      <c r="T38" s="4"/>
      <c r="U38" s="5">
        <v>53</v>
      </c>
      <c r="V38" s="8">
        <f>IF(C38/1000*2500000*0.9 &lt; 48000, 48000, C38/1000*2500000*0.9)</f>
        <v>83790</v>
      </c>
      <c r="W38" s="8">
        <f>IF(D38/1000*2500000*0.9 &lt; 48000, 48000, D38/1000*2500000*0.9)</f>
        <v>96502.5</v>
      </c>
      <c r="X38" s="8">
        <f>IF(E38/1000*2500000*0.9 &lt; 48000, 48000, E38/1000*2500000*0.9)</f>
        <v>109012.5</v>
      </c>
      <c r="Y38" s="7"/>
      <c r="Z38" s="7"/>
      <c r="AC38" s="4"/>
      <c r="AD38" s="5">
        <v>53</v>
      </c>
      <c r="AE38" s="8">
        <f>IF(C38/1000*5000000*0.9 &lt; 48000, 48000, C38/1000*2500000*0.9)</f>
        <v>83790</v>
      </c>
      <c r="AF38" s="8">
        <f>IF(D38/1000*5000000*0.9 &lt; 48000, 48000, D38/1000*2500000*0.9)</f>
        <v>96502.5</v>
      </c>
      <c r="AG38" s="8">
        <f>IF(E38/1000*5000000*0.9 &lt; 48000, 48000, E38/1000*2500000*0.9)</f>
        <v>109012.5</v>
      </c>
      <c r="AH38" s="7"/>
      <c r="AI38" s="7"/>
      <c r="AL38" s="4"/>
      <c r="AM38" s="5">
        <v>53</v>
      </c>
      <c r="AN38" s="8">
        <f>IF(C38/1000*10000000*0.9 &lt; 48000, 48000, C38/1000*10000000*0.9)</f>
        <v>335160</v>
      </c>
      <c r="AO38" s="8">
        <f>IF(D38/1000*10000000*0.9 &lt; 48000, 48000, D38/1000*10000000*0.9)</f>
        <v>386010</v>
      </c>
      <c r="AP38" s="8">
        <f>IF(E38/1000*10000000*0.9 &lt; 48000, 48000, E38/1000*10000000*0.9)</f>
        <v>436050</v>
      </c>
      <c r="AQ38" s="7"/>
      <c r="AR38" s="7"/>
      <c r="AU38" s="4"/>
      <c r="AV38" s="5">
        <v>53</v>
      </c>
      <c r="AW38" s="8">
        <f>IF(C38/1000*15000000*0.9 &lt; 48000, 48000, C38/1000*15000000*0.9)</f>
        <v>502740</v>
      </c>
      <c r="AX38" s="8">
        <f>IF(D38/1000*15000000*0.9 &lt; 48000, 48000, D38/1000*15000000*0.9)</f>
        <v>579015</v>
      </c>
      <c r="AY38" s="8">
        <f>IF(E38/1000*15000000*0.9 &lt; 48000, 48000, E38/1000*15000000*0.9)</f>
        <v>654075</v>
      </c>
      <c r="AZ38" s="7"/>
      <c r="BA38" s="7"/>
      <c r="BD38" s="4"/>
      <c r="BE38" s="5">
        <v>53</v>
      </c>
      <c r="BF38" s="8">
        <f>IF(C38/1000*20000000*0.9 &lt; 48000, 48000, C38/1000*20000000*0.9)</f>
        <v>670320</v>
      </c>
      <c r="BG38" s="8">
        <f>IF(D38/1000*20000000*0.9 &lt; 48000, 48000, D38/1000*20000000*0.9)</f>
        <v>772020</v>
      </c>
      <c r="BH38" s="8">
        <f>IF(E38/1000*20000000*0.9 &lt; 48000, 48000, E38/1000*20000000*0.9)</f>
        <v>872100</v>
      </c>
      <c r="BI38" s="7"/>
      <c r="BJ38" s="7"/>
    </row>
    <row r="39" spans="1:62" x14ac:dyDescent="0.35">
      <c r="A39" s="4"/>
      <c r="B39" s="5">
        <v>54</v>
      </c>
      <c r="C39" s="7">
        <v>40</v>
      </c>
      <c r="D39" s="7">
        <v>45.86</v>
      </c>
      <c r="E39" s="7">
        <v>51.56</v>
      </c>
      <c r="F39" s="7"/>
      <c r="G39" s="7"/>
      <c r="K39" s="4"/>
      <c r="L39" s="5">
        <v>54</v>
      </c>
      <c r="M39" s="8">
        <f>IF(C39/1000*1000000*0.9 &lt; 48000, 48000, C39/1000*1000000*0.9)</f>
        <v>48000</v>
      </c>
      <c r="N39" s="8">
        <f>IF(D39/1000*1000000*0.9 &lt; 48000, 48000, D39/1000*1000000*0.9)</f>
        <v>48000</v>
      </c>
      <c r="O39" s="8">
        <f>IF(E39/1000*1000000*0.9 &lt; 48000, 48000, E39/1000*1000000*0.9)</f>
        <v>48000</v>
      </c>
      <c r="P39" s="7"/>
      <c r="Q39" s="7"/>
      <c r="T39" s="4"/>
      <c r="U39" s="5">
        <v>54</v>
      </c>
      <c r="V39" s="8">
        <f>IF(C39/1000*2500000*0.9 &lt; 48000, 48000, C39/1000*2500000*0.9)</f>
        <v>90000</v>
      </c>
      <c r="W39" s="8">
        <f>IF(D39/1000*2500000*0.9 &lt; 48000, 48000, D39/1000*2500000*0.9)</f>
        <v>103185</v>
      </c>
      <c r="X39" s="8">
        <f>IF(E39/1000*2500000*0.9 &lt; 48000, 48000, E39/1000*2500000*0.9)</f>
        <v>116010</v>
      </c>
      <c r="Y39" s="7"/>
      <c r="Z39" s="7"/>
      <c r="AC39" s="4"/>
      <c r="AD39" s="5">
        <v>54</v>
      </c>
      <c r="AE39" s="8">
        <f>IF(C39/1000*5000000*0.9 &lt; 48000, 48000, C39/1000*2500000*0.9)</f>
        <v>90000</v>
      </c>
      <c r="AF39" s="8">
        <f>IF(D39/1000*5000000*0.9 &lt; 48000, 48000, D39/1000*2500000*0.9)</f>
        <v>103185</v>
      </c>
      <c r="AG39" s="8">
        <f>IF(E39/1000*5000000*0.9 &lt; 48000, 48000, E39/1000*2500000*0.9)</f>
        <v>116010</v>
      </c>
      <c r="AH39" s="7"/>
      <c r="AI39" s="7"/>
      <c r="AL39" s="4"/>
      <c r="AM39" s="5">
        <v>54</v>
      </c>
      <c r="AN39" s="8">
        <f>IF(C39/1000*10000000*0.9 &lt; 48000, 48000, C39/1000*10000000*0.9)</f>
        <v>360000</v>
      </c>
      <c r="AO39" s="8">
        <f>IF(D39/1000*10000000*0.9 &lt; 48000, 48000, D39/1000*10000000*0.9)</f>
        <v>412740</v>
      </c>
      <c r="AP39" s="8">
        <f>IF(E39/1000*10000000*0.9 &lt; 48000, 48000, E39/1000*10000000*0.9)</f>
        <v>464040</v>
      </c>
      <c r="AQ39" s="7"/>
      <c r="AR39" s="7"/>
      <c r="AU39" s="4"/>
      <c r="AV39" s="5">
        <v>54</v>
      </c>
      <c r="AW39" s="8">
        <f>IF(C39/1000*15000000*0.9 &lt; 48000, 48000, C39/1000*15000000*0.9)</f>
        <v>540000</v>
      </c>
      <c r="AX39" s="8">
        <f>IF(D39/1000*15000000*0.9 &lt; 48000, 48000, D39/1000*15000000*0.9)</f>
        <v>619110</v>
      </c>
      <c r="AY39" s="8">
        <f>IF(E39/1000*15000000*0.9 &lt; 48000, 48000, E39/1000*15000000*0.9)</f>
        <v>696060</v>
      </c>
      <c r="AZ39" s="7"/>
      <c r="BA39" s="7"/>
      <c r="BD39" s="4"/>
      <c r="BE39" s="5">
        <v>54</v>
      </c>
      <c r="BF39" s="8">
        <f>IF(C39/1000*20000000*0.9 &lt; 48000, 48000, C39/1000*20000000*0.9)</f>
        <v>720000</v>
      </c>
      <c r="BG39" s="8">
        <f>IF(D39/1000*20000000*0.9 &lt; 48000, 48000, D39/1000*20000000*0.9)</f>
        <v>825480</v>
      </c>
      <c r="BH39" s="8">
        <f>IF(E39/1000*20000000*0.9 &lt; 48000, 48000, E39/1000*20000000*0.9)</f>
        <v>928080</v>
      </c>
      <c r="BI39" s="7"/>
      <c r="BJ39" s="7"/>
    </row>
    <row r="40" spans="1:62" x14ac:dyDescent="0.35">
      <c r="A40" s="4"/>
      <c r="B40" s="5">
        <v>55</v>
      </c>
      <c r="C40" s="7">
        <v>42.88</v>
      </c>
      <c r="D40" s="7">
        <v>48.96</v>
      </c>
      <c r="E40" s="7">
        <v>54.8</v>
      </c>
      <c r="F40" s="7"/>
      <c r="G40" s="7"/>
      <c r="K40" s="4"/>
      <c r="L40" s="5">
        <v>55</v>
      </c>
      <c r="M40" s="8">
        <f>IF(C40/1000*1000000*0.9 &lt; 48000, 48000, C40/1000*1000000*0.9)</f>
        <v>48000</v>
      </c>
      <c r="N40" s="8">
        <f>IF(D40/1000*1000000*0.9 &lt; 48000, 48000, D40/1000*1000000*0.9)</f>
        <v>48000</v>
      </c>
      <c r="O40" s="8">
        <f>IF(E40/1000*1000000*0.9 &lt; 48000, 48000, E40/1000*1000000*0.9)</f>
        <v>49319.999999999993</v>
      </c>
      <c r="P40" s="7"/>
      <c r="Q40" s="7"/>
      <c r="T40" s="4"/>
      <c r="U40" s="5">
        <v>55</v>
      </c>
      <c r="V40" s="8">
        <f>IF(C40/1000*2500000*0.9 &lt; 48000, 48000, C40/1000*2500000*0.9)</f>
        <v>96480</v>
      </c>
      <c r="W40" s="8">
        <f>IF(D40/1000*2500000*0.9 &lt; 48000, 48000, D40/1000*2500000*0.9)</f>
        <v>110160.00000000001</v>
      </c>
      <c r="X40" s="8">
        <f>IF(E40/1000*2500000*0.9 &lt; 48000, 48000, E40/1000*2500000*0.9)</f>
        <v>123300</v>
      </c>
      <c r="Y40" s="7"/>
      <c r="Z40" s="7"/>
      <c r="AC40" s="4"/>
      <c r="AD40" s="5">
        <v>55</v>
      </c>
      <c r="AE40" s="8">
        <f>IF(C40/1000*5000000*0.9 &lt; 48000, 48000, C40/1000*2500000*0.9)</f>
        <v>96480</v>
      </c>
      <c r="AF40" s="8">
        <f>IF(D40/1000*5000000*0.9 &lt; 48000, 48000, D40/1000*2500000*0.9)</f>
        <v>110160.00000000001</v>
      </c>
      <c r="AG40" s="8">
        <f>IF(E40/1000*5000000*0.9 &lt; 48000, 48000, E40/1000*2500000*0.9)</f>
        <v>123300</v>
      </c>
      <c r="AH40" s="7"/>
      <c r="AI40" s="7"/>
      <c r="AL40" s="4"/>
      <c r="AM40" s="5">
        <v>55</v>
      </c>
      <c r="AN40" s="8">
        <f>IF(C40/1000*10000000*0.9 &lt; 48000, 48000, C40/1000*10000000*0.9)</f>
        <v>385920</v>
      </c>
      <c r="AO40" s="8">
        <f>IF(D40/1000*10000000*0.9 &lt; 48000, 48000, D40/1000*10000000*0.9)</f>
        <v>440640.00000000006</v>
      </c>
      <c r="AP40" s="8">
        <f>IF(E40/1000*10000000*0.9 &lt; 48000, 48000, E40/1000*10000000*0.9)</f>
        <v>493200</v>
      </c>
      <c r="AQ40" s="7"/>
      <c r="AR40" s="7"/>
      <c r="AU40" s="4"/>
      <c r="AV40" s="5">
        <v>55</v>
      </c>
      <c r="AW40" s="8">
        <f>IF(C40/1000*15000000*0.9 &lt; 48000, 48000, C40/1000*15000000*0.9)</f>
        <v>578880</v>
      </c>
      <c r="AX40" s="8">
        <f>IF(D40/1000*15000000*0.9 &lt; 48000, 48000, D40/1000*15000000*0.9)</f>
        <v>660960</v>
      </c>
      <c r="AY40" s="8">
        <f>IF(E40/1000*15000000*0.9 &lt; 48000, 48000, E40/1000*15000000*0.9)</f>
        <v>739799.99999999988</v>
      </c>
      <c r="AZ40" s="7"/>
      <c r="BA40" s="7"/>
      <c r="BD40" s="4"/>
      <c r="BE40" s="5">
        <v>55</v>
      </c>
      <c r="BF40" s="8">
        <f>IF(C40/1000*20000000*0.9 &lt; 48000, 48000, C40/1000*20000000*0.9)</f>
        <v>771840</v>
      </c>
      <c r="BG40" s="8">
        <f>IF(D40/1000*20000000*0.9 &lt; 48000, 48000, D40/1000*20000000*0.9)</f>
        <v>881280.00000000012</v>
      </c>
      <c r="BH40" s="8">
        <f>IF(E40/1000*20000000*0.9 &lt; 48000, 48000, E40/1000*20000000*0.9)</f>
        <v>986400</v>
      </c>
      <c r="BI40" s="7"/>
      <c r="BJ40" s="7"/>
    </row>
    <row r="41" spans="1:62" x14ac:dyDescent="0.35">
      <c r="A41" s="4"/>
      <c r="B41" s="5">
        <v>56</v>
      </c>
      <c r="C41" s="7">
        <v>45.9</v>
      </c>
      <c r="D41" s="7">
        <v>52.21</v>
      </c>
      <c r="E41" s="7"/>
      <c r="F41" s="7"/>
      <c r="G41" s="7"/>
      <c r="K41" s="4"/>
      <c r="L41" s="5">
        <v>56</v>
      </c>
      <c r="M41" s="8">
        <f>IF(C41/1000*1000000*0.9 &lt; 48000, 48000, C41/1000*1000000*0.9)</f>
        <v>48000</v>
      </c>
      <c r="N41" s="8">
        <f>IF(D41/1000*1000000*0.9 &lt; 48000, 48000, D41/1000*1000000*0.9)</f>
        <v>48000</v>
      </c>
      <c r="O41" s="7"/>
      <c r="P41" s="7"/>
      <c r="Q41" s="7"/>
      <c r="T41" s="4"/>
      <c r="U41" s="5">
        <v>56</v>
      </c>
      <c r="V41" s="8">
        <f>IF(C41/1000*2500000*0.9 &lt; 48000, 48000, C41/1000*2500000*0.9)</f>
        <v>103274.99999999999</v>
      </c>
      <c r="W41" s="8">
        <f>IF(D41/1000*2500000*0.9 &lt; 48000, 48000, D41/1000*2500000*0.9)</f>
        <v>117472.5</v>
      </c>
      <c r="X41" s="7"/>
      <c r="Y41" s="7"/>
      <c r="Z41" s="7"/>
      <c r="AC41" s="4"/>
      <c r="AD41" s="5">
        <v>56</v>
      </c>
      <c r="AE41" s="8">
        <f>IF(C41/1000*5000000*0.9 &lt; 48000, 48000, C41/1000*2500000*0.9)</f>
        <v>103274.99999999999</v>
      </c>
      <c r="AF41" s="8">
        <f>IF(D41/1000*5000000*0.9 &lt; 48000, 48000, D41/1000*2500000*0.9)</f>
        <v>117472.5</v>
      </c>
      <c r="AG41" s="7"/>
      <c r="AH41" s="7"/>
      <c r="AI41" s="7"/>
      <c r="AL41" s="4"/>
      <c r="AM41" s="5">
        <v>56</v>
      </c>
      <c r="AN41" s="8">
        <f>IF(C41/1000*10000000*0.9 &lt; 48000, 48000, C41/1000*10000000*0.9)</f>
        <v>413099.99999999994</v>
      </c>
      <c r="AO41" s="8">
        <f>IF(D41/1000*10000000*0.9 &lt; 48000, 48000, D41/1000*10000000*0.9)</f>
        <v>469890</v>
      </c>
      <c r="AP41" s="7"/>
      <c r="AQ41" s="7"/>
      <c r="AR41" s="7"/>
      <c r="AU41" s="4"/>
      <c r="AV41" s="5">
        <v>56</v>
      </c>
      <c r="AW41" s="8">
        <f>IF(C41/1000*15000000*0.9 &lt; 48000, 48000, C41/1000*15000000*0.9)</f>
        <v>619650</v>
      </c>
      <c r="AX41" s="8">
        <f>IF(D41/1000*15000000*0.9 &lt; 48000, 48000, D41/1000*15000000*0.9)</f>
        <v>704835</v>
      </c>
      <c r="AY41" s="7"/>
      <c r="AZ41" s="7"/>
      <c r="BA41" s="7"/>
      <c r="BD41" s="4"/>
      <c r="BE41" s="5">
        <v>56</v>
      </c>
      <c r="BF41" s="8">
        <f>IF(C41/1000*20000000*0.9 &lt; 48000, 48000, C41/1000*20000000*0.9)</f>
        <v>826199.99999999988</v>
      </c>
      <c r="BG41" s="8">
        <f>IF(D41/1000*20000000*0.9 &lt; 48000, 48000, D41/1000*20000000*0.9)</f>
        <v>939780</v>
      </c>
      <c r="BH41" s="7"/>
      <c r="BI41" s="7"/>
      <c r="BJ41" s="7"/>
    </row>
    <row r="42" spans="1:62" x14ac:dyDescent="0.35">
      <c r="A42" s="4"/>
      <c r="B42" s="5">
        <v>57</v>
      </c>
      <c r="C42" s="7">
        <v>49.07</v>
      </c>
      <c r="D42" s="7">
        <v>55.62</v>
      </c>
      <c r="E42" s="7"/>
      <c r="F42" s="7"/>
      <c r="G42" s="7"/>
      <c r="K42" s="4"/>
      <c r="L42" s="5">
        <v>57</v>
      </c>
      <c r="M42" s="8">
        <f>IF(C42/1000*1000000*0.9 &lt; 48000, 48000, C42/1000*1000000*0.9)</f>
        <v>48000</v>
      </c>
      <c r="N42" s="8">
        <f>IF(D42/1000*1000000*0.9 &lt; 48000, 48000, D42/1000*1000000*0.9)</f>
        <v>50057.999999999993</v>
      </c>
      <c r="O42" s="7"/>
      <c r="P42" s="7"/>
      <c r="Q42" s="7"/>
      <c r="T42" s="4"/>
      <c r="U42" s="5">
        <v>57</v>
      </c>
      <c r="V42" s="8">
        <f>IF(C42/1000*2500000*0.9 &lt; 48000, 48000, C42/1000*2500000*0.9)</f>
        <v>110407.5</v>
      </c>
      <c r="W42" s="8">
        <f>IF(D42/1000*2500000*0.9 &lt; 48000, 48000, D42/1000*2500000*0.9)</f>
        <v>125145</v>
      </c>
      <c r="X42" s="7"/>
      <c r="Y42" s="7"/>
      <c r="Z42" s="7"/>
      <c r="AC42" s="4"/>
      <c r="AD42" s="5">
        <v>57</v>
      </c>
      <c r="AE42" s="8">
        <f>IF(C42/1000*5000000*0.9 &lt; 48000, 48000, C42/1000*2500000*0.9)</f>
        <v>110407.5</v>
      </c>
      <c r="AF42" s="8">
        <f>IF(D42/1000*5000000*0.9 &lt; 48000, 48000, D42/1000*2500000*0.9)</f>
        <v>125145</v>
      </c>
      <c r="AG42" s="7"/>
      <c r="AH42" s="7"/>
      <c r="AI42" s="7"/>
      <c r="AL42" s="4"/>
      <c r="AM42" s="5">
        <v>57</v>
      </c>
      <c r="AN42" s="8">
        <f>IF(C42/1000*10000000*0.9 &lt; 48000, 48000, C42/1000*10000000*0.9)</f>
        <v>441630</v>
      </c>
      <c r="AO42" s="8">
        <f>IF(D42/1000*10000000*0.9 &lt; 48000, 48000, D42/1000*10000000*0.9)</f>
        <v>500580</v>
      </c>
      <c r="AP42" s="7"/>
      <c r="AQ42" s="7"/>
      <c r="AR42" s="7"/>
      <c r="AU42" s="4"/>
      <c r="AV42" s="5">
        <v>57</v>
      </c>
      <c r="AW42" s="8">
        <f>IF(C42/1000*15000000*0.9 &lt; 48000, 48000, C42/1000*15000000*0.9)</f>
        <v>662445</v>
      </c>
      <c r="AX42" s="8">
        <f>IF(D42/1000*15000000*0.9 &lt; 48000, 48000, D42/1000*15000000*0.9)</f>
        <v>750869.99999999988</v>
      </c>
      <c r="AY42" s="7"/>
      <c r="AZ42" s="7"/>
      <c r="BA42" s="7"/>
      <c r="BD42" s="4"/>
      <c r="BE42" s="5">
        <v>57</v>
      </c>
      <c r="BF42" s="8">
        <f>IF(C42/1000*20000000*0.9 &lt; 48000, 48000, C42/1000*20000000*0.9)</f>
        <v>883260</v>
      </c>
      <c r="BG42" s="8">
        <f>IF(D42/1000*20000000*0.9 &lt; 48000, 48000, D42/1000*20000000*0.9)</f>
        <v>1001160</v>
      </c>
      <c r="BH42" s="7"/>
      <c r="BI42" s="7"/>
      <c r="BJ42" s="7"/>
    </row>
    <row r="43" spans="1:62" x14ac:dyDescent="0.35">
      <c r="A43" s="4"/>
      <c r="B43" s="5">
        <v>58</v>
      </c>
      <c r="C43" s="7">
        <v>52.41</v>
      </c>
      <c r="D43" s="7">
        <v>59.18</v>
      </c>
      <c r="E43" s="7"/>
      <c r="F43" s="7"/>
      <c r="G43" s="7"/>
      <c r="K43" s="4"/>
      <c r="L43" s="5">
        <v>58</v>
      </c>
      <c r="M43" s="8">
        <f>IF(C43/1000*1000000*0.9 &lt; 48000, 48000, C43/1000*1000000*0.9)</f>
        <v>48000</v>
      </c>
      <c r="N43" s="8">
        <f>IF(D43/1000*1000000*0.9 &lt; 48000, 48000, D43/1000*1000000*0.9)</f>
        <v>53262</v>
      </c>
      <c r="O43" s="7"/>
      <c r="P43" s="7"/>
      <c r="Q43" s="7"/>
      <c r="T43" s="4"/>
      <c r="U43" s="5">
        <v>58</v>
      </c>
      <c r="V43" s="8">
        <f>IF(C43/1000*2500000*0.9 &lt; 48000, 48000, C43/1000*2500000*0.9)</f>
        <v>117922.5</v>
      </c>
      <c r="W43" s="8">
        <f>IF(D43/1000*2500000*0.9 &lt; 48000, 48000, D43/1000*2500000*0.9)</f>
        <v>133155</v>
      </c>
      <c r="X43" s="7"/>
      <c r="Y43" s="7"/>
      <c r="Z43" s="7"/>
      <c r="AC43" s="4"/>
      <c r="AD43" s="5">
        <v>58</v>
      </c>
      <c r="AE43" s="8">
        <f>IF(C43/1000*5000000*0.9 &lt; 48000, 48000, C43/1000*2500000*0.9)</f>
        <v>117922.5</v>
      </c>
      <c r="AF43" s="8">
        <f>IF(D43/1000*5000000*0.9 &lt; 48000, 48000, D43/1000*2500000*0.9)</f>
        <v>133155</v>
      </c>
      <c r="AG43" s="7"/>
      <c r="AH43" s="7"/>
      <c r="AI43" s="7"/>
      <c r="AL43" s="4"/>
      <c r="AM43" s="5">
        <v>58</v>
      </c>
      <c r="AN43" s="8">
        <f>IF(C43/1000*10000000*0.9 &lt; 48000, 48000, C43/1000*10000000*0.9)</f>
        <v>471690</v>
      </c>
      <c r="AO43" s="8">
        <f>IF(D43/1000*10000000*0.9 &lt; 48000, 48000, D43/1000*10000000*0.9)</f>
        <v>532620</v>
      </c>
      <c r="AP43" s="7"/>
      <c r="AQ43" s="7"/>
      <c r="AR43" s="7"/>
      <c r="AU43" s="4"/>
      <c r="AV43" s="5">
        <v>58</v>
      </c>
      <c r="AW43" s="8">
        <f>IF(C43/1000*15000000*0.9 &lt; 48000, 48000, C43/1000*15000000*0.9)</f>
        <v>707535</v>
      </c>
      <c r="AX43" s="8">
        <f>IF(D43/1000*15000000*0.9 &lt; 48000, 48000, D43/1000*15000000*0.9)</f>
        <v>798930</v>
      </c>
      <c r="AY43" s="7"/>
      <c r="AZ43" s="7"/>
      <c r="BA43" s="7"/>
      <c r="BD43" s="4"/>
      <c r="BE43" s="5">
        <v>58</v>
      </c>
      <c r="BF43" s="8">
        <f>IF(C43/1000*20000000*0.9 &lt; 48000, 48000, C43/1000*20000000*0.9)</f>
        <v>943380</v>
      </c>
      <c r="BG43" s="8">
        <f>IF(D43/1000*20000000*0.9 &lt; 48000, 48000, D43/1000*20000000*0.9)</f>
        <v>1065240</v>
      </c>
      <c r="BH43" s="7"/>
      <c r="BI43" s="7"/>
      <c r="BJ43" s="7"/>
    </row>
    <row r="44" spans="1:62" x14ac:dyDescent="0.35">
      <c r="A44" s="4"/>
      <c r="B44" s="5">
        <v>59</v>
      </c>
      <c r="C44" s="7">
        <v>55.92</v>
      </c>
      <c r="D44" s="7">
        <v>62.91</v>
      </c>
      <c r="E44" s="7"/>
      <c r="F44" s="7"/>
      <c r="G44" s="7"/>
      <c r="K44" s="4"/>
      <c r="L44" s="5">
        <v>59</v>
      </c>
      <c r="M44" s="8">
        <f>IF(C44/1000*1000000*0.9 &lt; 48000, 48000, C44/1000*1000000*0.9)</f>
        <v>50328.000000000007</v>
      </c>
      <c r="N44" s="8">
        <f>IF(D44/1000*1000000*0.9 &lt; 48000, 48000, D44/1000*1000000*0.9)</f>
        <v>56618.999999999993</v>
      </c>
      <c r="O44" s="7"/>
      <c r="P44" s="7"/>
      <c r="Q44" s="7"/>
      <c r="T44" s="4"/>
      <c r="U44" s="5">
        <v>59</v>
      </c>
      <c r="V44" s="8">
        <f>IF(C44/1000*2500000*0.9 &lt; 48000, 48000, C44/1000*2500000*0.9)</f>
        <v>125820</v>
      </c>
      <c r="W44" s="8">
        <f>IF(D44/1000*2500000*0.9 &lt; 48000, 48000, D44/1000*2500000*0.9)</f>
        <v>141547.49999999997</v>
      </c>
      <c r="X44" s="7"/>
      <c r="Y44" s="7"/>
      <c r="Z44" s="7"/>
      <c r="AC44" s="4"/>
      <c r="AD44" s="5">
        <v>59</v>
      </c>
      <c r="AE44" s="8">
        <f>IF(C44/1000*5000000*0.9 &lt; 48000, 48000, C44/1000*2500000*0.9)</f>
        <v>125820</v>
      </c>
      <c r="AF44" s="8">
        <f>IF(D44/1000*5000000*0.9 &lt; 48000, 48000, D44/1000*2500000*0.9)</f>
        <v>141547.49999999997</v>
      </c>
      <c r="AG44" s="7"/>
      <c r="AH44" s="7"/>
      <c r="AI44" s="7"/>
      <c r="AL44" s="4"/>
      <c r="AM44" s="5">
        <v>59</v>
      </c>
      <c r="AN44" s="8">
        <f>IF(C44/1000*10000000*0.9 &lt; 48000, 48000, C44/1000*10000000*0.9)</f>
        <v>503280</v>
      </c>
      <c r="AO44" s="8">
        <f>IF(D44/1000*10000000*0.9 &lt; 48000, 48000, D44/1000*10000000*0.9)</f>
        <v>566189.99999999988</v>
      </c>
      <c r="AP44" s="7"/>
      <c r="AQ44" s="7"/>
      <c r="AR44" s="7"/>
      <c r="AU44" s="4"/>
      <c r="AV44" s="5">
        <v>59</v>
      </c>
      <c r="AW44" s="8">
        <f>IF(C44/1000*15000000*0.9 &lt; 48000, 48000, C44/1000*15000000*0.9)</f>
        <v>754920.00000000012</v>
      </c>
      <c r="AX44" s="8">
        <f>IF(D44/1000*15000000*0.9 &lt; 48000, 48000, D44/1000*15000000*0.9)</f>
        <v>849284.99999999988</v>
      </c>
      <c r="AY44" s="7"/>
      <c r="AZ44" s="7"/>
      <c r="BA44" s="7"/>
      <c r="BD44" s="4"/>
      <c r="BE44" s="5">
        <v>59</v>
      </c>
      <c r="BF44" s="8">
        <f>IF(C44/1000*20000000*0.9 &lt; 48000, 48000, C44/1000*20000000*0.9)</f>
        <v>1006560</v>
      </c>
      <c r="BG44" s="8">
        <f>IF(D44/1000*20000000*0.9 &lt; 48000, 48000, D44/1000*20000000*0.9)</f>
        <v>1132379.9999999998</v>
      </c>
      <c r="BH44" s="7"/>
      <c r="BI44" s="7"/>
      <c r="BJ44" s="7"/>
    </row>
    <row r="45" spans="1:62" x14ac:dyDescent="0.35">
      <c r="A45" s="4"/>
      <c r="B45" s="5">
        <v>60</v>
      </c>
      <c r="C45" s="7">
        <v>59.62</v>
      </c>
      <c r="D45" s="7">
        <v>66.83</v>
      </c>
      <c r="E45" s="7"/>
      <c r="F45" s="7"/>
      <c r="G45" s="7"/>
      <c r="K45" s="4"/>
      <c r="L45" s="5">
        <v>60</v>
      </c>
      <c r="M45" s="8">
        <f>IF(C45/1000*1000000*0.9 &lt; 48000, 48000, C45/1000*1000000*0.9)</f>
        <v>53658</v>
      </c>
      <c r="N45" s="8">
        <f>IF(D45/1000*1000000*0.9 &lt; 48000, 48000, D45/1000*1000000*0.9)</f>
        <v>60147</v>
      </c>
      <c r="O45" s="7"/>
      <c r="P45" s="7"/>
      <c r="Q45" s="7"/>
      <c r="T45" s="4"/>
      <c r="U45" s="5">
        <v>60</v>
      </c>
      <c r="V45" s="8">
        <f>IF(C45/1000*2500000*0.9 &lt; 48000, 48000, C45/1000*2500000*0.9)</f>
        <v>134145</v>
      </c>
      <c r="W45" s="8">
        <f>IF(D45/1000*2500000*0.9 &lt; 48000, 48000, D45/1000*2500000*0.9)</f>
        <v>150367.5</v>
      </c>
      <c r="X45" s="7"/>
      <c r="Y45" s="7"/>
      <c r="Z45" s="7"/>
      <c r="AC45" s="4"/>
      <c r="AD45" s="5">
        <v>60</v>
      </c>
      <c r="AE45" s="8">
        <f>IF(C45/1000*5000000*0.9 &lt; 48000, 48000, C45/1000*2500000*0.9)</f>
        <v>134145</v>
      </c>
      <c r="AF45" s="8">
        <f>IF(D45/1000*5000000*0.9 &lt; 48000, 48000, D45/1000*2500000*0.9)</f>
        <v>150367.5</v>
      </c>
      <c r="AG45" s="7"/>
      <c r="AH45" s="7"/>
      <c r="AI45" s="7"/>
      <c r="AL45" s="4"/>
      <c r="AM45" s="5">
        <v>60</v>
      </c>
      <c r="AN45" s="8">
        <f>IF(C45/1000*10000000*0.9 &lt; 48000, 48000, C45/1000*10000000*0.9)</f>
        <v>536580</v>
      </c>
      <c r="AO45" s="8">
        <f>IF(D45/1000*10000000*0.9 &lt; 48000, 48000, D45/1000*10000000*0.9)</f>
        <v>601470</v>
      </c>
      <c r="AP45" s="7"/>
      <c r="AQ45" s="7"/>
      <c r="AR45" s="7"/>
      <c r="AU45" s="4"/>
      <c r="AV45" s="5">
        <v>60</v>
      </c>
      <c r="AW45" s="8">
        <f>IF(C45/1000*15000000*0.9 &lt; 48000, 48000, C45/1000*15000000*0.9)</f>
        <v>804870</v>
      </c>
      <c r="AX45" s="8">
        <f>IF(D45/1000*15000000*0.9 &lt; 48000, 48000, D45/1000*15000000*0.9)</f>
        <v>902205</v>
      </c>
      <c r="AY45" s="7"/>
      <c r="AZ45" s="7"/>
      <c r="BA45" s="7"/>
      <c r="BD45" s="4"/>
      <c r="BE45" s="5">
        <v>60</v>
      </c>
      <c r="BF45" s="8">
        <f>IF(C45/1000*20000000*0.9 &lt; 48000, 48000, C45/1000*20000000*0.9)</f>
        <v>1073160</v>
      </c>
      <c r="BG45" s="8">
        <f>IF(D45/1000*20000000*0.9 &lt; 48000, 48000, D45/1000*20000000*0.9)</f>
        <v>1202940</v>
      </c>
      <c r="BH45" s="7"/>
      <c r="BI45" s="7"/>
      <c r="BJ45" s="7"/>
    </row>
    <row r="46" spans="1:62" x14ac:dyDescent="0.35">
      <c r="A46" s="4"/>
      <c r="B46" s="5">
        <v>61</v>
      </c>
      <c r="C46" s="7">
        <v>63.51</v>
      </c>
      <c r="D46" s="7"/>
      <c r="E46" s="7"/>
      <c r="F46" s="7"/>
      <c r="G46" s="7"/>
      <c r="K46" s="4"/>
      <c r="L46" s="5">
        <v>61</v>
      </c>
      <c r="M46" s="8">
        <f>IF(C46/1000*1000000*0.9 &lt; 48000, 48000, C46/1000*1000000*0.9)</f>
        <v>57159</v>
      </c>
      <c r="N46" s="7"/>
      <c r="O46" s="7"/>
      <c r="P46" s="7"/>
      <c r="Q46" s="7"/>
      <c r="T46" s="4"/>
      <c r="U46" s="5">
        <v>61</v>
      </c>
      <c r="V46" s="8">
        <f>IF(C46/1000*2500000*0.9 &lt; 48000, 48000, C46/1000*2500000*0.9)</f>
        <v>142897.5</v>
      </c>
      <c r="W46" s="7"/>
      <c r="X46" s="7"/>
      <c r="Y46" s="7"/>
      <c r="Z46" s="7"/>
      <c r="AC46" s="4"/>
      <c r="AD46" s="5">
        <v>61</v>
      </c>
      <c r="AE46" s="8">
        <f>IF(C46/1000*5000000*0.9 &lt; 48000, 48000, C46/1000*2500000*0.9)</f>
        <v>142897.5</v>
      </c>
      <c r="AF46" s="7"/>
      <c r="AG46" s="7"/>
      <c r="AH46" s="7"/>
      <c r="AI46" s="7"/>
      <c r="AL46" s="4"/>
      <c r="AM46" s="5">
        <v>61</v>
      </c>
      <c r="AN46" s="8">
        <f>IF(C46/1000*10000000*0.9 &lt; 48000, 48000, C46/1000*10000000*0.9)</f>
        <v>571590</v>
      </c>
      <c r="AO46" s="7"/>
      <c r="AP46" s="7"/>
      <c r="AQ46" s="7"/>
      <c r="AR46" s="7"/>
      <c r="AU46" s="4"/>
      <c r="AV46" s="5">
        <v>61</v>
      </c>
      <c r="AW46" s="8">
        <f>IF(C46/1000*15000000*0.9 &lt; 48000, 48000, C46/1000*15000000*0.9)</f>
        <v>857385</v>
      </c>
      <c r="AX46" s="7"/>
      <c r="AY46" s="7"/>
      <c r="AZ46" s="7"/>
      <c r="BA46" s="7"/>
      <c r="BD46" s="4"/>
      <c r="BE46" s="5">
        <v>61</v>
      </c>
      <c r="BF46" s="8">
        <f>IF(C46/1000*20000000*0.9 &lt; 48000, 48000, C46/1000*20000000*0.9)</f>
        <v>1143180</v>
      </c>
      <c r="BG46" s="7"/>
      <c r="BH46" s="7"/>
      <c r="BI46" s="7"/>
      <c r="BJ46" s="7"/>
    </row>
    <row r="47" spans="1:62" x14ac:dyDescent="0.35">
      <c r="A47" s="4"/>
      <c r="B47" s="5">
        <v>62</v>
      </c>
      <c r="C47" s="7">
        <v>67.59</v>
      </c>
      <c r="D47" s="7"/>
      <c r="E47" s="7"/>
      <c r="F47" s="7"/>
      <c r="G47" s="7"/>
      <c r="K47" s="4"/>
      <c r="L47" s="5">
        <v>62</v>
      </c>
      <c r="M47" s="8">
        <f>IF(C47/1000*1000000*0.9 &lt; 48000, 48000, C47/1000*1000000*0.9)</f>
        <v>60831</v>
      </c>
      <c r="N47" s="7"/>
      <c r="O47" s="7"/>
      <c r="P47" s="7"/>
      <c r="Q47" s="7"/>
      <c r="T47" s="4"/>
      <c r="U47" s="5">
        <v>62</v>
      </c>
      <c r="V47" s="8">
        <f>IF(C47/1000*2500000*0.9 &lt; 48000, 48000, C47/1000*2500000*0.9)</f>
        <v>152077.5</v>
      </c>
      <c r="W47" s="7"/>
      <c r="X47" s="7"/>
      <c r="Y47" s="7"/>
      <c r="Z47" s="7"/>
      <c r="AC47" s="4"/>
      <c r="AD47" s="5">
        <v>62</v>
      </c>
      <c r="AE47" s="8">
        <f>IF(C47/1000*5000000*0.9 &lt; 48000, 48000, C47/1000*2500000*0.9)</f>
        <v>152077.5</v>
      </c>
      <c r="AF47" s="7"/>
      <c r="AG47" s="7"/>
      <c r="AH47" s="7"/>
      <c r="AI47" s="7"/>
      <c r="AL47" s="4"/>
      <c r="AM47" s="5">
        <v>62</v>
      </c>
      <c r="AN47" s="8">
        <f>IF(C47/1000*10000000*0.9 &lt; 48000, 48000, C47/1000*10000000*0.9)</f>
        <v>608310</v>
      </c>
      <c r="AO47" s="7"/>
      <c r="AP47" s="7"/>
      <c r="AQ47" s="7"/>
      <c r="AR47" s="7"/>
      <c r="AU47" s="4"/>
      <c r="AV47" s="5">
        <v>62</v>
      </c>
      <c r="AW47" s="8">
        <f>IF(C47/1000*15000000*0.9 &lt; 48000, 48000, C47/1000*15000000*0.9)</f>
        <v>912465</v>
      </c>
      <c r="AX47" s="7"/>
      <c r="AY47" s="7"/>
      <c r="AZ47" s="7"/>
      <c r="BA47" s="7"/>
      <c r="BD47" s="4"/>
      <c r="BE47" s="5">
        <v>62</v>
      </c>
      <c r="BF47" s="8">
        <f>IF(C47/1000*20000000*0.9 &lt; 48000, 48000, C47/1000*20000000*0.9)</f>
        <v>1216620</v>
      </c>
      <c r="BG47" s="7"/>
      <c r="BH47" s="7"/>
      <c r="BI47" s="7"/>
      <c r="BJ47" s="7"/>
    </row>
    <row r="48" spans="1:62" x14ac:dyDescent="0.35">
      <c r="A48" s="4"/>
      <c r="B48" s="5">
        <v>63</v>
      </c>
      <c r="C48" s="7">
        <v>71.849999999999994</v>
      </c>
      <c r="D48" s="7"/>
      <c r="E48" s="7"/>
      <c r="F48" s="7"/>
      <c r="G48" s="7"/>
      <c r="K48" s="4"/>
      <c r="L48" s="5">
        <v>63</v>
      </c>
      <c r="M48" s="8">
        <f>IF(C48/1000*1000000*0.9 &lt; 48000, 48000, C48/1000*1000000*0.9)</f>
        <v>64665</v>
      </c>
      <c r="N48" s="7"/>
      <c r="O48" s="7"/>
      <c r="P48" s="7"/>
      <c r="Q48" s="7"/>
      <c r="T48" s="4"/>
      <c r="U48" s="5">
        <v>63</v>
      </c>
      <c r="V48" s="8">
        <f>IF(C48/1000*2500000*0.9 &lt; 48000, 48000, C48/1000*2500000*0.9)</f>
        <v>161662.5</v>
      </c>
      <c r="W48" s="7"/>
      <c r="X48" s="7"/>
      <c r="Y48" s="7"/>
      <c r="Z48" s="7"/>
      <c r="AC48" s="4"/>
      <c r="AD48" s="5">
        <v>63</v>
      </c>
      <c r="AE48" s="8">
        <f>IF(C48/1000*5000000*0.9 &lt; 48000, 48000, C48/1000*2500000*0.9)</f>
        <v>161662.5</v>
      </c>
      <c r="AF48" s="7"/>
      <c r="AG48" s="7"/>
      <c r="AH48" s="7"/>
      <c r="AI48" s="7"/>
      <c r="AL48" s="4"/>
      <c r="AM48" s="5">
        <v>63</v>
      </c>
      <c r="AN48" s="8">
        <f>IF(C48/1000*10000000*0.9 &lt; 48000, 48000, C48/1000*10000000*0.9)</f>
        <v>646650</v>
      </c>
      <c r="AO48" s="7"/>
      <c r="AP48" s="7"/>
      <c r="AQ48" s="7"/>
      <c r="AR48" s="7"/>
      <c r="AU48" s="4"/>
      <c r="AV48" s="5">
        <v>63</v>
      </c>
      <c r="AW48" s="8">
        <f>IF(C48/1000*15000000*0.9 &lt; 48000, 48000, C48/1000*15000000*0.9)</f>
        <v>969975</v>
      </c>
      <c r="AX48" s="7"/>
      <c r="AY48" s="7"/>
      <c r="AZ48" s="7"/>
      <c r="BA48" s="7"/>
      <c r="BD48" s="4"/>
      <c r="BE48" s="5">
        <v>63</v>
      </c>
      <c r="BF48" s="8">
        <f>IF(C48/1000*20000000*0.9 &lt; 48000, 48000, C48/1000*20000000*0.9)</f>
        <v>1293300</v>
      </c>
      <c r="BG48" s="7"/>
      <c r="BH48" s="7"/>
      <c r="BI48" s="7"/>
      <c r="BJ48" s="7"/>
    </row>
    <row r="49" spans="1:62" x14ac:dyDescent="0.35">
      <c r="A49" s="4"/>
      <c r="B49" s="5">
        <v>64</v>
      </c>
      <c r="C49" s="7">
        <v>76.319999999999993</v>
      </c>
      <c r="D49" s="7"/>
      <c r="E49" s="7"/>
      <c r="F49" s="7"/>
      <c r="G49" s="7"/>
      <c r="K49" s="4"/>
      <c r="L49" s="5">
        <v>64</v>
      </c>
      <c r="M49" s="8">
        <f>IF(C49/1000*1000000*0.9 &lt; 48000, 48000, C49/1000*1000000*0.9)</f>
        <v>68688</v>
      </c>
      <c r="N49" s="7"/>
      <c r="O49" s="7"/>
      <c r="P49" s="7"/>
      <c r="Q49" s="7"/>
      <c r="T49" s="4"/>
      <c r="U49" s="5">
        <v>64</v>
      </c>
      <c r="V49" s="8">
        <f>IF(C49/1000*2500000*0.9 &lt; 48000, 48000, C49/1000*2500000*0.9)</f>
        <v>171720</v>
      </c>
      <c r="W49" s="7"/>
      <c r="X49" s="7"/>
      <c r="Y49" s="7"/>
      <c r="Z49" s="7"/>
      <c r="AC49" s="4"/>
      <c r="AD49" s="5">
        <v>64</v>
      </c>
      <c r="AE49" s="8">
        <f>IF(C49/1000*5000000*0.9 &lt; 48000, 48000, C49/1000*2500000*0.9)</f>
        <v>171720</v>
      </c>
      <c r="AF49" s="7"/>
      <c r="AG49" s="7"/>
      <c r="AH49" s="7"/>
      <c r="AI49" s="7"/>
      <c r="AL49" s="4"/>
      <c r="AM49" s="5">
        <v>64</v>
      </c>
      <c r="AN49" s="8">
        <f>IF(C49/1000*10000000*0.9 &lt; 48000, 48000, C49/1000*10000000*0.9)</f>
        <v>686880</v>
      </c>
      <c r="AO49" s="7"/>
      <c r="AP49" s="7"/>
      <c r="AQ49" s="7"/>
      <c r="AR49" s="7"/>
      <c r="AU49" s="4"/>
      <c r="AV49" s="5">
        <v>64</v>
      </c>
      <c r="AW49" s="8">
        <f>IF(C49/1000*15000000*0.9 &lt; 48000, 48000, C49/1000*15000000*0.9)</f>
        <v>1030320</v>
      </c>
      <c r="AX49" s="7"/>
      <c r="AY49" s="7"/>
      <c r="AZ49" s="7"/>
      <c r="BA49" s="7"/>
      <c r="BD49" s="4"/>
      <c r="BE49" s="5">
        <v>64</v>
      </c>
      <c r="BF49" s="8">
        <f>IF(C49/1000*20000000*0.9 &lt; 48000, 48000, C49/1000*20000000*0.9)</f>
        <v>1373760</v>
      </c>
      <c r="BG49" s="7"/>
      <c r="BH49" s="7"/>
      <c r="BI49" s="7"/>
      <c r="BJ49" s="7"/>
    </row>
    <row r="50" spans="1:62" x14ac:dyDescent="0.35">
      <c r="A50" s="4"/>
      <c r="B50" s="5">
        <v>65</v>
      </c>
      <c r="C50" s="7">
        <v>81.010000000000005</v>
      </c>
      <c r="D50" s="7"/>
      <c r="E50" s="7"/>
      <c r="F50" s="7"/>
      <c r="G50" s="7"/>
      <c r="K50" s="4"/>
      <c r="L50" s="5">
        <v>65</v>
      </c>
      <c r="M50" s="8">
        <f>IF(C50/1000*1000000*0.9 &lt; 48000, 48000, C50/1000*1000000*0.9)</f>
        <v>72909</v>
      </c>
      <c r="N50" s="7"/>
      <c r="O50" s="7"/>
      <c r="P50" s="7"/>
      <c r="Q50" s="7"/>
      <c r="T50" s="4"/>
      <c r="U50" s="5">
        <v>65</v>
      </c>
      <c r="V50" s="8">
        <f>IF(C50/1000*2500000*0.9 &lt; 48000, 48000, C50/1000*2500000*0.9)</f>
        <v>182272.5</v>
      </c>
      <c r="W50" s="7"/>
      <c r="X50" s="7"/>
      <c r="Y50" s="7"/>
      <c r="Z50" s="7"/>
      <c r="AC50" s="4"/>
      <c r="AD50" s="5">
        <v>65</v>
      </c>
      <c r="AE50" s="8">
        <f>IF(C50/1000*5000000*0.9 &lt; 48000, 48000, C50/1000*2500000*0.9)</f>
        <v>182272.5</v>
      </c>
      <c r="AF50" s="7"/>
      <c r="AG50" s="7"/>
      <c r="AH50" s="7"/>
      <c r="AI50" s="7"/>
      <c r="AL50" s="4"/>
      <c r="AM50" s="5">
        <v>65</v>
      </c>
      <c r="AN50" s="8">
        <f>IF(C50/1000*10000000*0.9 &lt; 48000, 48000, C50/1000*10000000*0.9)</f>
        <v>729090</v>
      </c>
      <c r="AO50" s="7"/>
      <c r="AP50" s="7"/>
      <c r="AQ50" s="7"/>
      <c r="AR50" s="7"/>
      <c r="AU50" s="4"/>
      <c r="AV50" s="5">
        <v>65</v>
      </c>
      <c r="AW50" s="8">
        <f>IF(C50/1000*15000000*0.9 &lt; 48000, 48000, C50/1000*15000000*0.9)</f>
        <v>1093635</v>
      </c>
      <c r="AX50" s="7"/>
      <c r="AY50" s="7"/>
      <c r="AZ50" s="7"/>
      <c r="BA50" s="7"/>
      <c r="BD50" s="4"/>
      <c r="BE50" s="5">
        <v>65</v>
      </c>
      <c r="BF50" s="8">
        <f>IF(C50/1000*20000000*0.9 &lt; 48000, 48000, C50/1000*20000000*0.9)</f>
        <v>1458180</v>
      </c>
      <c r="BG50" s="7"/>
      <c r="BH50" s="7"/>
      <c r="BI50" s="7"/>
      <c r="BJ50" s="7"/>
    </row>
  </sheetData>
  <mergeCells count="7">
    <mergeCell ref="BD1:BJ1"/>
    <mergeCell ref="A1:G1"/>
    <mergeCell ref="K1:Q1"/>
    <mergeCell ref="T1:Z1"/>
    <mergeCell ref="AC1:AI1"/>
    <mergeCell ref="AL1:AR1"/>
    <mergeCell ref="AU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 Life</vt:lpstr>
      <vt:lpstr>Term Assurance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Ochieng</dc:creator>
  <cp:lastModifiedBy>Robin Ochieng</cp:lastModifiedBy>
  <dcterms:created xsi:type="dcterms:W3CDTF">2024-04-17T13:15:18Z</dcterms:created>
  <dcterms:modified xsi:type="dcterms:W3CDTF">2024-04-17T13:17:48Z</dcterms:modified>
</cp:coreProperties>
</file>