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ct dsa\Performance Analysi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S34" i="1" l="1"/>
  <c r="R34" i="1"/>
</calcChain>
</file>

<file path=xl/sharedStrings.xml><?xml version="1.0" encoding="utf-8"?>
<sst xmlns="http://schemas.openxmlformats.org/spreadsheetml/2006/main" count="84" uniqueCount="58">
  <si>
    <t>from_bus</t>
  </si>
  <si>
    <t>to_bus</t>
  </si>
  <si>
    <t>R_OHM</t>
  </si>
  <si>
    <t>X_OHM</t>
  </si>
  <si>
    <t>Re_Node_voltages</t>
  </si>
  <si>
    <t>Imz_Node_voltages</t>
  </si>
  <si>
    <t>Re_line_current</t>
  </si>
  <si>
    <t>Imz_line_current</t>
  </si>
  <si>
    <t>Re_Node_voltages_iteration_1</t>
  </si>
  <si>
    <t>Imz_Node_voltages_iteration_1</t>
  </si>
  <si>
    <t>Re_line_current_iteration_1</t>
  </si>
  <si>
    <t>Imz_line_current_iteration_1</t>
  </si>
  <si>
    <t>Re_Node_voltages_iteration_2</t>
  </si>
  <si>
    <t>Imz_Node_voltages_iteration_2</t>
  </si>
  <si>
    <t>Err_1_2</t>
  </si>
  <si>
    <t>i2rLoss</t>
  </si>
  <si>
    <t>i2xLoss</t>
  </si>
  <si>
    <t>realLoad</t>
  </si>
  <si>
    <t>reactiveLoad</t>
  </si>
  <si>
    <t>substaion UNBVN</t>
  </si>
  <si>
    <t>branch1</t>
  </si>
  <si>
    <t>branch2</t>
  </si>
  <si>
    <t>H4</t>
  </si>
  <si>
    <t>H5</t>
  </si>
  <si>
    <t>branch3</t>
  </si>
  <si>
    <t>H3</t>
  </si>
  <si>
    <t>H2</t>
  </si>
  <si>
    <t>H1</t>
  </si>
  <si>
    <t>H11</t>
  </si>
  <si>
    <t>H8</t>
  </si>
  <si>
    <t>H7</t>
  </si>
  <si>
    <t>H9</t>
  </si>
  <si>
    <t>H10</t>
  </si>
  <si>
    <t>K. Chawla Hostel</t>
  </si>
  <si>
    <t>Alaknanda Bhawan</t>
  </si>
  <si>
    <t>Bhagirathi Bhawan</t>
  </si>
  <si>
    <t>Residential Area-1</t>
  </si>
  <si>
    <t>H6</t>
  </si>
  <si>
    <t>LHC</t>
  </si>
  <si>
    <t>MCA</t>
  </si>
  <si>
    <t>SCOE</t>
  </si>
  <si>
    <t>MECH</t>
  </si>
  <si>
    <t>CIVIL</t>
  </si>
  <si>
    <t>ELEC</t>
  </si>
  <si>
    <t>road light</t>
  </si>
  <si>
    <t>senate hall</t>
  </si>
  <si>
    <t>Taining and placement Cell</t>
  </si>
  <si>
    <t xml:space="preserve">Computer science </t>
  </si>
  <si>
    <t>Computer Science</t>
  </si>
  <si>
    <t>ECE</t>
  </si>
  <si>
    <t>Library</t>
  </si>
  <si>
    <t>Substation</t>
  </si>
  <si>
    <t>Admin</t>
  </si>
  <si>
    <t>Market</t>
  </si>
  <si>
    <t>Reseidential Area 2</t>
  </si>
  <si>
    <t>Residential Area 2</t>
  </si>
  <si>
    <t>Ground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</si>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</sst>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 applyNumberFormat="1"/>
    <xf numFmtId="0" fontId="4" fillId="4" borderId="0" xfId="3" applyNumberFormat="1"/>
    <xf numFmtId="0" fontId="2" fillId="2" borderId="0" xfId="1" applyNumberFormat="1"/>
    <xf numFmtId="0" fontId="3" fillId="3" borderId="0" xfId="2" applyNumberFormat="1"/>
    <xf numFmtId="0" fontId="5" fillId="5" borderId="0" xfId="4" applyNumberFormat="1"/>
    <xf numFmtId="0" fontId="1" fillId="6" borderId="0" xfId="5" applyNumberFormat="1"/>
  </cellXfs>
  <cellStyles count="6">
    <cellStyle name="20% - Accent5" xfId="5" builtinId="46"/>
    <cellStyle name="60% - Accent4" xfId="4" builtinId="44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A7" zoomScale="85" zoomScaleNormal="85" workbookViewId="0">
      <selection activeCell="U27" sqref="U27"/>
    </sheetView>
  </sheetViews>
  <sheetFormatPr defaultRowHeight="14.4" x14ac:dyDescent="0.3"/>
  <sheetData>
    <row r="1" spans="1:1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  <c r="R1" s="4" t="s">
        <v>15</v>
      </c>
      <c r="S1" s="5" t="s">
        <v>16</v>
      </c>
    </row>
    <row r="2" spans="1:19" ht="15.6" x14ac:dyDescent="0.3">
      <c r="A2" t="s">
        <v>19</v>
      </c>
      <c r="B2" t="s">
        <v>20</v>
      </c>
      <c r="C2">
        <v>9.2200000000000004E-2</v>
      </c>
      <c r="D2">
        <v>4.7699999999999999E-2</v>
      </c>
      <c r="E2">
        <v>11.5</v>
      </c>
      <c r="F2">
        <v>0</v>
      </c>
      <c r="I2" s="1">
        <v>317.82608695652175</v>
      </c>
      <c r="J2" s="1">
        <v>-198.26086956521738</v>
      </c>
      <c r="K2" s="1">
        <v>11461.239391304347</v>
      </c>
      <c r="L2" s="1">
        <v>3.1193478260869547</v>
      </c>
      <c r="M2" s="2">
        <v>334.2258522912087</v>
      </c>
      <c r="N2" s="2">
        <v>-210.01846850355392</v>
      </c>
      <c r="O2" s="2">
        <v>11459.16649547113</v>
      </c>
      <c r="P2" s="2">
        <v>3.4211296417370196</v>
      </c>
      <c r="Q2" s="3">
        <v>2.0947480515860426</v>
      </c>
      <c r="R2" s="4">
        <v>14366.113261107881</v>
      </c>
      <c r="S2" s="5">
        <v>7432.3601144777213</v>
      </c>
    </row>
    <row r="3" spans="1:19" ht="15.6" x14ac:dyDescent="0.3">
      <c r="A3" t="s">
        <v>20</v>
      </c>
      <c r="B3" t="s">
        <v>21</v>
      </c>
      <c r="C3">
        <v>0.49299999999999999</v>
      </c>
      <c r="D3">
        <v>0.25109999999999999</v>
      </c>
      <c r="E3">
        <v>11.5</v>
      </c>
      <c r="F3">
        <v>0</v>
      </c>
      <c r="G3">
        <v>460</v>
      </c>
      <c r="H3">
        <v>220</v>
      </c>
      <c r="I3" s="1">
        <v>277.82608695652175</v>
      </c>
      <c r="J3" s="1">
        <v>-179.13043478260869</v>
      </c>
      <c r="K3" s="1">
        <v>11279.29147826087</v>
      </c>
      <c r="L3" s="1">
        <v>21.66852173913043</v>
      </c>
      <c r="M3" s="2">
        <v>293.40582904547085</v>
      </c>
      <c r="N3" s="2">
        <v>-190.59211616030436</v>
      </c>
      <c r="O3" s="2">
        <v>11266.659741383861</v>
      </c>
      <c r="P3" s="2">
        <v>23.708839235449325</v>
      </c>
      <c r="Q3" s="3">
        <v>12.795455131247477</v>
      </c>
      <c r="R3" s="4">
        <v>60349.281283339245</v>
      </c>
      <c r="S3" s="5">
        <v>30737.737383867108</v>
      </c>
    </row>
    <row r="4" spans="1:19" ht="15.6" x14ac:dyDescent="0.3">
      <c r="A4" t="s">
        <v>21</v>
      </c>
      <c r="B4" t="s">
        <v>22</v>
      </c>
      <c r="C4">
        <v>0.36599999999999999</v>
      </c>
      <c r="D4">
        <v>0.18640000000000001</v>
      </c>
      <c r="E4">
        <v>11.5</v>
      </c>
      <c r="F4">
        <v>0</v>
      </c>
      <c r="G4">
        <v>1020</v>
      </c>
      <c r="H4">
        <v>490</v>
      </c>
      <c r="I4" s="1">
        <v>189.13043478260872</v>
      </c>
      <c r="J4" s="1">
        <v>-136.52173913043478</v>
      </c>
      <c r="K4" s="1">
        <v>11184.622086956522</v>
      </c>
      <c r="L4" s="1">
        <v>36.381565217391298</v>
      </c>
      <c r="M4" s="2">
        <v>202.06764481594323</v>
      </c>
      <c r="N4" s="2">
        <v>-147.07907029162214</v>
      </c>
      <c r="O4" s="2">
        <v>11165.287444678866</v>
      </c>
      <c r="P4" s="2">
        <v>39.874369968491209</v>
      </c>
      <c r="Q4" s="3">
        <v>19.647597233102609</v>
      </c>
      <c r="R4" s="4">
        <v>22861.672475747506</v>
      </c>
      <c r="S4" s="5">
        <v>11643.212430271407</v>
      </c>
    </row>
    <row r="5" spans="1:19" ht="15.6" x14ac:dyDescent="0.3">
      <c r="A5" t="s">
        <v>22</v>
      </c>
      <c r="B5" t="s">
        <v>23</v>
      </c>
      <c r="C5">
        <v>0.38109999999999999</v>
      </c>
      <c r="D5">
        <v>0.19409999999999999</v>
      </c>
      <c r="E5">
        <v>11.5</v>
      </c>
      <c r="F5">
        <v>0</v>
      </c>
      <c r="G5">
        <v>120</v>
      </c>
      <c r="H5">
        <v>80</v>
      </c>
      <c r="I5" s="1">
        <v>178.69565217391306</v>
      </c>
      <c r="J5" s="1">
        <v>-129.56521739130434</v>
      </c>
      <c r="K5" s="1">
        <v>11091.372565217393</v>
      </c>
      <c r="L5" s="1">
        <v>51.074043478260855</v>
      </c>
      <c r="M5" s="2">
        <v>191.21544103989083</v>
      </c>
      <c r="N5" s="2">
        <v>-139.91622965982791</v>
      </c>
      <c r="O5" s="2">
        <v>11065.257499921592</v>
      </c>
      <c r="P5" s="2">
        <v>56.081527986008815</v>
      </c>
      <c r="Q5" s="3">
        <v>26.59081677006656</v>
      </c>
      <c r="R5" s="4">
        <v>21394.91444727037</v>
      </c>
      <c r="S5" s="5">
        <v>10896.753855195955</v>
      </c>
    </row>
    <row r="6" spans="1:19" ht="15.6" x14ac:dyDescent="0.3">
      <c r="A6" t="s">
        <v>23</v>
      </c>
      <c r="B6" t="s">
        <v>24</v>
      </c>
      <c r="C6">
        <v>0.81899999999999995</v>
      </c>
      <c r="D6">
        <v>0.70699999999999996</v>
      </c>
      <c r="E6">
        <v>11.5</v>
      </c>
      <c r="F6">
        <v>0</v>
      </c>
      <c r="G6">
        <v>60</v>
      </c>
      <c r="H6">
        <v>30</v>
      </c>
      <c r="I6" s="1">
        <v>173.47826086956525</v>
      </c>
      <c r="J6" s="1">
        <v>-126.95652173913044</v>
      </c>
      <c r="K6" s="1">
        <v>10859.535608695653</v>
      </c>
      <c r="L6" s="1">
        <v>32.402304347826053</v>
      </c>
      <c r="M6" s="2">
        <v>185.68214936356947</v>
      </c>
      <c r="N6" s="2">
        <v>-137.17019063259917</v>
      </c>
      <c r="O6" s="2">
        <v>10816.204494815582</v>
      </c>
      <c r="P6" s="2">
        <v>37.146634514063912</v>
      </c>
      <c r="Q6" s="3">
        <v>43.590068809465642</v>
      </c>
      <c r="R6" s="4">
        <v>43647.394346385525</v>
      </c>
      <c r="S6" s="5">
        <v>37678.519905854169</v>
      </c>
    </row>
    <row r="7" spans="1:19" ht="15.6" x14ac:dyDescent="0.3">
      <c r="A7" t="s">
        <v>24</v>
      </c>
      <c r="B7" t="s">
        <v>25</v>
      </c>
      <c r="C7">
        <v>0.18720000000000001</v>
      </c>
      <c r="D7">
        <v>0.61880000000000002</v>
      </c>
      <c r="E7">
        <v>11.5</v>
      </c>
      <c r="F7">
        <v>0</v>
      </c>
      <c r="G7">
        <v>980</v>
      </c>
      <c r="H7">
        <v>970</v>
      </c>
      <c r="I7" s="1">
        <v>88.260869565217405</v>
      </c>
      <c r="J7" s="1">
        <v>-42.608695652173921</v>
      </c>
      <c r="K7" s="1">
        <v>10816.646913043478</v>
      </c>
      <c r="L7" s="1">
        <v>-14.23717391304352</v>
      </c>
      <c r="M7" s="2">
        <v>95.199251004981761</v>
      </c>
      <c r="N7" s="2">
        <v>-47.374505466169332</v>
      </c>
      <c r="O7" s="2">
        <v>10769.067851044983</v>
      </c>
      <c r="P7" s="2">
        <v>-12.894154584551906</v>
      </c>
      <c r="Q7" s="3">
        <v>47.598013000263919</v>
      </c>
      <c r="R7" s="4">
        <v>2116.7155451657832</v>
      </c>
      <c r="S7" s="5">
        <v>6996.9208298535614</v>
      </c>
    </row>
    <row r="8" spans="1:19" ht="15.6" x14ac:dyDescent="0.3">
      <c r="A8" t="s">
        <v>25</v>
      </c>
      <c r="B8" t="s">
        <v>26</v>
      </c>
      <c r="C8">
        <v>0.1711</v>
      </c>
      <c r="D8">
        <v>1.2351000000000001</v>
      </c>
      <c r="E8">
        <v>11.5</v>
      </c>
      <c r="F8">
        <v>0</v>
      </c>
      <c r="G8">
        <v>200</v>
      </c>
      <c r="H8">
        <v>100</v>
      </c>
      <c r="I8" s="1">
        <v>70.869565217391312</v>
      </c>
      <c r="J8" s="1">
        <v>-33.913043478260875</v>
      </c>
      <c r="K8" s="1">
        <v>10762.635130434783</v>
      </c>
      <c r="L8" s="1">
        <v>-95.965652173913099</v>
      </c>
      <c r="M8" s="2">
        <v>76.700759416788358</v>
      </c>
      <c r="N8" s="2">
        <v>-37.91815778030449</v>
      </c>
      <c r="O8" s="2">
        <v>10709.111634434317</v>
      </c>
      <c r="P8" s="2">
        <v>-101.13946574401712</v>
      </c>
      <c r="Q8" s="3">
        <v>53.77297621454511</v>
      </c>
      <c r="R8" s="4">
        <v>1252.5877138789199</v>
      </c>
      <c r="S8" s="5">
        <v>9041.9116622551373</v>
      </c>
    </row>
    <row r="9" spans="1:19" ht="15.6" x14ac:dyDescent="0.3">
      <c r="A9" t="s">
        <v>26</v>
      </c>
      <c r="B9" t="s">
        <v>27</v>
      </c>
      <c r="C9">
        <v>1.03</v>
      </c>
      <c r="D9">
        <v>0.74</v>
      </c>
      <c r="E9">
        <v>11.5</v>
      </c>
      <c r="F9">
        <v>0</v>
      </c>
      <c r="G9">
        <v>200</v>
      </c>
      <c r="H9">
        <v>100</v>
      </c>
      <c r="I9" s="1">
        <v>53.478260869565219</v>
      </c>
      <c r="J9" s="1">
        <v>-25.217391304347831</v>
      </c>
      <c r="K9" s="1">
        <v>10688.891652173914</v>
      </c>
      <c r="L9" s="1">
        <v>-109.56565217391309</v>
      </c>
      <c r="M9" s="2">
        <v>58.087599145080155</v>
      </c>
      <c r="N9" s="2">
        <v>-28.371858092306958</v>
      </c>
      <c r="O9" s="2">
        <v>10628.286232326578</v>
      </c>
      <c r="P9" s="2">
        <v>-114.90127527630025</v>
      </c>
      <c r="Q9" s="3">
        <v>60.839837185536275</v>
      </c>
      <c r="R9" s="4">
        <v>4304.5054512310062</v>
      </c>
      <c r="S9" s="5">
        <v>3092.5573144766454</v>
      </c>
    </row>
    <row r="10" spans="1:19" ht="15.6" x14ac:dyDescent="0.3">
      <c r="A10" t="s">
        <v>27</v>
      </c>
      <c r="B10" t="s">
        <v>28</v>
      </c>
      <c r="C10">
        <v>1.04</v>
      </c>
      <c r="D10">
        <v>0.74</v>
      </c>
      <c r="E10">
        <v>11.5</v>
      </c>
      <c r="F10">
        <v>0</v>
      </c>
      <c r="G10">
        <v>60</v>
      </c>
      <c r="H10">
        <v>20</v>
      </c>
      <c r="I10" s="1">
        <v>48.260869565217391</v>
      </c>
      <c r="J10" s="1">
        <v>-23.478260869565222</v>
      </c>
      <c r="K10" s="1">
        <v>10621.32643478261</v>
      </c>
      <c r="L10" s="1">
        <v>-120.86130434782613</v>
      </c>
      <c r="M10" s="2">
        <v>52.46074270083669</v>
      </c>
      <c r="N10" s="2">
        <v>-26.424825456015284</v>
      </c>
      <c r="O10" s="2">
        <v>10554.172689080257</v>
      </c>
      <c r="P10" s="2">
        <v>-126.24040640066352</v>
      </c>
      <c r="Q10" s="3">
        <v>67.368837757164613</v>
      </c>
      <c r="R10" s="4">
        <v>3588.4169621084343</v>
      </c>
      <c r="S10" s="5">
        <v>2553.2966845771548</v>
      </c>
    </row>
    <row r="11" spans="1:19" ht="15.6" x14ac:dyDescent="0.3">
      <c r="A11" t="s">
        <v>28</v>
      </c>
      <c r="B11" t="s">
        <v>29</v>
      </c>
      <c r="C11">
        <v>0.1966</v>
      </c>
      <c r="D11">
        <v>6.5000000000000002E-2</v>
      </c>
      <c r="E11">
        <v>11.5</v>
      </c>
      <c r="F11">
        <v>0</v>
      </c>
      <c r="G11">
        <v>60</v>
      </c>
      <c r="H11">
        <v>20</v>
      </c>
      <c r="I11" s="1">
        <v>43.043478260869563</v>
      </c>
      <c r="J11" s="1">
        <v>-21.739130434782613</v>
      </c>
      <c r="K11" s="1">
        <v>10611.451043478262</v>
      </c>
      <c r="L11" s="1">
        <v>-119.38521739130439</v>
      </c>
      <c r="M11" s="2">
        <v>46.828391142042619</v>
      </c>
      <c r="N11" s="2">
        <v>-24.476701732825134</v>
      </c>
      <c r="O11" s="2">
        <v>10543.375241769098</v>
      </c>
      <c r="P11" s="2">
        <v>-124.47213226422286</v>
      </c>
      <c r="Q11" s="3">
        <v>68.265595150630929</v>
      </c>
      <c r="R11" s="4">
        <v>548.90860464208652</v>
      </c>
      <c r="S11" s="5">
        <v>181.48046440353829</v>
      </c>
    </row>
    <row r="12" spans="1:19" ht="15.6" x14ac:dyDescent="0.3">
      <c r="A12" t="s">
        <v>29</v>
      </c>
      <c r="B12" t="s">
        <v>30</v>
      </c>
      <c r="C12">
        <v>0.37440000000000001</v>
      </c>
      <c r="D12">
        <v>0.12379999999999999</v>
      </c>
      <c r="E12">
        <v>11.5</v>
      </c>
      <c r="F12">
        <v>0</v>
      </c>
      <c r="G12">
        <v>45</v>
      </c>
      <c r="H12">
        <v>30</v>
      </c>
      <c r="I12" s="1">
        <v>39.130434782608695</v>
      </c>
      <c r="J12" s="1">
        <v>-19.130434782608699</v>
      </c>
      <c r="K12" s="1">
        <v>10594.432260869567</v>
      </c>
      <c r="L12" s="1">
        <v>-117.06713043478265</v>
      </c>
      <c r="M12" s="2">
        <v>42.612681478031547</v>
      </c>
      <c r="N12" s="2">
        <v>-21.598442635757756</v>
      </c>
      <c r="O12" s="2">
        <v>10524.747166625415</v>
      </c>
      <c r="P12" s="2">
        <v>-121.66112530837546</v>
      </c>
      <c r="Q12" s="3">
        <v>69.836359789976186</v>
      </c>
      <c r="R12" s="4">
        <v>854.50560513113635</v>
      </c>
      <c r="S12" s="5">
        <v>282.55286836334045</v>
      </c>
    </row>
    <row r="13" spans="1:19" ht="15.6" x14ac:dyDescent="0.3">
      <c r="A13" t="s">
        <v>30</v>
      </c>
      <c r="B13" t="s">
        <v>31</v>
      </c>
      <c r="C13">
        <v>1.468</v>
      </c>
      <c r="D13">
        <v>1.155</v>
      </c>
      <c r="E13">
        <v>11.5</v>
      </c>
      <c r="F13">
        <v>0</v>
      </c>
      <c r="G13">
        <v>60</v>
      </c>
      <c r="H13">
        <v>35</v>
      </c>
      <c r="I13" s="1">
        <v>33.913043478260867</v>
      </c>
      <c r="J13" s="1">
        <v>-16.086956521739133</v>
      </c>
      <c r="K13" s="1">
        <v>10526.067478260871</v>
      </c>
      <c r="L13" s="1">
        <v>-132.6210434782609</v>
      </c>
      <c r="M13" s="2">
        <v>36.955338722350881</v>
      </c>
      <c r="N13" s="2">
        <v>-18.202085660714001</v>
      </c>
      <c r="O13" s="2">
        <v>10449.473320442879</v>
      </c>
      <c r="P13" s="2">
        <v>-137.62387978276257</v>
      </c>
      <c r="Q13" s="3">
        <v>76.757366961986619</v>
      </c>
      <c r="R13" s="4">
        <v>2491.2150582860077</v>
      </c>
      <c r="S13" s="5">
        <v>1960.0499947686233</v>
      </c>
    </row>
    <row r="14" spans="1:19" ht="15.6" x14ac:dyDescent="0.3">
      <c r="A14" t="s">
        <v>31</v>
      </c>
      <c r="B14" t="s">
        <v>32</v>
      </c>
      <c r="C14">
        <v>0.54159999999999997</v>
      </c>
      <c r="D14">
        <v>0.71289999999999998</v>
      </c>
      <c r="E14">
        <v>11.5</v>
      </c>
      <c r="F14">
        <v>0</v>
      </c>
      <c r="G14">
        <v>60</v>
      </c>
      <c r="H14">
        <v>35</v>
      </c>
      <c r="I14" s="1">
        <v>28.695652173913043</v>
      </c>
      <c r="J14" s="1">
        <v>-13.043478260869566</v>
      </c>
      <c r="K14" s="1">
        <v>10501.227217391306</v>
      </c>
      <c r="L14" s="1">
        <v>-146.01382608695656</v>
      </c>
      <c r="M14" s="2">
        <v>31.289159029703985</v>
      </c>
      <c r="N14" s="2">
        <v>-14.790356742318142</v>
      </c>
      <c r="O14" s="2">
        <v>10421.983066590794</v>
      </c>
      <c r="P14" s="2">
        <v>-151.91946404339905</v>
      </c>
      <c r="Q14" s="3">
        <v>79.463903728465894</v>
      </c>
      <c r="R14" s="4">
        <v>648.71013349017869</v>
      </c>
      <c r="S14" s="5">
        <v>853.88747076282937</v>
      </c>
    </row>
    <row r="15" spans="1:19" ht="15.6" x14ac:dyDescent="0.3">
      <c r="A15" t="s">
        <v>32</v>
      </c>
      <c r="B15" t="s">
        <v>33</v>
      </c>
      <c r="C15">
        <v>0.59099999999999997</v>
      </c>
      <c r="D15">
        <v>0.52600000000000002</v>
      </c>
      <c r="E15">
        <v>11.5</v>
      </c>
      <c r="F15">
        <v>0</v>
      </c>
      <c r="G15">
        <v>120</v>
      </c>
      <c r="H15">
        <v>80</v>
      </c>
      <c r="I15" s="1">
        <v>18.260869565217391</v>
      </c>
      <c r="J15" s="1">
        <v>-6.0869565217391308</v>
      </c>
      <c r="K15" s="1">
        <v>10487.233304347828</v>
      </c>
      <c r="L15" s="1">
        <v>-152.02165217391308</v>
      </c>
      <c r="M15" s="2">
        <v>19.959634873852742</v>
      </c>
      <c r="N15" s="2">
        <v>-6.9978026330626468</v>
      </c>
      <c r="O15" s="2">
        <v>10406.506078195356</v>
      </c>
      <c r="P15" s="2">
        <v>-158.28253063090557</v>
      </c>
      <c r="Q15" s="3">
        <v>80.969646419665352</v>
      </c>
      <c r="R15" s="4">
        <v>264.38755319939088</v>
      </c>
      <c r="S15" s="5">
        <v>235.30939591011779</v>
      </c>
    </row>
    <row r="16" spans="1:19" ht="15.6" x14ac:dyDescent="0.3">
      <c r="A16" t="s">
        <v>33</v>
      </c>
      <c r="B16" t="s">
        <v>34</v>
      </c>
      <c r="C16">
        <v>0.74629999999999996</v>
      </c>
      <c r="D16">
        <v>0.54500000000000004</v>
      </c>
      <c r="E16">
        <v>11.5</v>
      </c>
      <c r="F16">
        <v>0</v>
      </c>
      <c r="G16">
        <v>60</v>
      </c>
      <c r="H16">
        <v>10</v>
      </c>
      <c r="I16" s="1">
        <v>13.043478260869566</v>
      </c>
      <c r="J16" s="1">
        <v>-5.2173913043478262</v>
      </c>
      <c r="K16" s="1">
        <v>10474.655478260871</v>
      </c>
      <c r="L16" s="1">
        <v>-155.23660869565222</v>
      </c>
      <c r="M16" s="2">
        <v>14.246926219363203</v>
      </c>
      <c r="N16" s="2">
        <v>-5.9584537455900426</v>
      </c>
      <c r="O16" s="2">
        <v>10392.626239866499</v>
      </c>
      <c r="P16" s="2">
        <v>-161.60031139012466</v>
      </c>
      <c r="Q16" s="3">
        <v>82.275711261249043</v>
      </c>
      <c r="R16" s="4">
        <v>177.97618941610429</v>
      </c>
      <c r="S16" s="5">
        <v>129.97055236738154</v>
      </c>
    </row>
    <row r="17" spans="1:19" ht="15.6" x14ac:dyDescent="0.3">
      <c r="A17" t="s">
        <v>34</v>
      </c>
      <c r="B17" t="s">
        <v>35</v>
      </c>
      <c r="C17">
        <v>1.2889999999999999</v>
      </c>
      <c r="D17">
        <v>1.7210000000000001</v>
      </c>
      <c r="E17">
        <v>11.5</v>
      </c>
      <c r="F17">
        <v>0</v>
      </c>
      <c r="G17">
        <v>60</v>
      </c>
      <c r="H17">
        <v>20</v>
      </c>
      <c r="I17" s="1">
        <v>5.2173913043478262</v>
      </c>
      <c r="J17" s="1">
        <v>-1.7391304347826086</v>
      </c>
      <c r="K17" s="1">
        <v>10464.937217391305</v>
      </c>
      <c r="L17" s="1">
        <v>-161.97400000000005</v>
      </c>
      <c r="M17" s="2">
        <v>5.7024850731488064</v>
      </c>
      <c r="N17" s="2">
        <v>-1.9994056230424326</v>
      </c>
      <c r="O17" s="2">
        <v>10381.834759529953</v>
      </c>
      <c r="P17" s="2">
        <v>-168.83705435291205</v>
      </c>
      <c r="Q17" s="3">
        <v>83.385370525343788</v>
      </c>
      <c r="R17" s="4">
        <v>47.069070964015914</v>
      </c>
      <c r="S17" s="5">
        <v>62.843965189349412</v>
      </c>
    </row>
    <row r="18" spans="1:19" ht="15.6" x14ac:dyDescent="0.3">
      <c r="A18" t="s">
        <v>35</v>
      </c>
      <c r="B18" t="s">
        <v>36</v>
      </c>
      <c r="C18">
        <v>0.73199999999999998</v>
      </c>
      <c r="D18">
        <v>0.57399999999999995</v>
      </c>
      <c r="E18">
        <v>11.5</v>
      </c>
      <c r="F18">
        <v>0</v>
      </c>
      <c r="G18">
        <v>60</v>
      </c>
      <c r="H18">
        <v>20</v>
      </c>
      <c r="I18" s="1">
        <v>7.8260869565217392</v>
      </c>
      <c r="J18" s="1">
        <v>-3.4782608695652173</v>
      </c>
      <c r="K18" s="1">
        <v>10457.212000000001</v>
      </c>
      <c r="L18" s="1">
        <v>-163.9200869565218</v>
      </c>
      <c r="M18" s="2">
        <v>8.5444411462143961</v>
      </c>
      <c r="N18" s="2">
        <v>-3.95904812254761</v>
      </c>
      <c r="O18" s="2">
        <v>10373.307734988581</v>
      </c>
      <c r="P18" s="2">
        <v>-170.84354034513427</v>
      </c>
      <c r="Q18" s="3">
        <v>84.189428635256789</v>
      </c>
      <c r="R18" s="4">
        <v>64.914884745647143</v>
      </c>
      <c r="S18" s="5">
        <v>50.903201972679589</v>
      </c>
    </row>
    <row r="19" spans="1:19" ht="15.6" x14ac:dyDescent="0.3">
      <c r="A19" t="s">
        <v>37</v>
      </c>
      <c r="B19" t="s">
        <v>38</v>
      </c>
      <c r="C19">
        <v>0.20300000000000001</v>
      </c>
      <c r="D19">
        <v>0.10340000000000001</v>
      </c>
      <c r="E19">
        <v>10816.2044948156</v>
      </c>
      <c r="F19">
        <v>37.146634514063898</v>
      </c>
      <c r="I19" s="1">
        <v>71.468056200056992</v>
      </c>
      <c r="J19" s="1">
        <v>-81.11396217198309</v>
      </c>
      <c r="K19" s="1">
        <v>10793.309295718405</v>
      </c>
      <c r="L19" s="1">
        <v>46.222971823890575</v>
      </c>
      <c r="M19" s="2">
        <v>74.247728667724331</v>
      </c>
      <c r="N19" s="2">
        <v>-83.264143259358619</v>
      </c>
      <c r="O19" s="2">
        <v>10792.522693483033</v>
      </c>
      <c r="P19" s="2">
        <v>46.372040451471001</v>
      </c>
      <c r="Q19" s="3">
        <v>0.80060260580439324</v>
      </c>
      <c r="R19" s="4">
        <v>2526.4654813012949</v>
      </c>
      <c r="S19" s="5">
        <v>1286.8794619042064</v>
      </c>
    </row>
    <row r="20" spans="1:19" ht="15.6" x14ac:dyDescent="0.3">
      <c r="A20" t="s">
        <v>38</v>
      </c>
      <c r="B20" t="s">
        <v>39</v>
      </c>
      <c r="C20">
        <v>0.28420000000000001</v>
      </c>
      <c r="D20">
        <v>0.1447</v>
      </c>
      <c r="E20">
        <v>10816.2044948156</v>
      </c>
      <c r="F20">
        <v>37.146634514063898</v>
      </c>
      <c r="G20">
        <v>60</v>
      </c>
      <c r="H20">
        <v>25</v>
      </c>
      <c r="I20" s="1">
        <v>65.912951348368324</v>
      </c>
      <c r="J20" s="1">
        <v>-78.82169351505533</v>
      </c>
      <c r="K20" s="1">
        <v>10763.17133589357</v>
      </c>
      <c r="L20" s="1">
        <v>59.086493060760404</v>
      </c>
      <c r="M20" s="2">
        <v>68.660580778583594</v>
      </c>
      <c r="N20" s="2">
        <v>-80.972079493473146</v>
      </c>
      <c r="O20" s="2">
        <v>10761.292696523054</v>
      </c>
      <c r="P20" s="2">
        <v>59.449119404855026</v>
      </c>
      <c r="Q20" s="3">
        <v>1.9133174723196746</v>
      </c>
      <c r="R20" s="4">
        <v>3203.1480055413958</v>
      </c>
      <c r="S20" s="5">
        <v>1630.8779605976072</v>
      </c>
    </row>
    <row r="21" spans="1:19" ht="15.6" x14ac:dyDescent="0.3">
      <c r="A21" t="s">
        <v>39</v>
      </c>
      <c r="B21" t="s">
        <v>40</v>
      </c>
      <c r="C21">
        <v>1.0589999999999999</v>
      </c>
      <c r="D21">
        <v>0.93369999999999997</v>
      </c>
      <c r="E21">
        <v>10816.2044948156</v>
      </c>
      <c r="F21">
        <v>37.146634514063898</v>
      </c>
      <c r="G21">
        <v>60</v>
      </c>
      <c r="H21">
        <v>25</v>
      </c>
      <c r="I21" s="1">
        <v>60.357846496679649</v>
      </c>
      <c r="J21" s="1">
        <v>-76.52942485812757</v>
      </c>
      <c r="K21" s="1">
        <v>10627.796852463553</v>
      </c>
      <c r="L21" s="1">
        <v>83.775032711567718</v>
      </c>
      <c r="M21" s="2">
        <v>62.996817487114683</v>
      </c>
      <c r="N21" s="2">
        <v>-78.664402899212547</v>
      </c>
      <c r="O21" s="2">
        <v>10621.130113817206</v>
      </c>
      <c r="P21" s="2">
        <v>83.934593587402134</v>
      </c>
      <c r="Q21" s="3">
        <v>6.6686478278427463</v>
      </c>
      <c r="R21" s="4">
        <v>10755.931847517151</v>
      </c>
      <c r="S21" s="5">
        <v>9483.2989292037437</v>
      </c>
    </row>
    <row r="22" spans="1:19" ht="15.6" x14ac:dyDescent="0.3">
      <c r="A22" t="s">
        <v>40</v>
      </c>
      <c r="B22" t="s">
        <v>41</v>
      </c>
      <c r="C22">
        <v>0.80420000000000003</v>
      </c>
      <c r="D22">
        <v>0.7006</v>
      </c>
      <c r="E22">
        <v>10816.2044948156</v>
      </c>
      <c r="F22">
        <v>37.146634514063898</v>
      </c>
      <c r="G22">
        <v>60</v>
      </c>
      <c r="H22">
        <v>20</v>
      </c>
      <c r="I22" s="1">
        <v>54.804329221176246</v>
      </c>
      <c r="J22" s="1">
        <v>-74.699420115430001</v>
      </c>
      <c r="K22" s="1">
        <v>10531.388797171012</v>
      </c>
      <c r="L22" s="1">
        <v>105.45239331604046</v>
      </c>
      <c r="M22" s="2">
        <v>57.281120447871515</v>
      </c>
      <c r="N22" s="2">
        <v>-76.822550277367171</v>
      </c>
      <c r="O22" s="2">
        <v>10521.242758028704</v>
      </c>
      <c r="P22" s="2">
        <v>105.58413553468203</v>
      </c>
      <c r="Q22" s="3">
        <v>10.146894415998284</v>
      </c>
      <c r="R22" s="4">
        <v>7384.8326828674426</v>
      </c>
      <c r="S22" s="5">
        <v>6433.4913922120495</v>
      </c>
    </row>
    <row r="23" spans="1:19" ht="15.6" x14ac:dyDescent="0.3">
      <c r="A23" t="s">
        <v>41</v>
      </c>
      <c r="B23" t="s">
        <v>42</v>
      </c>
      <c r="C23">
        <v>0.50749999999999995</v>
      </c>
      <c r="D23">
        <v>0.25850000000000001</v>
      </c>
      <c r="E23">
        <v>10816.2044948156</v>
      </c>
      <c r="F23">
        <v>37.146634514063898</v>
      </c>
      <c r="G23">
        <v>120</v>
      </c>
      <c r="H23">
        <v>70</v>
      </c>
      <c r="I23" s="1">
        <v>43.687769213057834</v>
      </c>
      <c r="J23" s="1">
        <v>-68.265827144653684</v>
      </c>
      <c r="K23" s="1">
        <v>10491.570537978492</v>
      </c>
      <c r="L23" s="1">
        <v>128.80401225037676</v>
      </c>
      <c r="M23" s="2">
        <v>45.763190941931327</v>
      </c>
      <c r="N23" s="2">
        <v>-70.291931794767748</v>
      </c>
      <c r="O23" s="2">
        <v>10479.847474256727</v>
      </c>
      <c r="P23" s="2">
        <v>129.42750606203742</v>
      </c>
      <c r="Q23" s="3">
        <v>11.739632343380697</v>
      </c>
      <c r="R23" s="4">
        <v>3570.3768502186831</v>
      </c>
      <c r="S23" s="5">
        <v>1818.6057453823244</v>
      </c>
    </row>
    <row r="24" spans="1:19" ht="15.6" x14ac:dyDescent="0.3">
      <c r="A24" t="s">
        <v>42</v>
      </c>
      <c r="B24" t="s">
        <v>43</v>
      </c>
      <c r="C24">
        <v>0.97440000000000004</v>
      </c>
      <c r="D24">
        <v>0.96299999999999997</v>
      </c>
      <c r="E24">
        <v>10816.2044948156</v>
      </c>
      <c r="F24">
        <v>37.146634514063898</v>
      </c>
      <c r="G24">
        <v>200</v>
      </c>
      <c r="H24">
        <v>600</v>
      </c>
      <c r="I24" s="1">
        <v>25.006703501617988</v>
      </c>
      <c r="J24" s="1">
        <v>-12.857660484441016</v>
      </c>
      <c r="K24" s="1">
        <v>10454.822079039999</v>
      </c>
      <c r="L24" s="1">
        <v>117.25106115435797</v>
      </c>
      <c r="M24" s="2">
        <v>25.99212135340823</v>
      </c>
      <c r="N24" s="2">
        <v>-13.123878948719657</v>
      </c>
      <c r="O24" s="2">
        <v>10441.882455782348</v>
      </c>
      <c r="P24" s="2">
        <v>117.18500084633773</v>
      </c>
      <c r="Q24" s="3">
        <v>12.939791884502528</v>
      </c>
      <c r="R24" s="4">
        <v>826.12221089050684</v>
      </c>
      <c r="S24" s="5">
        <v>816.45698797984198</v>
      </c>
    </row>
    <row r="25" spans="1:19" ht="15.6" x14ac:dyDescent="0.3">
      <c r="A25" t="s">
        <v>43</v>
      </c>
      <c r="B25" t="s">
        <v>44</v>
      </c>
      <c r="C25">
        <v>0.3105</v>
      </c>
      <c r="D25">
        <v>0.36099999999999999</v>
      </c>
      <c r="E25">
        <v>10816.2044948156</v>
      </c>
      <c r="F25">
        <v>37.146634514063898</v>
      </c>
      <c r="G25">
        <v>210</v>
      </c>
      <c r="H25">
        <v>100</v>
      </c>
      <c r="I25" s="1">
        <v>19.446835921373516</v>
      </c>
      <c r="J25" s="1">
        <v>-9.1786000848226674</v>
      </c>
      <c r="K25" s="1">
        <v>10445.470361855792</v>
      </c>
      <c r="L25" s="1">
        <v>113.08070871307957</v>
      </c>
      <c r="M25" s="2">
        <v>20.205681351055986</v>
      </c>
      <c r="N25" s="2">
        <v>-9.3547847868701801</v>
      </c>
      <c r="O25" s="2">
        <v>10432.231514414785</v>
      </c>
      <c r="P25" s="2">
        <v>112.7954105549297</v>
      </c>
      <c r="Q25" s="3">
        <v>13.24192118256666</v>
      </c>
      <c r="R25" s="4">
        <v>153.94017353204603</v>
      </c>
      <c r="S25" s="5">
        <v>178.97714217413403</v>
      </c>
    </row>
    <row r="26" spans="1:19" ht="15.6" x14ac:dyDescent="0.3">
      <c r="A26" t="s">
        <v>44</v>
      </c>
      <c r="B26" t="s">
        <v>45</v>
      </c>
      <c r="C26">
        <v>0.34100000000000003</v>
      </c>
      <c r="D26">
        <v>0.5302</v>
      </c>
      <c r="E26">
        <v>10816.2044948156</v>
      </c>
      <c r="F26">
        <v>37.146634514063898</v>
      </c>
      <c r="G26">
        <v>60</v>
      </c>
      <c r="H26">
        <v>40</v>
      </c>
      <c r="I26" s="1">
        <v>5.5598675802444726</v>
      </c>
      <c r="J26" s="1">
        <v>-3.6790603996183497</v>
      </c>
      <c r="K26" s="1">
        <v>10441.623809187051</v>
      </c>
      <c r="L26" s="1">
        <v>111.38742651830381</v>
      </c>
      <c r="M26" s="2">
        <v>5.7864400023522444</v>
      </c>
      <c r="N26" s="2">
        <v>-3.7690941618494769</v>
      </c>
      <c r="O26" s="2">
        <v>10428.259964649371</v>
      </c>
      <c r="P26" s="2">
        <v>111.01270117487321</v>
      </c>
      <c r="Q26" s="3">
        <v>13.369097198774872</v>
      </c>
      <c r="R26" s="4">
        <v>16.261934917283124</v>
      </c>
      <c r="S26" s="5">
        <v>25.284685903646665</v>
      </c>
    </row>
    <row r="27" spans="1:19" ht="15.6" x14ac:dyDescent="0.3">
      <c r="A27" t="s">
        <v>46</v>
      </c>
      <c r="B27" t="s">
        <v>47</v>
      </c>
      <c r="C27">
        <v>0.45119999999999999</v>
      </c>
      <c r="D27">
        <v>0.30830000000000002</v>
      </c>
      <c r="E27">
        <v>11266.659741383901</v>
      </c>
      <c r="F27">
        <v>23.7088392354493</v>
      </c>
      <c r="I27" s="1">
        <v>45.312793235584202</v>
      </c>
      <c r="J27" s="1">
        <v>-22.094009403295644</v>
      </c>
      <c r="K27" s="1">
        <v>11239.40302597697</v>
      </c>
      <c r="L27" s="1">
        <v>19.707722123685684</v>
      </c>
      <c r="M27" s="2">
        <v>45.590411900482046</v>
      </c>
      <c r="N27" s="2">
        <v>-22.297929017284719</v>
      </c>
      <c r="O27" s="2">
        <v>11239.214896018375</v>
      </c>
      <c r="P27" s="2">
        <v>19.71414081912955</v>
      </c>
      <c r="Q27" s="3">
        <v>0.18823942459559914</v>
      </c>
      <c r="R27" s="4">
        <v>1162.1483030268259</v>
      </c>
      <c r="S27" s="5">
        <v>794.08316006908342</v>
      </c>
    </row>
    <row r="28" spans="1:19" ht="15.6" x14ac:dyDescent="0.3">
      <c r="A28" t="s">
        <v>48</v>
      </c>
      <c r="B28" t="s">
        <v>49</v>
      </c>
      <c r="C28">
        <v>0.89800000000000002</v>
      </c>
      <c r="D28">
        <v>0.70909999999999995</v>
      </c>
      <c r="E28">
        <v>11266.659741383901</v>
      </c>
      <c r="F28">
        <v>23.7088392354493</v>
      </c>
      <c r="G28">
        <v>90</v>
      </c>
      <c r="H28">
        <v>50</v>
      </c>
      <c r="I28" s="1">
        <v>7.9974739514824256</v>
      </c>
      <c r="J28" s="1">
        <v>-4.4210431768729643</v>
      </c>
      <c r="K28" s="1">
        <v>11229.086332651817</v>
      </c>
      <c r="L28" s="1">
        <v>18.006810117521418</v>
      </c>
      <c r="M28" s="2">
        <v>8.0220193354820903</v>
      </c>
      <c r="N28" s="2">
        <v>-4.4398580208700915</v>
      </c>
      <c r="O28" s="2">
        <v>11228.862819332513</v>
      </c>
      <c r="P28" s="2">
        <v>18.012719411080543</v>
      </c>
      <c r="Q28" s="3">
        <v>0.2235914212505469</v>
      </c>
      <c r="R28" s="4">
        <v>75.490489850971045</v>
      </c>
      <c r="S28" s="5">
        <v>59.610586139558535</v>
      </c>
    </row>
    <row r="29" spans="1:19" ht="15.6" x14ac:dyDescent="0.3">
      <c r="A29" t="s">
        <v>49</v>
      </c>
      <c r="B29" t="s">
        <v>50</v>
      </c>
      <c r="C29">
        <v>0.89600000000000002</v>
      </c>
      <c r="D29">
        <v>0.70109999999999995</v>
      </c>
      <c r="E29">
        <v>11266.659741383901</v>
      </c>
      <c r="F29">
        <v>23.7088392354493</v>
      </c>
      <c r="G29">
        <v>420</v>
      </c>
      <c r="H29">
        <v>200</v>
      </c>
      <c r="I29" s="1">
        <v>37.315319284101776</v>
      </c>
      <c r="J29" s="1">
        <v>-17.67296622642268</v>
      </c>
      <c r="K29" s="1">
        <v>11183.261289951917</v>
      </c>
      <c r="L29" s="1">
        <v>7.680017506312387</v>
      </c>
      <c r="M29" s="2">
        <v>37.568392564999954</v>
      </c>
      <c r="N29" s="2">
        <v>-17.858070996414629</v>
      </c>
      <c r="O29" s="2">
        <v>11182.681246018687</v>
      </c>
      <c r="P29" s="2">
        <v>7.6743509965465861</v>
      </c>
      <c r="Q29" s="3">
        <v>0.58007161093315185</v>
      </c>
      <c r="R29" s="4">
        <v>1550.3441583893125</v>
      </c>
      <c r="S29" s="5">
        <v>1213.1096980432444</v>
      </c>
    </row>
    <row r="30" spans="1:19" ht="15.6" x14ac:dyDescent="0.3">
      <c r="A30" t="s">
        <v>51</v>
      </c>
      <c r="B30" t="s">
        <v>52</v>
      </c>
      <c r="C30">
        <v>0.16400000000000001</v>
      </c>
      <c r="D30">
        <v>0.1565</v>
      </c>
      <c r="G30">
        <v>11459.166499999999</v>
      </c>
      <c r="H30">
        <v>3.4211296419999999</v>
      </c>
      <c r="I30" s="1">
        <v>23.565047419999999</v>
      </c>
      <c r="J30" s="1">
        <v>-10.464930499999999</v>
      </c>
      <c r="K30" s="1">
        <v>11453.664070000001</v>
      </c>
      <c r="L30" s="1">
        <v>1.4494483220000001</v>
      </c>
      <c r="M30" s="2">
        <v>23.642815370000001</v>
      </c>
      <c r="N30" s="2">
        <v>-10.539027020000001</v>
      </c>
      <c r="O30" s="2">
        <v>11453.639719999999</v>
      </c>
      <c r="P30" s="2">
        <v>1.449429469</v>
      </c>
      <c r="Q30" s="3">
        <v>2.4350057000000001E-2</v>
      </c>
      <c r="R30" s="4">
        <v>109.88882470030454</v>
      </c>
      <c r="S30" s="5">
        <v>104.86342113169304</v>
      </c>
    </row>
    <row r="31" spans="1:19" ht="15.6" x14ac:dyDescent="0.3">
      <c r="A31" t="s">
        <v>52</v>
      </c>
      <c r="B31" t="s">
        <v>53</v>
      </c>
      <c r="C31">
        <v>1.5042</v>
      </c>
      <c r="D31">
        <v>1.3553999999999999</v>
      </c>
      <c r="E31">
        <v>90</v>
      </c>
      <c r="F31">
        <v>40</v>
      </c>
      <c r="G31">
        <v>11459.166499999999</v>
      </c>
      <c r="H31">
        <v>3.4211296419999999</v>
      </c>
      <c r="I31" s="1">
        <v>15.71003161</v>
      </c>
      <c r="J31" s="1">
        <v>-6.9766203310000003</v>
      </c>
      <c r="K31" s="1">
        <v>11420.576929999999</v>
      </c>
      <c r="L31" s="1">
        <v>-9.3496962280000009</v>
      </c>
      <c r="M31" s="2">
        <v>15.765175429999999</v>
      </c>
      <c r="N31" s="2">
        <v>-7.0301277969999996</v>
      </c>
      <c r="O31" s="2">
        <v>11420.3971</v>
      </c>
      <c r="P31" s="2">
        <v>-9.3439710789999992</v>
      </c>
      <c r="Q31" s="3">
        <v>0.179912515</v>
      </c>
      <c r="R31" s="4">
        <v>448.19662627460116</v>
      </c>
      <c r="S31" s="5">
        <v>403.859664441294</v>
      </c>
    </row>
    <row r="32" spans="1:19" ht="15.6" x14ac:dyDescent="0.3">
      <c r="A32" t="s">
        <v>53</v>
      </c>
      <c r="B32" t="s">
        <v>54</v>
      </c>
      <c r="C32">
        <v>0.40949999999999998</v>
      </c>
      <c r="D32">
        <v>0.47839999999999999</v>
      </c>
      <c r="E32">
        <v>90</v>
      </c>
      <c r="F32">
        <v>40</v>
      </c>
      <c r="G32">
        <v>11459.166499999999</v>
      </c>
      <c r="H32">
        <v>3.4211296419999999</v>
      </c>
      <c r="I32" s="1">
        <v>7.855015807</v>
      </c>
      <c r="J32" s="1">
        <v>-3.4883101650000001</v>
      </c>
      <c r="K32" s="1">
        <v>11415.691489999999</v>
      </c>
      <c r="L32" s="1">
        <v>-11.67907278</v>
      </c>
      <c r="M32" s="2">
        <v>7.8802920570000001</v>
      </c>
      <c r="N32" s="2">
        <v>-3.5120110370000002</v>
      </c>
      <c r="O32" s="2">
        <v>11415.48998</v>
      </c>
      <c r="P32" s="2">
        <v>-11.67573428</v>
      </c>
      <c r="Q32" s="3">
        <v>0.20153817399999999</v>
      </c>
      <c r="R32" s="4">
        <v>30.480405403113306</v>
      </c>
      <c r="S32" s="5">
        <v>35.608854566176817</v>
      </c>
    </row>
    <row r="33" spans="1:19" ht="15.6" x14ac:dyDescent="0.3">
      <c r="A33" t="s">
        <v>55</v>
      </c>
      <c r="B33" t="s">
        <v>56</v>
      </c>
      <c r="C33">
        <v>0.70889999999999997</v>
      </c>
      <c r="D33">
        <v>0.93730000000000002</v>
      </c>
      <c r="E33">
        <v>90</v>
      </c>
      <c r="F33">
        <v>40</v>
      </c>
      <c r="G33">
        <v>11459.166499999999</v>
      </c>
      <c r="H33">
        <v>3.4211296419999999</v>
      </c>
      <c r="I33" s="1">
        <v>7.855015807</v>
      </c>
      <c r="J33" s="1">
        <v>-3.4883101650000001</v>
      </c>
      <c r="K33" s="1">
        <v>11406.85347</v>
      </c>
      <c r="L33" s="1">
        <v>-16.56871602</v>
      </c>
      <c r="M33" s="2">
        <v>7.8848833750000002</v>
      </c>
      <c r="N33" s="2">
        <v>-3.5181167599999998</v>
      </c>
      <c r="O33" s="2">
        <v>11406.602849999999</v>
      </c>
      <c r="P33" s="2">
        <v>-16.572242490000001</v>
      </c>
      <c r="Q33" s="3">
        <v>0.25064617</v>
      </c>
      <c r="R33" s="4">
        <v>52.847453891272664</v>
      </c>
      <c r="S33" s="5">
        <v>69.874338457172911</v>
      </c>
    </row>
    <row r="34" spans="1:19" x14ac:dyDescent="0.3">
      <c r="Q34" t="s">
        <v>57</v>
      </c>
      <c r="R34">
        <f>SUM(R2:R33)</f>
        <v>210845.76403443146</v>
      </c>
      <c r="S34">
        <f>SUM(S2:S33)</f>
        <v>148185.15012277244</v>
      </c>
    </row>
  </sheetData>
  <pageMargins left="0.7" right="0.7" top="0.75" bottom="0.75" header="0.3" footer="0.3"/>
  <ignoredErrors>
    <ignoredError sqref="A1:F33 G1:H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2023-04-24T17:55:12Z</dcterms:modified>
</cp:coreProperties>
</file>