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\All-others\Random\Fantasy Football\fsmyFF\Data\"/>
    </mc:Choice>
  </mc:AlternateContent>
  <xr:revisionPtr revIDLastSave="0" documentId="13_ncr:1_{E852DA33-D8AE-4599-9D3D-CF1A8458F7E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cords" sheetId="1" r:id="rId1"/>
    <sheet name="Wins" sheetId="2" r:id="rId2"/>
    <sheet name="Losses" sheetId="3" r:id="rId3"/>
    <sheet name="PWins" sheetId="4" r:id="rId4"/>
    <sheet name="PLosses" sheetId="5" r:id="rId5"/>
    <sheet name="RegFin" sheetId="6" r:id="rId6"/>
    <sheet name="OFi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J7" i="1"/>
  <c r="J3" i="1"/>
  <c r="K3" i="1"/>
  <c r="J4" i="1"/>
  <c r="K4" i="1"/>
  <c r="J5" i="1"/>
  <c r="K5" i="1"/>
  <c r="J6" i="1"/>
  <c r="K6" i="1"/>
  <c r="K7" i="1"/>
  <c r="J8" i="1"/>
  <c r="K8" i="1"/>
  <c r="J9" i="1"/>
  <c r="K9" i="1"/>
  <c r="J10" i="1"/>
  <c r="K10" i="1"/>
  <c r="K2" i="1"/>
  <c r="J2" i="1"/>
  <c r="E3" i="1"/>
  <c r="G3" i="1" s="1"/>
  <c r="F3" i="1"/>
  <c r="H3" i="1" s="1"/>
  <c r="E4" i="1"/>
  <c r="G4" i="1" s="1"/>
  <c r="F4" i="1"/>
  <c r="H4" i="1" s="1"/>
  <c r="E5" i="1"/>
  <c r="G5" i="1" s="1"/>
  <c r="F5" i="1"/>
  <c r="H5" i="1" s="1"/>
  <c r="E6" i="1"/>
  <c r="G6" i="1" s="1"/>
  <c r="F6" i="1"/>
  <c r="H6" i="1" s="1"/>
  <c r="E7" i="1"/>
  <c r="G7" i="1" s="1"/>
  <c r="F7" i="1"/>
  <c r="H7" i="1"/>
  <c r="E8" i="1"/>
  <c r="F8" i="1"/>
  <c r="H8" i="1" s="1"/>
  <c r="G8" i="1"/>
  <c r="E9" i="1"/>
  <c r="G9" i="1" s="1"/>
  <c r="F9" i="1"/>
  <c r="H9" i="1" s="1"/>
  <c r="E10" i="1"/>
  <c r="G10" i="1" s="1"/>
  <c r="F10" i="1"/>
  <c r="H10" i="1"/>
  <c r="G2" i="1"/>
  <c r="F2" i="1"/>
  <c r="H2" i="1" s="1"/>
  <c r="E2" i="1"/>
  <c r="I3" i="1"/>
  <c r="I4" i="1"/>
  <c r="I8" i="1"/>
  <c r="B3" i="1"/>
  <c r="B4" i="1"/>
  <c r="B5" i="1"/>
  <c r="B6" i="1"/>
  <c r="B7" i="1"/>
  <c r="B8" i="1"/>
  <c r="B9" i="1"/>
  <c r="B10" i="1"/>
  <c r="B2" i="1"/>
  <c r="C3" i="1"/>
  <c r="D3" i="1"/>
  <c r="C4" i="1"/>
  <c r="D4" i="1"/>
  <c r="C5" i="1"/>
  <c r="I5" i="1" s="1"/>
  <c r="D5" i="1"/>
  <c r="C6" i="1"/>
  <c r="I6" i="1" s="1"/>
  <c r="D6" i="1"/>
  <c r="C7" i="1"/>
  <c r="I7" i="1" s="1"/>
  <c r="D7" i="1"/>
  <c r="C8" i="1"/>
  <c r="D8" i="1"/>
  <c r="C9" i="1"/>
  <c r="D9" i="1"/>
  <c r="I9" i="1" s="1"/>
  <c r="C10" i="1"/>
  <c r="D10" i="1"/>
  <c r="D2" i="1"/>
  <c r="C2" i="1"/>
  <c r="I2" i="1" l="1"/>
  <c r="I10" i="1"/>
</calcChain>
</file>

<file path=xl/sharedStrings.xml><?xml version="1.0" encoding="utf-8"?>
<sst xmlns="http://schemas.openxmlformats.org/spreadsheetml/2006/main" count="83" uniqueCount="23">
  <si>
    <t>Team</t>
  </si>
  <si>
    <t>Richard</t>
  </si>
  <si>
    <t>Oliver</t>
  </si>
  <si>
    <t>Jared</t>
  </si>
  <si>
    <t>Ben</t>
  </si>
  <si>
    <t>Tommy</t>
  </si>
  <si>
    <t>Josh</t>
  </si>
  <si>
    <t>Ezra</t>
  </si>
  <si>
    <t>DiFabs</t>
  </si>
  <si>
    <t>Popper</t>
  </si>
  <si>
    <t>Wins</t>
  </si>
  <si>
    <t>Losses</t>
  </si>
  <si>
    <t>Seasons</t>
  </si>
  <si>
    <t>PWins</t>
  </si>
  <si>
    <t>PLosses</t>
  </si>
  <si>
    <t>WinPerc</t>
  </si>
  <si>
    <t>Owins</t>
  </si>
  <si>
    <t>OLosses</t>
  </si>
  <si>
    <t>RegFin</t>
  </si>
  <si>
    <t>Ofin</t>
  </si>
  <si>
    <t>WL</t>
  </si>
  <si>
    <t>PWL</t>
  </si>
  <si>
    <t>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</si>
</sst>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O3" sqref="O3"/>
    </sheetView>
  </sheetViews>
  <sheetFormatPr defaultRowHeight="14.4" x14ac:dyDescent="0.3"/>
  <cols>
    <col min="8" max="8" width="7.6640625" bestFit="1" customWidth="1"/>
    <col min="9" max="9" width="8.88671875" style="1"/>
    <col min="10" max="10" width="9.5546875" bestFit="1" customWidth="1"/>
  </cols>
  <sheetData>
    <row r="1" spans="1:14" x14ac:dyDescent="0.3">
      <c r="A1" t="s">
        <v>0</v>
      </c>
      <c r="B1" t="s">
        <v>12</v>
      </c>
      <c r="C1" t="s">
        <v>10</v>
      </c>
      <c r="D1" t="s">
        <v>11</v>
      </c>
      <c r="E1" t="s">
        <v>13</v>
      </c>
      <c r="F1" t="s">
        <v>14</v>
      </c>
      <c r="G1" t="s">
        <v>16</v>
      </c>
      <c r="H1" t="s">
        <v>17</v>
      </c>
      <c r="I1" s="1" t="s">
        <v>15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1</v>
      </c>
      <c r="B2">
        <f>COUNT(Wins!2:2)</f>
        <v>3</v>
      </c>
      <c r="C2">
        <f>SUM(Wins!2:2)</f>
        <v>19</v>
      </c>
      <c r="D2">
        <f>SUM(Losses!2:2)</f>
        <v>21</v>
      </c>
      <c r="E2">
        <f>SUM(PWins!2:2)</f>
        <v>0</v>
      </c>
      <c r="F2">
        <f>SUM(PLosses!2:2)</f>
        <v>1</v>
      </c>
      <c r="G2" s="2">
        <f>C2+E2</f>
        <v>19</v>
      </c>
      <c r="H2">
        <f>D2+F2</f>
        <v>22</v>
      </c>
      <c r="I2" s="1">
        <f>C2/(C2+D2)</f>
        <v>0.47499999999999998</v>
      </c>
      <c r="J2" s="3">
        <f>AVERAGE(RegFin!2:2)</f>
        <v>4.666666666666667</v>
      </c>
      <c r="K2" s="3">
        <f>AVERAGE(OFin!2:2)</f>
        <v>5.666666666666667</v>
      </c>
      <c r="L2" t="str">
        <f>_xlfn.CONCAT(C2,"-",D2)</f>
        <v>19-21</v>
      </c>
      <c r="M2" t="str">
        <f>_xlfn.CONCAT(E2,"-",F2)</f>
        <v>0-1</v>
      </c>
      <c r="N2" t="str">
        <f>_xlfn.CONCAT(G2,"-",H2)</f>
        <v>19-22</v>
      </c>
    </row>
    <row r="3" spans="1:14" x14ac:dyDescent="0.3">
      <c r="A3" t="s">
        <v>2</v>
      </c>
      <c r="B3">
        <f>COUNT(Wins!3:3)</f>
        <v>3</v>
      </c>
      <c r="C3">
        <f>SUM(Wins!3:3)</f>
        <v>24</v>
      </c>
      <c r="D3">
        <f>SUM(Losses!3:3)</f>
        <v>16</v>
      </c>
      <c r="E3">
        <f>SUM(PWins!3:3)</f>
        <v>2</v>
      </c>
      <c r="F3">
        <f>SUM(PLosses!3:3)</f>
        <v>1</v>
      </c>
      <c r="G3" s="2">
        <f t="shared" ref="G3:G10" si="0">C3+E3</f>
        <v>26</v>
      </c>
      <c r="H3">
        <f t="shared" ref="H3:H10" si="1">D3+F3</f>
        <v>17</v>
      </c>
      <c r="I3" s="1">
        <f t="shared" ref="I3:I10" si="2">C3/(C3+D3)</f>
        <v>0.6</v>
      </c>
      <c r="J3" s="3">
        <f>AVERAGE(RegFin!3:3)</f>
        <v>3.3333333333333335</v>
      </c>
      <c r="K3" s="3">
        <f>AVERAGE(OFin!3:3)</f>
        <v>3.6666666666666665</v>
      </c>
      <c r="L3" t="str">
        <f t="shared" ref="L3:L10" si="3">_xlfn.CONCAT(C3,"-",D3)</f>
        <v>24-16</v>
      </c>
      <c r="M3" t="str">
        <f t="shared" ref="M3:M10" si="4">_xlfn.CONCAT(E3,"-",F3)</f>
        <v>2-1</v>
      </c>
      <c r="N3" t="str">
        <f t="shared" ref="N3:N10" si="5">_xlfn.CONCAT(G3,"-",H3)</f>
        <v>26-17</v>
      </c>
    </row>
    <row r="4" spans="1:14" x14ac:dyDescent="0.3">
      <c r="A4" t="s">
        <v>3</v>
      </c>
      <c r="B4">
        <f>COUNT(Wins!4:4)</f>
        <v>3</v>
      </c>
      <c r="C4">
        <f>SUM(Wins!4:4)</f>
        <v>25</v>
      </c>
      <c r="D4">
        <f>SUM(Losses!4:4)</f>
        <v>15</v>
      </c>
      <c r="E4">
        <f>SUM(PWins!4:4)</f>
        <v>1</v>
      </c>
      <c r="F4">
        <f>SUM(PLosses!4:4)</f>
        <v>3</v>
      </c>
      <c r="G4" s="2">
        <f t="shared" si="0"/>
        <v>26</v>
      </c>
      <c r="H4">
        <f t="shared" si="1"/>
        <v>18</v>
      </c>
      <c r="I4" s="1">
        <f t="shared" si="2"/>
        <v>0.625</v>
      </c>
      <c r="J4" s="3">
        <f>AVERAGE(RegFin!4:4)</f>
        <v>2.3333333333333335</v>
      </c>
      <c r="K4" s="3">
        <f>AVERAGE(OFin!4:4)</f>
        <v>3</v>
      </c>
      <c r="L4" t="str">
        <f t="shared" si="3"/>
        <v>25-15</v>
      </c>
      <c r="M4" t="str">
        <f t="shared" si="4"/>
        <v>1-3</v>
      </c>
      <c r="N4" t="str">
        <f t="shared" si="5"/>
        <v>26-18</v>
      </c>
    </row>
    <row r="5" spans="1:14" x14ac:dyDescent="0.3">
      <c r="A5" t="s">
        <v>5</v>
      </c>
      <c r="B5">
        <f>COUNT(Wins!5:5)</f>
        <v>3</v>
      </c>
      <c r="C5">
        <f>SUM(Wins!5:5)</f>
        <v>21</v>
      </c>
      <c r="D5">
        <f>SUM(Losses!5:5)</f>
        <v>19</v>
      </c>
      <c r="E5">
        <f>SUM(PWins!5:5)</f>
        <v>0</v>
      </c>
      <c r="F5">
        <f>SUM(PLosses!5:5)</f>
        <v>1</v>
      </c>
      <c r="G5" s="2">
        <f t="shared" si="0"/>
        <v>21</v>
      </c>
      <c r="H5">
        <f t="shared" si="1"/>
        <v>20</v>
      </c>
      <c r="I5" s="1">
        <f t="shared" si="2"/>
        <v>0.52500000000000002</v>
      </c>
      <c r="J5" s="3">
        <f>AVERAGE(RegFin!5:5)</f>
        <v>4</v>
      </c>
      <c r="K5" s="3">
        <f>AVERAGE(OFin!5:5)</f>
        <v>4.333333333333333</v>
      </c>
      <c r="L5" t="str">
        <f t="shared" si="3"/>
        <v>21-19</v>
      </c>
      <c r="M5" t="str">
        <f t="shared" si="4"/>
        <v>0-1</v>
      </c>
      <c r="N5" t="str">
        <f t="shared" si="5"/>
        <v>21-20</v>
      </c>
    </row>
    <row r="6" spans="1:14" x14ac:dyDescent="0.3">
      <c r="A6" t="s">
        <v>6</v>
      </c>
      <c r="B6">
        <f>COUNT(Wins!6:6)</f>
        <v>3</v>
      </c>
      <c r="C6">
        <f>SUM(Wins!6:6)</f>
        <v>17</v>
      </c>
      <c r="D6">
        <f>SUM(Losses!6:6)</f>
        <v>23</v>
      </c>
      <c r="E6">
        <f>SUM(PWins!6:6)</f>
        <v>0</v>
      </c>
      <c r="F6">
        <f>SUM(PLosses!6:6)</f>
        <v>0</v>
      </c>
      <c r="G6" s="2">
        <f t="shared" si="0"/>
        <v>17</v>
      </c>
      <c r="H6">
        <f t="shared" si="1"/>
        <v>23</v>
      </c>
      <c r="I6" s="1">
        <f t="shared" si="2"/>
        <v>0.42499999999999999</v>
      </c>
      <c r="J6" s="3">
        <f>AVERAGE(RegFin!6:6)</f>
        <v>6.333333333333333</v>
      </c>
      <c r="K6" s="3">
        <f>AVERAGE(OFin!6:6)</f>
        <v>7.333333333333333</v>
      </c>
      <c r="L6" t="str">
        <f t="shared" si="3"/>
        <v>17-23</v>
      </c>
      <c r="M6" t="str">
        <f t="shared" si="4"/>
        <v>0-0</v>
      </c>
      <c r="N6" t="str">
        <f t="shared" si="5"/>
        <v>17-23</v>
      </c>
    </row>
    <row r="7" spans="1:14" x14ac:dyDescent="0.3">
      <c r="A7" t="s">
        <v>7</v>
      </c>
      <c r="B7">
        <f>COUNT(Wins!7:7)</f>
        <v>3</v>
      </c>
      <c r="C7">
        <f>SUM(Wins!7:7)</f>
        <v>14</v>
      </c>
      <c r="D7">
        <f>SUM(Losses!7:7)</f>
        <v>26</v>
      </c>
      <c r="E7">
        <f>SUM(PWins!7:7)</f>
        <v>0</v>
      </c>
      <c r="F7">
        <f>SUM(PLosses!7:7)</f>
        <v>0</v>
      </c>
      <c r="G7" s="2">
        <f t="shared" si="0"/>
        <v>14</v>
      </c>
      <c r="H7">
        <f t="shared" si="1"/>
        <v>26</v>
      </c>
      <c r="I7" s="1">
        <f t="shared" si="2"/>
        <v>0.35</v>
      </c>
      <c r="J7" s="3">
        <f>AVERAGE(RegFin!7:7)</f>
        <v>7</v>
      </c>
      <c r="K7" s="3">
        <f>AVERAGE(OFin!7:7)</f>
        <v>6.666666666666667</v>
      </c>
      <c r="L7" t="str">
        <f t="shared" si="3"/>
        <v>14-26</v>
      </c>
      <c r="M7" t="str">
        <f t="shared" si="4"/>
        <v>0-0</v>
      </c>
      <c r="N7" t="str">
        <f t="shared" si="5"/>
        <v>14-26</v>
      </c>
    </row>
    <row r="8" spans="1:14" x14ac:dyDescent="0.3">
      <c r="A8" t="s">
        <v>8</v>
      </c>
      <c r="B8">
        <f>COUNT(Wins!8:8)</f>
        <v>1</v>
      </c>
      <c r="C8">
        <f>SUM(Wins!8:8)</f>
        <v>7</v>
      </c>
      <c r="D8">
        <f>SUM(Losses!8:8)</f>
        <v>7</v>
      </c>
      <c r="E8">
        <f>SUM(PWins!8:8)</f>
        <v>2</v>
      </c>
      <c r="F8">
        <f>SUM(PLosses!8:8)</f>
        <v>0</v>
      </c>
      <c r="G8" s="2">
        <f t="shared" si="0"/>
        <v>9</v>
      </c>
      <c r="H8">
        <f t="shared" si="1"/>
        <v>7</v>
      </c>
      <c r="I8" s="1">
        <f t="shared" si="2"/>
        <v>0.5</v>
      </c>
      <c r="J8" s="3">
        <f>AVERAGE(RegFin!8:8)</f>
        <v>4</v>
      </c>
      <c r="K8" s="3">
        <f>AVERAGE(OFin!8:8)</f>
        <v>1</v>
      </c>
      <c r="L8" t="str">
        <f t="shared" si="3"/>
        <v>7-7</v>
      </c>
      <c r="M8" t="str">
        <f t="shared" si="4"/>
        <v>2-0</v>
      </c>
      <c r="N8" t="str">
        <f t="shared" si="5"/>
        <v>9-7</v>
      </c>
    </row>
    <row r="9" spans="1:14" x14ac:dyDescent="0.3">
      <c r="A9" t="s">
        <v>9</v>
      </c>
      <c r="B9">
        <f>COUNT(Wins!9:9)</f>
        <v>3</v>
      </c>
      <c r="C9">
        <f>SUM(Wins!9:9)</f>
        <v>18</v>
      </c>
      <c r="D9">
        <f>SUM(Losses!9:9)</f>
        <v>22</v>
      </c>
      <c r="E9">
        <f>SUM(PWins!9:9)</f>
        <v>2</v>
      </c>
      <c r="F9">
        <f>SUM(PLosses!9:9)</f>
        <v>2</v>
      </c>
      <c r="G9" s="2">
        <f t="shared" si="0"/>
        <v>20</v>
      </c>
      <c r="H9">
        <f t="shared" si="1"/>
        <v>24</v>
      </c>
      <c r="I9" s="1">
        <f t="shared" si="2"/>
        <v>0.45</v>
      </c>
      <c r="J9" s="3">
        <f>AVERAGE(RegFin!9:9)</f>
        <v>4.666666666666667</v>
      </c>
      <c r="K9" s="3">
        <f>AVERAGE(OFin!9:9)</f>
        <v>3.3333333333333335</v>
      </c>
      <c r="L9" t="str">
        <f t="shared" si="3"/>
        <v>18-22</v>
      </c>
      <c r="M9" t="str">
        <f t="shared" si="4"/>
        <v>2-2</v>
      </c>
      <c r="N9" t="str">
        <f t="shared" si="5"/>
        <v>20-24</v>
      </c>
    </row>
    <row r="10" spans="1:14" x14ac:dyDescent="0.3">
      <c r="A10" t="s">
        <v>4</v>
      </c>
      <c r="B10">
        <f>COUNT(Wins!10:10)</f>
        <v>2</v>
      </c>
      <c r="C10">
        <f>SUM(Wins!10:10)</f>
        <v>15</v>
      </c>
      <c r="D10">
        <f>SUM(Losses!10:10)</f>
        <v>11</v>
      </c>
      <c r="E10">
        <f>SUM(PWins!10:10)</f>
        <v>2</v>
      </c>
      <c r="F10">
        <f>SUM(PLosses!10:10)</f>
        <v>1</v>
      </c>
      <c r="G10" s="2">
        <f t="shared" si="0"/>
        <v>17</v>
      </c>
      <c r="H10">
        <f t="shared" si="1"/>
        <v>12</v>
      </c>
      <c r="I10" s="1">
        <f t="shared" si="2"/>
        <v>0.57692307692307687</v>
      </c>
      <c r="J10" s="3">
        <f>AVERAGE(RegFin!10:10)</f>
        <v>3.5</v>
      </c>
      <c r="K10" s="3">
        <f>AVERAGE(OFin!10:10)</f>
        <v>2.5</v>
      </c>
      <c r="L10" t="str">
        <f t="shared" si="3"/>
        <v>15-11</v>
      </c>
      <c r="M10" t="str">
        <f t="shared" si="4"/>
        <v>2-1</v>
      </c>
      <c r="N10" t="str">
        <f t="shared" si="5"/>
        <v>17-12</v>
      </c>
    </row>
  </sheetData>
  <pageMargins left="0.7" right="0.7" top="0.75" bottom="0.75" header="0.3" footer="0.3"/>
  <ignoredErrors>
    <ignoredError sqref="M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5521-F249-4C23-A687-E7C3F9728D10}">
  <dimension ref="A1:D10"/>
  <sheetViews>
    <sheetView workbookViewId="0">
      <selection activeCell="D34" sqref="D34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B2">
        <v>3</v>
      </c>
      <c r="C2">
        <v>6</v>
      </c>
      <c r="D2">
        <v>10</v>
      </c>
    </row>
    <row r="3" spans="1:4" x14ac:dyDescent="0.3">
      <c r="A3" t="s">
        <v>2</v>
      </c>
      <c r="B3">
        <v>9</v>
      </c>
      <c r="C3">
        <v>9</v>
      </c>
      <c r="D3">
        <v>6</v>
      </c>
    </row>
    <row r="4" spans="1:4" x14ac:dyDescent="0.3">
      <c r="A4" t="s">
        <v>3</v>
      </c>
      <c r="B4">
        <v>10</v>
      </c>
      <c r="C4">
        <v>8</v>
      </c>
      <c r="D4">
        <v>7</v>
      </c>
    </row>
    <row r="5" spans="1:4" x14ac:dyDescent="0.3">
      <c r="A5" t="s">
        <v>5</v>
      </c>
      <c r="B5">
        <v>5</v>
      </c>
      <c r="C5">
        <v>10</v>
      </c>
      <c r="D5">
        <v>6</v>
      </c>
    </row>
    <row r="6" spans="1:4" x14ac:dyDescent="0.3">
      <c r="A6" t="s">
        <v>6</v>
      </c>
      <c r="B6">
        <v>6</v>
      </c>
      <c r="C6">
        <v>5</v>
      </c>
      <c r="D6">
        <v>6</v>
      </c>
    </row>
    <row r="7" spans="1:4" x14ac:dyDescent="0.3">
      <c r="A7" t="s">
        <v>7</v>
      </c>
      <c r="B7">
        <v>4</v>
      </c>
      <c r="C7">
        <v>4</v>
      </c>
      <c r="D7">
        <v>6</v>
      </c>
    </row>
    <row r="8" spans="1:4" x14ac:dyDescent="0.3">
      <c r="A8" t="s">
        <v>8</v>
      </c>
      <c r="D8">
        <v>7</v>
      </c>
    </row>
    <row r="9" spans="1:4" x14ac:dyDescent="0.3">
      <c r="A9" t="s">
        <v>9</v>
      </c>
      <c r="B9">
        <v>7</v>
      </c>
      <c r="C9">
        <v>3</v>
      </c>
      <c r="D9">
        <v>8</v>
      </c>
    </row>
    <row r="10" spans="1:4" x14ac:dyDescent="0.3">
      <c r="A10" t="s">
        <v>4</v>
      </c>
      <c r="B10">
        <v>8</v>
      </c>
      <c r="C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F6F9-B1AE-40B9-A680-B27741404E8E}">
  <dimension ref="A1:D10"/>
  <sheetViews>
    <sheetView workbookViewId="0">
      <selection activeCell="C11" sqref="C11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B2">
        <v>10</v>
      </c>
      <c r="C2">
        <v>7</v>
      </c>
      <c r="D2">
        <v>4</v>
      </c>
    </row>
    <row r="3" spans="1:4" x14ac:dyDescent="0.3">
      <c r="A3" t="s">
        <v>2</v>
      </c>
      <c r="B3">
        <v>4</v>
      </c>
      <c r="C3">
        <v>4</v>
      </c>
      <c r="D3">
        <v>8</v>
      </c>
    </row>
    <row r="4" spans="1:4" x14ac:dyDescent="0.3">
      <c r="A4" t="s">
        <v>3</v>
      </c>
      <c r="B4">
        <v>3</v>
      </c>
      <c r="C4">
        <v>5</v>
      </c>
      <c r="D4">
        <v>7</v>
      </c>
    </row>
    <row r="5" spans="1:4" x14ac:dyDescent="0.3">
      <c r="A5" t="s">
        <v>5</v>
      </c>
      <c r="B5">
        <v>8</v>
      </c>
      <c r="C5">
        <v>3</v>
      </c>
      <c r="D5">
        <v>8</v>
      </c>
    </row>
    <row r="6" spans="1:4" x14ac:dyDescent="0.3">
      <c r="A6" t="s">
        <v>6</v>
      </c>
      <c r="B6">
        <v>7</v>
      </c>
      <c r="C6">
        <v>8</v>
      </c>
      <c r="D6">
        <v>8</v>
      </c>
    </row>
    <row r="7" spans="1:4" x14ac:dyDescent="0.3">
      <c r="A7" t="s">
        <v>7</v>
      </c>
      <c r="B7">
        <v>9</v>
      </c>
      <c r="C7">
        <v>9</v>
      </c>
      <c r="D7">
        <v>8</v>
      </c>
    </row>
    <row r="8" spans="1:4" x14ac:dyDescent="0.3">
      <c r="A8" t="s">
        <v>8</v>
      </c>
      <c r="B8">
        <v>0</v>
      </c>
      <c r="C8">
        <v>0</v>
      </c>
      <c r="D8">
        <v>7</v>
      </c>
    </row>
    <row r="9" spans="1:4" x14ac:dyDescent="0.3">
      <c r="A9" t="s">
        <v>9</v>
      </c>
      <c r="B9">
        <v>6</v>
      </c>
      <c r="C9">
        <v>10</v>
      </c>
      <c r="D9">
        <v>6</v>
      </c>
    </row>
    <row r="10" spans="1:4" x14ac:dyDescent="0.3">
      <c r="A10" t="s">
        <v>4</v>
      </c>
      <c r="B10">
        <v>5</v>
      </c>
      <c r="C1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17DB-C06C-4A7A-A486-6AB7B23D33F4}">
  <dimension ref="A1:D10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</row>
    <row r="3" spans="1:4" x14ac:dyDescent="0.3">
      <c r="A3" t="s">
        <v>2</v>
      </c>
      <c r="B3">
        <v>2</v>
      </c>
    </row>
    <row r="4" spans="1:4" x14ac:dyDescent="0.3">
      <c r="A4" t="s">
        <v>3</v>
      </c>
      <c r="C4">
        <v>1</v>
      </c>
    </row>
    <row r="5" spans="1:4" x14ac:dyDescent="0.3">
      <c r="A5" t="s">
        <v>5</v>
      </c>
    </row>
    <row r="6" spans="1:4" x14ac:dyDescent="0.3">
      <c r="A6" t="s">
        <v>6</v>
      </c>
    </row>
    <row r="7" spans="1:4" x14ac:dyDescent="0.3">
      <c r="A7" t="s">
        <v>7</v>
      </c>
    </row>
    <row r="8" spans="1:4" x14ac:dyDescent="0.3">
      <c r="A8" t="s">
        <v>8</v>
      </c>
      <c r="D8">
        <v>2</v>
      </c>
    </row>
    <row r="9" spans="1:4" x14ac:dyDescent="0.3">
      <c r="A9" t="s">
        <v>9</v>
      </c>
      <c r="B9">
        <v>1</v>
      </c>
      <c r="D9">
        <v>1</v>
      </c>
    </row>
    <row r="10" spans="1:4" x14ac:dyDescent="0.3">
      <c r="A10" t="s">
        <v>4</v>
      </c>
      <c r="C1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5A33-4875-419A-91D7-6B384B92CBE3}">
  <dimension ref="A1:D10"/>
  <sheetViews>
    <sheetView workbookViewId="0">
      <selection sqref="A1:D10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D2">
        <v>1</v>
      </c>
    </row>
    <row r="3" spans="1:4" x14ac:dyDescent="0.3">
      <c r="A3" t="s">
        <v>2</v>
      </c>
      <c r="C3">
        <v>1</v>
      </c>
    </row>
    <row r="4" spans="1:4" x14ac:dyDescent="0.3">
      <c r="A4" t="s">
        <v>3</v>
      </c>
      <c r="B4">
        <v>1</v>
      </c>
      <c r="C4">
        <v>1</v>
      </c>
      <c r="D4">
        <v>1</v>
      </c>
    </row>
    <row r="5" spans="1:4" x14ac:dyDescent="0.3">
      <c r="A5" t="s">
        <v>5</v>
      </c>
      <c r="C5">
        <v>1</v>
      </c>
    </row>
    <row r="6" spans="1:4" x14ac:dyDescent="0.3">
      <c r="A6" t="s">
        <v>6</v>
      </c>
    </row>
    <row r="7" spans="1:4" x14ac:dyDescent="0.3">
      <c r="A7" t="s">
        <v>7</v>
      </c>
    </row>
    <row r="8" spans="1:4" x14ac:dyDescent="0.3">
      <c r="A8" t="s">
        <v>8</v>
      </c>
    </row>
    <row r="9" spans="1:4" x14ac:dyDescent="0.3">
      <c r="A9" t="s">
        <v>9</v>
      </c>
      <c r="B9">
        <v>1</v>
      </c>
      <c r="D9">
        <v>1</v>
      </c>
    </row>
    <row r="10" spans="1:4" x14ac:dyDescent="0.3">
      <c r="A10" t="s">
        <v>4</v>
      </c>
      <c r="B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BE8F-0246-41F3-B4D0-E58EBC9171D4}">
  <dimension ref="A1:D10"/>
  <sheetViews>
    <sheetView workbookViewId="0">
      <selection activeCell="D11" sqref="D11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B2">
        <v>8</v>
      </c>
      <c r="C2">
        <v>5</v>
      </c>
      <c r="D2">
        <v>1</v>
      </c>
    </row>
    <row r="3" spans="1:4" x14ac:dyDescent="0.3">
      <c r="A3" t="s">
        <v>2</v>
      </c>
      <c r="B3">
        <v>2</v>
      </c>
      <c r="C3">
        <v>2</v>
      </c>
      <c r="D3">
        <v>6</v>
      </c>
    </row>
    <row r="4" spans="1:4" x14ac:dyDescent="0.3">
      <c r="A4" t="s">
        <v>3</v>
      </c>
      <c r="B4">
        <v>1</v>
      </c>
      <c r="C4">
        <v>3</v>
      </c>
      <c r="D4">
        <v>3</v>
      </c>
    </row>
    <row r="5" spans="1:4" x14ac:dyDescent="0.3">
      <c r="A5" t="s">
        <v>5</v>
      </c>
      <c r="B5">
        <v>6</v>
      </c>
      <c r="C5">
        <v>1</v>
      </c>
      <c r="D5">
        <v>5</v>
      </c>
    </row>
    <row r="6" spans="1:4" x14ac:dyDescent="0.3">
      <c r="A6" t="s">
        <v>6</v>
      </c>
      <c r="B6">
        <v>5</v>
      </c>
      <c r="C6">
        <v>6</v>
      </c>
      <c r="D6">
        <v>8</v>
      </c>
    </row>
    <row r="7" spans="1:4" x14ac:dyDescent="0.3">
      <c r="A7" t="s">
        <v>7</v>
      </c>
      <c r="B7">
        <v>7</v>
      </c>
      <c r="C7">
        <v>7</v>
      </c>
      <c r="D7">
        <v>7</v>
      </c>
    </row>
    <row r="8" spans="1:4" x14ac:dyDescent="0.3">
      <c r="A8" t="s">
        <v>8</v>
      </c>
      <c r="D8">
        <v>4</v>
      </c>
    </row>
    <row r="9" spans="1:4" x14ac:dyDescent="0.3">
      <c r="A9" t="s">
        <v>9</v>
      </c>
      <c r="B9">
        <v>4</v>
      </c>
      <c r="C9">
        <v>8</v>
      </c>
      <c r="D9">
        <v>2</v>
      </c>
    </row>
    <row r="10" spans="1:4" x14ac:dyDescent="0.3">
      <c r="A10" t="s">
        <v>4</v>
      </c>
      <c r="B10">
        <v>3</v>
      </c>
      <c r="C1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DEE1-53B1-4442-B8FD-2AD657DCF81D}">
  <dimension ref="A1:D10"/>
  <sheetViews>
    <sheetView workbookViewId="0">
      <selection activeCell="C5" sqref="C5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B2">
        <v>6</v>
      </c>
      <c r="C2">
        <v>8</v>
      </c>
      <c r="D2">
        <v>3</v>
      </c>
    </row>
    <row r="3" spans="1:4" x14ac:dyDescent="0.3">
      <c r="A3" t="s">
        <v>2</v>
      </c>
      <c r="B3">
        <v>1</v>
      </c>
      <c r="C3">
        <v>4</v>
      </c>
      <c r="D3">
        <v>6</v>
      </c>
    </row>
    <row r="4" spans="1:4" x14ac:dyDescent="0.3">
      <c r="A4" t="s">
        <v>3</v>
      </c>
      <c r="B4">
        <v>3</v>
      </c>
      <c r="C4">
        <v>2</v>
      </c>
      <c r="D4">
        <v>4</v>
      </c>
    </row>
    <row r="5" spans="1:4" x14ac:dyDescent="0.3">
      <c r="A5" t="s">
        <v>5</v>
      </c>
      <c r="B5">
        <v>5</v>
      </c>
      <c r="C5">
        <v>3</v>
      </c>
      <c r="D5">
        <v>5</v>
      </c>
    </row>
    <row r="6" spans="1:4" x14ac:dyDescent="0.3">
      <c r="A6" t="s">
        <v>6</v>
      </c>
      <c r="B6">
        <v>8</v>
      </c>
      <c r="C6">
        <v>7</v>
      </c>
      <c r="D6">
        <v>7</v>
      </c>
    </row>
    <row r="7" spans="1:4" x14ac:dyDescent="0.3">
      <c r="A7" t="s">
        <v>7</v>
      </c>
      <c r="B7">
        <v>7</v>
      </c>
      <c r="C7">
        <v>5</v>
      </c>
      <c r="D7">
        <v>8</v>
      </c>
    </row>
    <row r="8" spans="1:4" x14ac:dyDescent="0.3">
      <c r="A8" t="s">
        <v>8</v>
      </c>
      <c r="D8">
        <v>1</v>
      </c>
    </row>
    <row r="9" spans="1:4" x14ac:dyDescent="0.3">
      <c r="A9" t="s">
        <v>9</v>
      </c>
      <c r="B9">
        <v>2</v>
      </c>
      <c r="C9">
        <v>6</v>
      </c>
      <c r="D9">
        <v>2</v>
      </c>
    </row>
    <row r="10" spans="1:4" x14ac:dyDescent="0.3">
      <c r="A10" t="s">
        <v>4</v>
      </c>
      <c r="B10">
        <v>4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Records</vt:lpstr>
      <vt:lpstr>Wins</vt:lpstr>
      <vt:lpstr>Losses</vt:lpstr>
      <vt:lpstr>PWins</vt:lpstr>
      <vt:lpstr>PLosses</vt:lpstr>
      <vt:lpstr>RegFin</vt:lpstr>
      <vt:lpstr>OFin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Filingeri</dc:creator>
  <cp:lastModifiedBy>Richard Filingeri</cp:lastModifiedBy>
  <dcterms:created xsi:type="dcterms:W3CDTF">2015-06-05T18:17:20Z</dcterms:created>
  <dcterms:modified xsi:type="dcterms:W3CDTF">2023-06-19T21:11:04Z</dcterms:modified>
</cp:coreProperties>
</file>