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ayes\Desktop\CNC_Board\"/>
    </mc:Choice>
  </mc:AlternateContent>
  <xr:revisionPtr revIDLastSave="0" documentId="13_ncr:1_{C1442EEB-00DE-4A2E-A5BF-8BD63A29C17C}" xr6:coauthVersionLast="45" xr6:coauthVersionMax="45" xr10:uidLastSave="{00000000-0000-0000-0000-000000000000}"/>
  <bookViews>
    <workbookView xWindow="3750" yWindow="2865" windowWidth="18900" windowHeight="11055" xr2:uid="{AC00F222-2FA8-454B-8FA8-D03024C3B9D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8" i="2"/>
  <c r="H7" i="2"/>
  <c r="H6" i="2"/>
  <c r="H5" i="2"/>
  <c r="H4" i="2"/>
  <c r="H3" i="2"/>
  <c r="H36" i="2" l="1"/>
  <c r="H44" i="2"/>
  <c r="H47" i="2" s="1"/>
  <c r="H43" i="2"/>
  <c r="H42" i="2"/>
  <c r="H11" i="2"/>
  <c r="H13" i="2"/>
  <c r="H14" i="2"/>
  <c r="H15" i="2"/>
  <c r="H17" i="2"/>
  <c r="H18" i="2"/>
  <c r="H21" i="2"/>
  <c r="H26" i="2"/>
  <c r="H27" i="2"/>
  <c r="H35" i="2"/>
  <c r="H28" i="2"/>
  <c r="H31" i="2"/>
  <c r="H29" i="2"/>
  <c r="H22" i="2"/>
  <c r="H45" i="2"/>
  <c r="H46" i="2"/>
  <c r="H24" i="2"/>
  <c r="H19" i="2"/>
  <c r="H23" i="2"/>
  <c r="H32" i="2"/>
  <c r="H10" i="2"/>
  <c r="H33" i="2"/>
  <c r="H37" i="2"/>
  <c r="H39" i="2" l="1"/>
</calcChain>
</file>

<file path=xl/sharedStrings.xml><?xml version="1.0" encoding="utf-8"?>
<sst xmlns="http://schemas.openxmlformats.org/spreadsheetml/2006/main" count="112" uniqueCount="107">
  <si>
    <t>Pololu_Breakout_DRV8825</t>
  </si>
  <si>
    <t>https://www.pololu.com/product/2982</t>
  </si>
  <si>
    <t>https://www.amazon.com/KINGPRINT-DRV8825-Stepper-Driver-Printer/dp/B075XH1TSJ/ref=sr_1_4?keywords=drv8825+stepper+motor+driver&amp;qid=1572358911&amp;sr=8-4</t>
  </si>
  <si>
    <t>2183-2977-ND</t>
  </si>
  <si>
    <t>UPS1H101MPD-ND‎</t>
  </si>
  <si>
    <t xml:space="preserve">    C6</t>
  </si>
  <si>
    <t>493-11317-1-ND</t>
  </si>
  <si>
    <t>493-5356-1-ND</t>
  </si>
  <si>
    <t>399-9824-ND</t>
  </si>
  <si>
    <t xml:space="preserve">        D1</t>
  </si>
  <si>
    <t xml:space="preserve">        D2</t>
  </si>
  <si>
    <t xml:space="preserve">    D3</t>
  </si>
  <si>
    <t>‎1N4004-E3/54GICT-ND‎</t>
  </si>
  <si>
    <t xml:space="preserve">    J1</t>
  </si>
  <si>
    <t>Analog_Conn</t>
  </si>
  <si>
    <t xml:space="preserve">    J2</t>
  </si>
  <si>
    <t>Digital_Conn</t>
  </si>
  <si>
    <t xml:space="preserve">    J3</t>
  </si>
  <si>
    <t>I2C_Conn</t>
  </si>
  <si>
    <t>Limit_Switch_Conn</t>
  </si>
  <si>
    <t>WM2700-ND</t>
  </si>
  <si>
    <t xml:space="preserve">    J7</t>
  </si>
  <si>
    <t>Micro_Stepping</t>
  </si>
  <si>
    <t>609-2583-ND‎</t>
  </si>
  <si>
    <t xml:space="preserve">    J14</t>
  </si>
  <si>
    <t>Servo_Conn</t>
  </si>
  <si>
    <t xml:space="preserve">    J15</t>
  </si>
  <si>
    <t>https://www.amazon.com/Tulead-Solenoid-Electronic-Actuator-Electromagnet/dp/B07VC5JKYG/ref=sr_1_4?dchild=1&amp;keywords=12v%2Bsolenoid&amp;qid=1603054304&amp;sr=8-4&amp;th=1</t>
  </si>
  <si>
    <t>102-6171-ND</t>
  </si>
  <si>
    <t>Stepper_Motor</t>
  </si>
  <si>
    <t xml:space="preserve">    M4</t>
  </si>
  <si>
    <t>Motor_Servo</t>
  </si>
  <si>
    <t xml:space="preserve">    Q1</t>
  </si>
  <si>
    <t>IRLB8721PBF-ND</t>
  </si>
  <si>
    <t>https://www.amazon.com/gp/product/B01HRR7EBG/ref=ppx_yo_dt_b_asin_title_o03_s00?ie=UTF8&amp;psc=1</t>
  </si>
  <si>
    <t xml:space="preserve">    R3</t>
  </si>
  <si>
    <t xml:space="preserve">    S1</t>
  </si>
  <si>
    <t>SWITCH TOGGLE SPDT 5A 120V</t>
  </si>
  <si>
    <t>EG2362-ND</t>
  </si>
  <si>
    <t xml:space="preserve">    SW1</t>
  </si>
  <si>
    <t>Rotary_Encoder_Switch</t>
  </si>
  <si>
    <t xml:space="preserve">    U1</t>
  </si>
  <si>
    <t>Teensy3.6</t>
  </si>
  <si>
    <t xml:space="preserve">    U2</t>
  </si>
  <si>
    <t>5V_Buck_Conv</t>
  </si>
  <si>
    <t>2183-2850-ND</t>
  </si>
  <si>
    <t xml:space="preserve">    U3</t>
  </si>
  <si>
    <t>I2C_OLED_.96"</t>
  </si>
  <si>
    <t>https://www.amazon.com/DIYmall-Serial-128x64-Display-Arduino/dp/B00O2KDQBE?th=1</t>
  </si>
  <si>
    <t>&gt;  A1-A3</t>
  </si>
  <si>
    <t>&gt;  C1-C3</t>
  </si>
  <si>
    <t>&gt;  C5, C8</t>
  </si>
  <si>
    <t>&gt;  C4, C7, C9</t>
  </si>
  <si>
    <t>&gt;  J4-J6</t>
  </si>
  <si>
    <t>&gt;  J8, J10, J12</t>
  </si>
  <si>
    <t>&gt;  J9, J11, J13</t>
  </si>
  <si>
    <t>&gt;  R1, R2</t>
  </si>
  <si>
    <t>Component</t>
  </si>
  <si>
    <t>Ref</t>
  </si>
  <si>
    <t>DK</t>
  </si>
  <si>
    <t>Adafruit</t>
  </si>
  <si>
    <t>Cost</t>
  </si>
  <si>
    <t>Quantity</t>
  </si>
  <si>
    <t>‎S7006-ND‎</t>
  </si>
  <si>
    <t>CONN HDR 8POS 0.1 TIN PCB</t>
  </si>
  <si>
    <t>‎160-1959-ND‎</t>
  </si>
  <si>
    <t>160-1957-ND‎</t>
  </si>
  <si>
    <t>Sum</t>
  </si>
  <si>
    <t>‎S7022-ND‎</t>
  </si>
  <si>
    <t>CONN HDR 24POS 0.1 TIN PCB</t>
  </si>
  <si>
    <t>‎WM2756-ND‎</t>
  </si>
  <si>
    <t>CONN 22-30AWG CRIMP TIN</t>
  </si>
  <si>
    <t>‎609-5221-ND‎</t>
  </si>
  <si>
    <t>MINITEK JUMPER</t>
  </si>
  <si>
    <t>Solenoid connector</t>
  </si>
  <si>
    <t>WM4202-ND‎</t>
  </si>
  <si>
    <t>WM2002-ND</t>
  </si>
  <si>
    <t>CONN HOUS 4POS .100 W/RAMP/RIB</t>
  </si>
  <si>
    <t>‎WM2011-ND‎</t>
  </si>
  <si>
    <t>WM4201-ND</t>
  </si>
  <si>
    <t>100XBK-ND</t>
  </si>
  <si>
    <t>10.0KXBK-ND</t>
  </si>
  <si>
    <t>https://www.pjrc.com/store/teensy36_pins.html</t>
  </si>
  <si>
    <t>1568-1442-ND</t>
  </si>
  <si>
    <t>S7002-ND</t>
  </si>
  <si>
    <t>LED 3mm</t>
  </si>
  <si>
    <t>Other</t>
  </si>
  <si>
    <t>MOSFET</t>
  </si>
  <si>
    <t>100 Ohm 1/4W Resistor</t>
  </si>
  <si>
    <t>10K Ohm 1/4W Resistor</t>
  </si>
  <si>
    <t>1N4004 Diode</t>
  </si>
  <si>
    <t>10 uF Capacitor</t>
  </si>
  <si>
    <t>100 uF Capacitor</t>
  </si>
  <si>
    <t>0.1 uF Capacitor</t>
  </si>
  <si>
    <t>Molex Stepper Conn</t>
  </si>
  <si>
    <t>Barrel_Jack</t>
  </si>
  <si>
    <t>‎PJ-002AH</t>
  </si>
  <si>
    <t>Steppers</t>
  </si>
  <si>
    <t>Teensy</t>
  </si>
  <si>
    <t>Capacitors</t>
  </si>
  <si>
    <t>LEDs</t>
  </si>
  <si>
    <t>12V Output (solenoid)</t>
  </si>
  <si>
    <t>Connectors</t>
  </si>
  <si>
    <t>Power</t>
  </si>
  <si>
    <t>User Interface</t>
  </si>
  <si>
    <t>Total:</t>
  </si>
  <si>
    <t>Already owned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</si>
</sst>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3" fillId="0" borderId="0" xfId="0" applyFont="1"/>
    <xf numFmtId="2" fontId="0" fillId="0" borderId="0" xfId="0" applyNumberFormat="1"/>
    <xf numFmtId="0" fontId="4" fillId="0" borderId="0" xfId="0" applyFont="1"/>
    <xf numFmtId="2" fontId="1" fillId="0" borderId="0" xfId="0" applyNumberFormat="1" applyFont="1"/>
    <xf numFmtId="0" fontId="1" fillId="2" borderId="1" xfId="0" applyFont="1" applyFill="1" applyBorder="1"/>
    <xf numFmtId="0" fontId="1" fillId="0" borderId="0" xfId="0" applyFont="1" applyAlignment="1">
      <alignment horizontal="center"/>
    </xf>
    <xf numFmtId="0" fontId="0" fillId="3" borderId="0" xfId="0" applyFill="1"/>
    <xf numFmtId="0" fontId="1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PPTC081LFBN-RC/S7006-ND/810147/?itemSeq=347653444" TargetMode="External"/><Relationship Id="rId3" Type="http://schemas.openxmlformats.org/officeDocument/2006/relationships/hyperlink" Target="https://www.amazon.com/KINGPRINT-DRV8825-Stepper-Driver-Printer/dp/B075XH1TSJ/ref=sr_1_4?keywords=drv8825+stepper+motor+driver&amp;qid=1572358911&amp;sr=8-4" TargetMode="External"/><Relationship Id="rId7" Type="http://schemas.openxmlformats.org/officeDocument/2006/relationships/hyperlink" Target="https://www.amazon.com/DIYmall-Serial-128x64-Display-Arduino/dp/B00O2KDQBE?th=1" TargetMode="External"/><Relationship Id="rId2" Type="http://schemas.openxmlformats.org/officeDocument/2006/relationships/hyperlink" Target="https://www.digikey.com/product-detail/en/PPTC241LFBN-RC/S7022-ND/810162/?itemSeq=347653443" TargetMode="External"/><Relationship Id="rId1" Type="http://schemas.openxmlformats.org/officeDocument/2006/relationships/hyperlink" Target="https://www.digikey.com/product-detail/en/PPTC081LFBN-RC/S7006-ND/810147/?itemSeq=347653444" TargetMode="External"/><Relationship Id="rId6" Type="http://schemas.openxmlformats.org/officeDocument/2006/relationships/hyperlink" Target="https://www.digikey.com/product-detail/en/0022012027/WM2011-ND/171991/?itemSeq=347653498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86730-301LF/609-5221-ND/5967789/?itemSeq=347653434" TargetMode="External"/><Relationship Id="rId10" Type="http://schemas.openxmlformats.org/officeDocument/2006/relationships/hyperlink" Target="https://www.pololu.com/product/2982" TargetMode="External"/><Relationship Id="rId4" Type="http://schemas.openxmlformats.org/officeDocument/2006/relationships/hyperlink" Target="https://www.digikey.com/product-detail/en/0008650805/WM2756-ND/1130600/?itemSeq=347653436" TargetMode="External"/><Relationship Id="rId9" Type="http://schemas.openxmlformats.org/officeDocument/2006/relationships/hyperlink" Target="https://www.digikey.com/product-detail/en/PPTC081LFBN-RC/S7006-ND/810147/?itemSeq=3476534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F71E-1F95-4214-89D0-766D00F0C9AC}">
  <dimension ref="A1:K52"/>
  <sheetViews>
    <sheetView tabSelected="1" workbookViewId="0">
      <selection activeCell="B7" sqref="B7"/>
    </sheetView>
  </sheetViews>
  <sheetFormatPr defaultRowHeight="15" x14ac:dyDescent="0.25"/>
  <cols>
    <col min="2" max="2" width="24.85546875" bestFit="1" customWidth="1"/>
  </cols>
  <sheetData>
    <row r="1" spans="1:8" x14ac:dyDescent="0.25">
      <c r="A1" s="6" t="s">
        <v>58</v>
      </c>
      <c r="B1" s="6" t="s">
        <v>57</v>
      </c>
      <c r="C1" s="6" t="s">
        <v>60</v>
      </c>
      <c r="D1" s="6" t="s">
        <v>86</v>
      </c>
      <c r="E1" s="6" t="s">
        <v>59</v>
      </c>
      <c r="F1" s="6" t="s">
        <v>62</v>
      </c>
      <c r="G1" s="6" t="s">
        <v>61</v>
      </c>
      <c r="H1" s="6" t="s">
        <v>67</v>
      </c>
    </row>
    <row r="2" spans="1:8" x14ac:dyDescent="0.25">
      <c r="B2" s="7" t="s">
        <v>97</v>
      </c>
    </row>
    <row r="3" spans="1:8" x14ac:dyDescent="0.25">
      <c r="A3" t="s">
        <v>49</v>
      </c>
      <c r="B3" t="s">
        <v>0</v>
      </c>
      <c r="C3" s="1" t="s">
        <v>1</v>
      </c>
      <c r="D3" s="1" t="s">
        <v>2</v>
      </c>
      <c r="E3" t="s">
        <v>3</v>
      </c>
      <c r="F3">
        <v>3</v>
      </c>
      <c r="G3">
        <f>11.99/5</f>
        <v>2.3980000000000001</v>
      </c>
      <c r="H3" s="3">
        <f t="shared" ref="H3:H6" si="0">G3*F3</f>
        <v>7.1940000000000008</v>
      </c>
    </row>
    <row r="4" spans="1:8" x14ac:dyDescent="0.25">
      <c r="B4" s="2" t="s">
        <v>64</v>
      </c>
      <c r="E4" s="1" t="s">
        <v>63</v>
      </c>
      <c r="F4">
        <v>6</v>
      </c>
      <c r="G4">
        <v>0.60799999999999998</v>
      </c>
      <c r="H4" s="3">
        <f t="shared" si="0"/>
        <v>3.6479999999999997</v>
      </c>
    </row>
    <row r="5" spans="1:8" x14ac:dyDescent="0.25">
      <c r="A5" t="s">
        <v>50</v>
      </c>
      <c r="B5" t="s">
        <v>92</v>
      </c>
      <c r="E5" t="s">
        <v>4</v>
      </c>
      <c r="F5">
        <v>3</v>
      </c>
      <c r="G5">
        <v>0.33800000000000002</v>
      </c>
      <c r="H5" s="3">
        <f t="shared" si="0"/>
        <v>1.014</v>
      </c>
    </row>
    <row r="6" spans="1:8" x14ac:dyDescent="0.25">
      <c r="A6" t="s">
        <v>55</v>
      </c>
      <c r="B6" t="s">
        <v>94</v>
      </c>
      <c r="E6" t="s">
        <v>75</v>
      </c>
      <c r="F6">
        <v>3</v>
      </c>
      <c r="G6">
        <v>0.27</v>
      </c>
      <c r="H6" s="3">
        <f t="shared" si="0"/>
        <v>0.81</v>
      </c>
    </row>
    <row r="7" spans="1:8" x14ac:dyDescent="0.25">
      <c r="A7" t="s">
        <v>54</v>
      </c>
      <c r="B7" t="s">
        <v>22</v>
      </c>
      <c r="E7" t="s">
        <v>23</v>
      </c>
      <c r="F7">
        <v>3</v>
      </c>
      <c r="G7">
        <v>0.75</v>
      </c>
      <c r="H7" s="3">
        <f>G7*F7</f>
        <v>2.25</v>
      </c>
    </row>
    <row r="8" spans="1:8" x14ac:dyDescent="0.25">
      <c r="B8" s="2" t="s">
        <v>73</v>
      </c>
      <c r="E8" s="1" t="s">
        <v>72</v>
      </c>
      <c r="F8">
        <v>9</v>
      </c>
      <c r="G8">
        <v>0.38</v>
      </c>
      <c r="H8" s="3">
        <f>G8*F8</f>
        <v>3.42</v>
      </c>
    </row>
    <row r="9" spans="1:8" x14ac:dyDescent="0.25">
      <c r="B9" s="7" t="s">
        <v>98</v>
      </c>
      <c r="H9" s="3"/>
    </row>
    <row r="10" spans="1:8" x14ac:dyDescent="0.25">
      <c r="A10" t="s">
        <v>41</v>
      </c>
      <c r="B10" t="s">
        <v>42</v>
      </c>
      <c r="C10">
        <v>3266</v>
      </c>
      <c r="D10" t="s">
        <v>82</v>
      </c>
      <c r="E10" t="s">
        <v>83</v>
      </c>
      <c r="F10">
        <v>1</v>
      </c>
      <c r="G10">
        <v>33.25</v>
      </c>
      <c r="H10" s="3">
        <f>G10*F10</f>
        <v>33.25</v>
      </c>
    </row>
    <row r="11" spans="1:8" x14ac:dyDescent="0.25">
      <c r="B11" s="2" t="s">
        <v>69</v>
      </c>
      <c r="E11" s="1" t="s">
        <v>68</v>
      </c>
      <c r="F11">
        <v>2</v>
      </c>
      <c r="G11">
        <v>1.37</v>
      </c>
      <c r="H11" s="3">
        <f>G11*F11</f>
        <v>2.74</v>
      </c>
    </row>
    <row r="12" spans="1:8" x14ac:dyDescent="0.25">
      <c r="B12" s="7" t="s">
        <v>99</v>
      </c>
    </row>
    <row r="13" spans="1:8" x14ac:dyDescent="0.25">
      <c r="A13" t="s">
        <v>5</v>
      </c>
      <c r="B13" t="s">
        <v>91</v>
      </c>
      <c r="E13" t="s">
        <v>6</v>
      </c>
      <c r="F13">
        <v>1</v>
      </c>
      <c r="G13">
        <v>0.24</v>
      </c>
      <c r="H13" s="3">
        <f>G13*F13</f>
        <v>0.24</v>
      </c>
    </row>
    <row r="14" spans="1:8" x14ac:dyDescent="0.25">
      <c r="A14" t="s">
        <v>51</v>
      </c>
      <c r="B14" t="s">
        <v>92</v>
      </c>
      <c r="E14" t="s">
        <v>7</v>
      </c>
      <c r="F14">
        <v>2</v>
      </c>
      <c r="G14">
        <v>0.221</v>
      </c>
      <c r="H14" s="3">
        <f>G14*F14</f>
        <v>0.442</v>
      </c>
    </row>
    <row r="15" spans="1:8" x14ac:dyDescent="0.25">
      <c r="A15" t="s">
        <v>52</v>
      </c>
      <c r="B15" t="s">
        <v>93</v>
      </c>
      <c r="E15" t="s">
        <v>8</v>
      </c>
      <c r="F15">
        <v>3</v>
      </c>
      <c r="G15">
        <v>0.22</v>
      </c>
      <c r="H15" s="3">
        <f>G15*F15</f>
        <v>0.66</v>
      </c>
    </row>
    <row r="16" spans="1:8" x14ac:dyDescent="0.25">
      <c r="B16" s="7" t="s">
        <v>100</v>
      </c>
    </row>
    <row r="17" spans="1:8" x14ac:dyDescent="0.25">
      <c r="A17" t="s">
        <v>9</v>
      </c>
      <c r="B17" t="s">
        <v>85</v>
      </c>
      <c r="E17" t="s">
        <v>65</v>
      </c>
      <c r="F17">
        <v>1</v>
      </c>
      <c r="G17">
        <v>0.39</v>
      </c>
      <c r="H17" s="3">
        <f>G17*F17</f>
        <v>0.39</v>
      </c>
    </row>
    <row r="18" spans="1:8" x14ac:dyDescent="0.25">
      <c r="A18" t="s">
        <v>10</v>
      </c>
      <c r="B18" t="s">
        <v>85</v>
      </c>
      <c r="E18" t="s">
        <v>66</v>
      </c>
      <c r="F18">
        <v>1</v>
      </c>
      <c r="G18">
        <v>0.39</v>
      </c>
      <c r="H18" s="3">
        <f>G18*F18</f>
        <v>0.39</v>
      </c>
    </row>
    <row r="19" spans="1:8" x14ac:dyDescent="0.25">
      <c r="A19" t="s">
        <v>56</v>
      </c>
      <c r="B19" t="s">
        <v>88</v>
      </c>
      <c r="D19" t="s">
        <v>34</v>
      </c>
      <c r="E19" t="s">
        <v>80</v>
      </c>
      <c r="F19">
        <v>2</v>
      </c>
      <c r="G19">
        <v>0.1</v>
      </c>
      <c r="H19" s="3">
        <f>G19*F19</f>
        <v>0.2</v>
      </c>
    </row>
    <row r="20" spans="1:8" x14ac:dyDescent="0.25">
      <c r="B20" s="7" t="s">
        <v>101</v>
      </c>
    </row>
    <row r="21" spans="1:8" x14ac:dyDescent="0.25">
      <c r="A21" t="s">
        <v>11</v>
      </c>
      <c r="B21" t="s">
        <v>90</v>
      </c>
      <c r="E21" t="s">
        <v>12</v>
      </c>
      <c r="F21">
        <v>1</v>
      </c>
      <c r="G21">
        <v>0.21</v>
      </c>
      <c r="H21" s="3">
        <f>G21*F21</f>
        <v>0.21</v>
      </c>
    </row>
    <row r="22" spans="1:8" x14ac:dyDescent="0.25">
      <c r="A22" t="s">
        <v>26</v>
      </c>
      <c r="B22" t="s">
        <v>74</v>
      </c>
      <c r="D22" t="s">
        <v>27</v>
      </c>
      <c r="E22" t="s">
        <v>28</v>
      </c>
      <c r="F22">
        <v>1</v>
      </c>
      <c r="G22">
        <v>0.78</v>
      </c>
      <c r="H22" s="3">
        <f>G22*F22</f>
        <v>0.78</v>
      </c>
    </row>
    <row r="23" spans="1:8" x14ac:dyDescent="0.25">
      <c r="A23" t="s">
        <v>35</v>
      </c>
      <c r="B23" t="s">
        <v>89</v>
      </c>
      <c r="E23" t="s">
        <v>81</v>
      </c>
      <c r="F23">
        <v>1</v>
      </c>
      <c r="G23">
        <v>0.1</v>
      </c>
      <c r="H23" s="3">
        <f>G23*F23</f>
        <v>0.1</v>
      </c>
    </row>
    <row r="24" spans="1:8" x14ac:dyDescent="0.25">
      <c r="B24" t="s">
        <v>87</v>
      </c>
      <c r="E24" t="s">
        <v>33</v>
      </c>
      <c r="F24">
        <v>1</v>
      </c>
      <c r="G24">
        <v>0.93</v>
      </c>
      <c r="H24" s="3">
        <f>G24*F24</f>
        <v>0.93</v>
      </c>
    </row>
    <row r="25" spans="1:8" x14ac:dyDescent="0.25">
      <c r="B25" s="7" t="s">
        <v>102</v>
      </c>
    </row>
    <row r="26" spans="1:8" x14ac:dyDescent="0.25">
      <c r="A26" t="s">
        <v>13</v>
      </c>
      <c r="B26" t="s">
        <v>14</v>
      </c>
      <c r="E26" s="1" t="s">
        <v>63</v>
      </c>
      <c r="F26">
        <v>1</v>
      </c>
      <c r="G26">
        <v>0.60799999999999998</v>
      </c>
      <c r="H26" s="3">
        <f>G26*F26</f>
        <v>0.60799999999999998</v>
      </c>
    </row>
    <row r="27" spans="1:8" x14ac:dyDescent="0.25">
      <c r="A27" t="s">
        <v>15</v>
      </c>
      <c r="B27" t="s">
        <v>16</v>
      </c>
      <c r="E27" s="1" t="s">
        <v>63</v>
      </c>
      <c r="F27">
        <v>1</v>
      </c>
      <c r="G27">
        <v>0.60799999999999998</v>
      </c>
      <c r="H27" s="3">
        <f>G27*F27</f>
        <v>0.60799999999999998</v>
      </c>
    </row>
    <row r="28" spans="1:8" x14ac:dyDescent="0.25">
      <c r="A28" t="s">
        <v>53</v>
      </c>
      <c r="B28" t="s">
        <v>19</v>
      </c>
      <c r="C28">
        <v>819</v>
      </c>
      <c r="E28" t="s">
        <v>20</v>
      </c>
      <c r="F28">
        <v>3</v>
      </c>
      <c r="G28">
        <v>0.4</v>
      </c>
      <c r="H28" s="3">
        <f>G28*F28</f>
        <v>1.2000000000000002</v>
      </c>
    </row>
    <row r="29" spans="1:8" x14ac:dyDescent="0.25">
      <c r="A29" t="s">
        <v>24</v>
      </c>
      <c r="B29" t="s">
        <v>25</v>
      </c>
      <c r="E29" s="4" t="s">
        <v>79</v>
      </c>
      <c r="F29">
        <v>1</v>
      </c>
      <c r="G29">
        <v>0.24</v>
      </c>
      <c r="H29" s="3">
        <f>G29*F29</f>
        <v>0.24</v>
      </c>
    </row>
    <row r="30" spans="1:8" x14ac:dyDescent="0.25">
      <c r="B30" s="7" t="s">
        <v>103</v>
      </c>
    </row>
    <row r="31" spans="1:8" x14ac:dyDescent="0.25">
      <c r="A31" t="s">
        <v>21</v>
      </c>
      <c r="B31" t="s">
        <v>95</v>
      </c>
      <c r="E31" t="s">
        <v>96</v>
      </c>
      <c r="F31">
        <v>1</v>
      </c>
      <c r="G31">
        <v>0.74</v>
      </c>
      <c r="H31" s="3">
        <f>G31*F31</f>
        <v>0.74</v>
      </c>
    </row>
    <row r="32" spans="1:8" x14ac:dyDescent="0.25">
      <c r="A32" t="s">
        <v>36</v>
      </c>
      <c r="B32" t="s">
        <v>37</v>
      </c>
      <c r="E32" t="s">
        <v>38</v>
      </c>
      <c r="F32">
        <v>1</v>
      </c>
      <c r="G32">
        <v>2.67</v>
      </c>
      <c r="H32" s="3">
        <f>G32*F32</f>
        <v>2.67</v>
      </c>
    </row>
    <row r="33" spans="1:8" x14ac:dyDescent="0.25">
      <c r="A33" t="s">
        <v>43</v>
      </c>
      <c r="B33" t="s">
        <v>44</v>
      </c>
      <c r="E33" t="s">
        <v>45</v>
      </c>
      <c r="F33">
        <v>1</v>
      </c>
      <c r="G33">
        <v>10.95</v>
      </c>
      <c r="H33" s="3">
        <f>G33*F33</f>
        <v>10.95</v>
      </c>
    </row>
    <row r="34" spans="1:8" x14ac:dyDescent="0.25">
      <c r="B34" s="7" t="s">
        <v>104</v>
      </c>
    </row>
    <row r="35" spans="1:8" x14ac:dyDescent="0.25">
      <c r="A35" t="s">
        <v>17</v>
      </c>
      <c r="B35" t="s">
        <v>18</v>
      </c>
      <c r="E35" t="s">
        <v>84</v>
      </c>
      <c r="F35">
        <v>1</v>
      </c>
      <c r="G35">
        <v>0.45</v>
      </c>
      <c r="H35" s="3">
        <f>G35*F35</f>
        <v>0.45</v>
      </c>
    </row>
    <row r="36" spans="1:8" x14ac:dyDescent="0.25">
      <c r="A36" t="s">
        <v>39</v>
      </c>
      <c r="B36" t="s">
        <v>40</v>
      </c>
      <c r="C36">
        <v>377</v>
      </c>
      <c r="F36">
        <v>1</v>
      </c>
      <c r="G36">
        <v>1.57</v>
      </c>
      <c r="H36" s="3">
        <f>G36*F36</f>
        <v>1.57</v>
      </c>
    </row>
    <row r="37" spans="1:8" x14ac:dyDescent="0.25">
      <c r="A37" t="s">
        <v>46</v>
      </c>
      <c r="B37" t="s">
        <v>47</v>
      </c>
      <c r="D37" s="1" t="s">
        <v>48</v>
      </c>
      <c r="F37">
        <v>1</v>
      </c>
      <c r="G37">
        <v>8.99</v>
      </c>
      <c r="H37" s="3">
        <f>G37*F37</f>
        <v>8.99</v>
      </c>
    </row>
    <row r="39" spans="1:8" x14ac:dyDescent="0.25">
      <c r="A39" s="8"/>
      <c r="B39" s="8"/>
      <c r="C39" s="8"/>
      <c r="D39" s="8"/>
      <c r="E39" s="8"/>
      <c r="F39" s="8"/>
      <c r="G39" s="9" t="s">
        <v>105</v>
      </c>
      <c r="H39" s="5">
        <f>SUM(H3:H37)</f>
        <v>86.694000000000003</v>
      </c>
    </row>
    <row r="41" spans="1:8" x14ac:dyDescent="0.25">
      <c r="B41" s="7" t="s">
        <v>106</v>
      </c>
    </row>
    <row r="42" spans="1:8" x14ac:dyDescent="0.25">
      <c r="B42" s="2" t="s">
        <v>71</v>
      </c>
      <c r="E42" s="1" t="s">
        <v>70</v>
      </c>
      <c r="F42">
        <v>20</v>
      </c>
      <c r="G42">
        <v>0.17</v>
      </c>
      <c r="H42" s="3">
        <f>G42*F42</f>
        <v>3.4000000000000004</v>
      </c>
    </row>
    <row r="43" spans="1:8" x14ac:dyDescent="0.25">
      <c r="B43" t="s">
        <v>77</v>
      </c>
      <c r="E43" t="s">
        <v>76</v>
      </c>
      <c r="F43">
        <v>3</v>
      </c>
      <c r="G43">
        <v>0.21</v>
      </c>
      <c r="H43" s="3">
        <f>G43*F43</f>
        <v>0.63</v>
      </c>
    </row>
    <row r="44" spans="1:8" x14ac:dyDescent="0.25">
      <c r="E44" s="1" t="s">
        <v>78</v>
      </c>
      <c r="F44">
        <v>3</v>
      </c>
      <c r="G44">
        <v>0.11</v>
      </c>
      <c r="H44" s="3">
        <f>G44*F44</f>
        <v>0.33</v>
      </c>
    </row>
    <row r="45" spans="1:8" x14ac:dyDescent="0.25">
      <c r="A45" t="s">
        <v>30</v>
      </c>
      <c r="B45" t="s">
        <v>29</v>
      </c>
      <c r="F45">
        <v>3</v>
      </c>
      <c r="G45">
        <v>0</v>
      </c>
      <c r="H45" s="3">
        <f>G45*F45</f>
        <v>0</v>
      </c>
    </row>
    <row r="46" spans="1:8" x14ac:dyDescent="0.25">
      <c r="A46" t="s">
        <v>32</v>
      </c>
      <c r="B46" t="s">
        <v>31</v>
      </c>
      <c r="F46">
        <v>1</v>
      </c>
      <c r="G46">
        <v>0</v>
      </c>
      <c r="H46" s="3">
        <f>G46*F46</f>
        <v>0</v>
      </c>
    </row>
    <row r="47" spans="1:8" x14ac:dyDescent="0.25">
      <c r="A47" s="8"/>
      <c r="B47" s="8"/>
      <c r="C47" s="8"/>
      <c r="D47" s="8"/>
      <c r="E47" s="8"/>
      <c r="F47" s="8"/>
      <c r="G47" s="9" t="s">
        <v>105</v>
      </c>
      <c r="H47" s="5">
        <f>SUM(H42:H46)</f>
        <v>4.3600000000000003</v>
      </c>
    </row>
    <row r="52" spans="11:11" x14ac:dyDescent="0.25">
      <c r="K52" s="2"/>
    </row>
  </sheetData>
  <hyperlinks>
    <hyperlink ref="E4" r:id="rId1" display="https://www.digikey.com/product-detail/en/PPTC081LFBN-RC/S7006-ND/810147/?itemSeq=347653444" xr:uid="{544ACFB9-5CDC-418F-A269-FBC8148876A3}"/>
    <hyperlink ref="E11" r:id="rId2" display="https://www.digikey.com/product-detail/en/PPTC241LFBN-RC/S7022-ND/810162/?itemSeq=347653443" xr:uid="{42354784-492B-4040-B23F-D80D7340CFAC}"/>
    <hyperlink ref="D3" r:id="rId3" xr:uid="{5903D53A-9661-4827-8F37-D1D8A4DBBE30}"/>
    <hyperlink ref="E42" r:id="rId4" display="https://www.digikey.com/product-detail/en/0008650805/WM2756-ND/1130600/?itemSeq=347653436" xr:uid="{6227DB06-AD28-4E1F-8235-18F284BC89F2}"/>
    <hyperlink ref="E8" r:id="rId5" display="https://www.digikey.com/product-detail/en/86730-301LF/609-5221-ND/5967789/?itemSeq=347653434" xr:uid="{B6FE244C-4495-45FF-8579-AE4FCD3A191B}"/>
    <hyperlink ref="E44" r:id="rId6" display="https://www.digikey.com/product-detail/en/0022012027/WM2011-ND/171991/?itemSeq=347653498" xr:uid="{986EB0E7-2865-4DE3-A130-EAFCD3E73FC9}"/>
    <hyperlink ref="D37" r:id="rId7" xr:uid="{1A2EDA87-45E2-4D8B-A487-0BF1EF36D22C}"/>
    <hyperlink ref="E26" r:id="rId8" display="https://www.digikey.com/product-detail/en/PPTC081LFBN-RC/S7006-ND/810147/?itemSeq=347653444" xr:uid="{CD947BC5-A384-42E3-8C84-FB6D60EEF01B}"/>
    <hyperlink ref="E27" r:id="rId9" display="https://www.digikey.com/product-detail/en/PPTC081LFBN-RC/S7006-ND/810147/?itemSeq=347653444" xr:uid="{F71FC658-2AEB-42B6-9227-AC48D6B1ADCD}"/>
    <hyperlink ref="C3" r:id="rId10" xr:uid="{35897D67-7ECD-4A11-B3F5-0C9723EF9617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Graham-Hayes</dc:creator>
  <cp:lastModifiedBy>Robin Graham-Hayes</cp:lastModifiedBy>
  <dcterms:created xsi:type="dcterms:W3CDTF">2020-12-10T16:25:52Z</dcterms:created>
  <dcterms:modified xsi:type="dcterms:W3CDTF">2020-12-16T02:32:41Z</dcterms:modified>
</cp:coreProperties>
</file>