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robin.girard/Documents/Code/Etude/Energy-Alternatives-Planing/Models/Prospective_conso/data/"/>
    </mc:Choice>
  </mc:AlternateContent>
  <xr:revisionPtr revIDLastSave="0" documentId="13_ncr:1_{DCD3D782-45C1-7340-940D-BC0798A470FD}" xr6:coauthVersionLast="47" xr6:coauthVersionMax="47" xr10:uidLastSave="{00000000-0000-0000-0000-000000000000}"/>
  <bookViews>
    <workbookView xWindow="1320" yWindow="4180" windowWidth="34040" windowHeight="18000" xr2:uid="{00000000-000D-0000-FFFF-FFFF00000000}"/>
  </bookViews>
  <sheets>
    <sheet name="0D" sheetId="2" r:id="rId1"/>
    <sheet name="Production_system" sheetId="1" r:id="rId2"/>
    <sheet name="Vecteurs" sheetId="5" r:id="rId3"/>
    <sheet name="retrofit_Transition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3" l="1"/>
  <c r="K2" i="3" l="1"/>
  <c r="F2" i="3"/>
</calcChain>
</file>

<file path=xl/sharedStrings.xml><?xml version="1.0" encoding="utf-8"?>
<sst xmlns="http://schemas.openxmlformats.org/spreadsheetml/2006/main" count="53" uniqueCount="34">
  <si>
    <t>Nom</t>
  </si>
  <si>
    <t>Valeur</t>
  </si>
  <si>
    <t>date_debut</t>
  </si>
  <si>
    <t>date_fin</t>
  </si>
  <si>
    <t>init_conso_unitaire_elec</t>
  </si>
  <si>
    <t>init_conso_unitaire_gaz</t>
  </si>
  <si>
    <t>init_conso_unitaire_fioul</t>
  </si>
  <si>
    <t>init_conso_unitaire_bois</t>
  </si>
  <si>
    <t>year</t>
  </si>
  <si>
    <t>Production_system</t>
  </si>
  <si>
    <t>init_unite_prod</t>
  </si>
  <si>
    <t>init_conso_unitaire_H2</t>
  </si>
  <si>
    <t>init_conso_unitaire_charbon</t>
  </si>
  <si>
    <t>retrofit_change_total_proportion_init_unite_prod</t>
  </si>
  <si>
    <t>BF-BOF</t>
  </si>
  <si>
    <t>H2-BF</t>
  </si>
  <si>
    <t>Bio-BF</t>
  </si>
  <si>
    <t>H-DRI-EAF</t>
  </si>
  <si>
    <t>CH4-DRI-EAF</t>
  </si>
  <si>
    <t>Coal-DRI-EAF</t>
  </si>
  <si>
    <t>init_emissions_unitaire</t>
  </si>
  <si>
    <t>Bio-DRI-EAF</t>
  </si>
  <si>
    <t>EAF</t>
  </si>
  <si>
    <t>EW-EAF</t>
  </si>
  <si>
    <t>elec</t>
  </si>
  <si>
    <t>gaz</t>
  </si>
  <si>
    <t>fioul</t>
  </si>
  <si>
    <t>bois</t>
  </si>
  <si>
    <t>H2</t>
  </si>
  <si>
    <t>charbon</t>
  </si>
  <si>
    <t>Emissions_scope_2_3</t>
  </si>
  <si>
    <t>Vecteurs</t>
  </si>
  <si>
    <t>retrofit_improvement</t>
  </si>
  <si>
    <t>init_energy_need_per_unite_prod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</si>
</sst>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1" fontId="0" fillId="0" borderId="0" xfId="0" applyNumberFormat="1"/>
    <xf numFmtId="2" fontId="0" fillId="0" borderId="0" xfId="0" applyNumberFormat="1"/>
    <xf numFmtId="0" fontId="1" fillId="0" borderId="1" xfId="0" applyFont="1" applyFill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2" fontId="0" fillId="0" borderId="0" xfId="0" applyNumberFormat="1" applyFill="1" applyBorder="1"/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tabSelected="1" workbookViewId="0">
      <selection activeCell="B10" sqref="B10"/>
    </sheetView>
  </sheetViews>
  <sheetFormatPr baseColWidth="10" defaultColWidth="8.83203125" defaultRowHeight="15" x14ac:dyDescent="0.2"/>
  <cols>
    <col min="1" max="1" width="47.6640625" customWidth="1"/>
    <col min="2" max="2" width="31.33203125" customWidth="1"/>
    <col min="3" max="3" width="18.1640625" customWidth="1"/>
    <col min="4" max="4" width="16.1640625" customWidth="1"/>
    <col min="5" max="5" width="10.33203125" customWidth="1"/>
    <col min="6" max="6" width="13.5" customWidth="1"/>
    <col min="8" max="8" width="16.33203125" customWidth="1"/>
  </cols>
  <sheetData>
    <row r="1" spans="1:2" x14ac:dyDescent="0.2">
      <c r="A1" t="s">
        <v>0</v>
      </c>
      <c r="B1" t="s">
        <v>1</v>
      </c>
    </row>
    <row r="2" spans="1:2" x14ac:dyDescent="0.2">
      <c r="A2" s="2" t="s">
        <v>2</v>
      </c>
      <c r="B2">
        <v>2020</v>
      </c>
    </row>
    <row r="3" spans="1:2" x14ac:dyDescent="0.2">
      <c r="A3" s="2" t="s">
        <v>3</v>
      </c>
      <c r="B3">
        <v>2030</v>
      </c>
    </row>
    <row r="4" spans="1:2" x14ac:dyDescent="0.2">
      <c r="A4" s="2" t="s">
        <v>13</v>
      </c>
      <c r="B4">
        <v>0.4</v>
      </c>
    </row>
    <row r="5" spans="1:2" x14ac:dyDescent="0.2">
      <c r="A5" s="8" t="s">
        <v>32</v>
      </c>
      <c r="B5">
        <v>5.0000000000000001E-3</v>
      </c>
    </row>
    <row r="6" spans="1:2" x14ac:dyDescent="0.2">
      <c r="A6" s="8" t="s">
        <v>33</v>
      </c>
      <c r="B6">
        <v>1</v>
      </c>
    </row>
  </sheetData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workbookViewId="0">
      <selection activeCell="A2" sqref="A2:XFD10"/>
    </sheetView>
  </sheetViews>
  <sheetFormatPr baseColWidth="10" defaultColWidth="8.83203125" defaultRowHeight="15" x14ac:dyDescent="0.2"/>
  <cols>
    <col min="1" max="1" width="24.6640625" customWidth="1"/>
    <col min="2" max="2" width="21.83203125" customWidth="1"/>
    <col min="3" max="3" width="35.33203125" customWidth="1"/>
    <col min="4" max="4" width="30.33203125" customWidth="1"/>
    <col min="5" max="5" width="32.83203125" customWidth="1"/>
    <col min="6" max="6" width="29" customWidth="1"/>
    <col min="7" max="7" width="23" customWidth="1"/>
    <col min="8" max="8" width="22.6640625" customWidth="1"/>
    <col min="9" max="9" width="30" customWidth="1"/>
  </cols>
  <sheetData>
    <row r="1" spans="1:9" x14ac:dyDescent="0.2">
      <c r="A1" s="1" t="s">
        <v>9</v>
      </c>
      <c r="B1" s="1" t="s">
        <v>10</v>
      </c>
      <c r="C1" s="1" t="s">
        <v>4</v>
      </c>
      <c r="D1" s="1" t="s">
        <v>5</v>
      </c>
      <c r="E1" s="1" t="s">
        <v>6</v>
      </c>
      <c r="F1" s="5" t="s">
        <v>7</v>
      </c>
      <c r="G1" s="5" t="s">
        <v>11</v>
      </c>
      <c r="H1" s="5" t="s">
        <v>12</v>
      </c>
      <c r="I1" s="1" t="s">
        <v>20</v>
      </c>
    </row>
    <row r="2" spans="1:9" x14ac:dyDescent="0.2">
      <c r="A2" s="6" t="s">
        <v>14</v>
      </c>
      <c r="B2" s="3">
        <v>9900</v>
      </c>
      <c r="C2">
        <v>194</v>
      </c>
      <c r="D2">
        <v>275.10000000000002</v>
      </c>
      <c r="E2">
        <v>0</v>
      </c>
      <c r="F2">
        <v>0</v>
      </c>
      <c r="G2">
        <v>0</v>
      </c>
      <c r="H2">
        <v>5642</v>
      </c>
      <c r="I2">
        <v>1760</v>
      </c>
    </row>
    <row r="3" spans="1:9" x14ac:dyDescent="0.2">
      <c r="A3" s="1" t="s">
        <v>15</v>
      </c>
      <c r="B3">
        <v>0</v>
      </c>
      <c r="C3">
        <v>194</v>
      </c>
      <c r="D3">
        <v>0</v>
      </c>
      <c r="E3">
        <v>0</v>
      </c>
      <c r="F3">
        <v>0</v>
      </c>
      <c r="G3">
        <v>932.39999999999986</v>
      </c>
      <c r="H3">
        <v>4674.8</v>
      </c>
      <c r="I3">
        <v>1300</v>
      </c>
    </row>
    <row r="4" spans="1:9" x14ac:dyDescent="0.2">
      <c r="A4" s="5" t="s">
        <v>16</v>
      </c>
      <c r="B4">
        <v>0</v>
      </c>
      <c r="C4">
        <v>194</v>
      </c>
      <c r="D4">
        <v>0</v>
      </c>
      <c r="E4">
        <v>0</v>
      </c>
      <c r="F4">
        <v>3274.3499999999995</v>
      </c>
      <c r="G4">
        <v>0</v>
      </c>
      <c r="H4">
        <v>2821</v>
      </c>
      <c r="I4">
        <v>1091</v>
      </c>
    </row>
    <row r="5" spans="1:9" x14ac:dyDescent="0.2">
      <c r="A5" s="5" t="s">
        <v>17</v>
      </c>
      <c r="B5">
        <v>0</v>
      </c>
      <c r="C5">
        <v>1231</v>
      </c>
      <c r="D5">
        <v>0</v>
      </c>
      <c r="E5">
        <v>0</v>
      </c>
      <c r="F5">
        <v>0</v>
      </c>
      <c r="G5">
        <v>2264.4</v>
      </c>
      <c r="H5">
        <v>0</v>
      </c>
      <c r="I5">
        <v>0</v>
      </c>
    </row>
    <row r="6" spans="1:9" x14ac:dyDescent="0.2">
      <c r="A6" s="5" t="s">
        <v>18</v>
      </c>
      <c r="B6">
        <v>0</v>
      </c>
      <c r="C6">
        <v>1231</v>
      </c>
      <c r="D6">
        <v>2803.4</v>
      </c>
      <c r="E6">
        <v>0</v>
      </c>
      <c r="F6">
        <v>0</v>
      </c>
      <c r="G6">
        <v>0</v>
      </c>
      <c r="H6">
        <v>0</v>
      </c>
      <c r="I6">
        <v>859</v>
      </c>
    </row>
    <row r="7" spans="1:9" x14ac:dyDescent="0.2">
      <c r="A7" s="5" t="s">
        <v>19</v>
      </c>
      <c r="B7">
        <v>0</v>
      </c>
      <c r="C7">
        <v>1298</v>
      </c>
      <c r="D7">
        <v>0</v>
      </c>
      <c r="E7">
        <v>0</v>
      </c>
      <c r="F7">
        <v>0</v>
      </c>
      <c r="G7">
        <v>0</v>
      </c>
      <c r="H7">
        <v>6875.18</v>
      </c>
      <c r="I7">
        <v>1355</v>
      </c>
    </row>
    <row r="8" spans="1:9" x14ac:dyDescent="0.2">
      <c r="A8" s="5" t="s">
        <v>21</v>
      </c>
      <c r="B8">
        <v>0</v>
      </c>
      <c r="C8">
        <v>1298</v>
      </c>
      <c r="D8">
        <v>0</v>
      </c>
      <c r="E8">
        <v>0</v>
      </c>
      <c r="F8">
        <v>8126.7</v>
      </c>
      <c r="G8">
        <v>0</v>
      </c>
      <c r="H8">
        <v>0</v>
      </c>
      <c r="I8">
        <v>1355</v>
      </c>
    </row>
    <row r="9" spans="1:9" x14ac:dyDescent="0.2">
      <c r="A9" s="5" t="s">
        <v>23</v>
      </c>
      <c r="B9">
        <v>0</v>
      </c>
      <c r="C9">
        <v>3600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">
      <c r="A10" s="5" t="s">
        <v>22</v>
      </c>
      <c r="B10" s="3">
        <v>5100</v>
      </c>
      <c r="C10">
        <v>918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</sheetData>
  <pageMargins left="0.75" right="0.75" top="1" bottom="1" header="0.5" footer="0.5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3DD02-9F7C-6142-84AA-FCB2689DBD13}">
  <dimension ref="A1:B7"/>
  <sheetViews>
    <sheetView workbookViewId="0">
      <selection activeCell="D5" sqref="D5"/>
    </sheetView>
  </sheetViews>
  <sheetFormatPr baseColWidth="10" defaultRowHeight="15" x14ac:dyDescent="0.2"/>
  <cols>
    <col min="1" max="1" width="20" customWidth="1"/>
    <col min="2" max="2" width="17.33203125" customWidth="1"/>
  </cols>
  <sheetData>
    <row r="1" spans="1:2" x14ac:dyDescent="0.2">
      <c r="A1" t="s">
        <v>31</v>
      </c>
      <c r="B1" t="s">
        <v>30</v>
      </c>
    </row>
    <row r="2" spans="1:2" x14ac:dyDescent="0.2">
      <c r="A2" s="1" t="s">
        <v>24</v>
      </c>
      <c r="B2">
        <v>60</v>
      </c>
    </row>
    <row r="3" spans="1:2" x14ac:dyDescent="0.2">
      <c r="A3" s="1" t="s">
        <v>25</v>
      </c>
      <c r="B3">
        <v>6</v>
      </c>
    </row>
    <row r="4" spans="1:2" x14ac:dyDescent="0.2">
      <c r="A4" s="1" t="s">
        <v>26</v>
      </c>
      <c r="B4">
        <v>0</v>
      </c>
    </row>
    <row r="5" spans="1:2" x14ac:dyDescent="0.2">
      <c r="A5" s="5" t="s">
        <v>27</v>
      </c>
      <c r="B5">
        <v>0</v>
      </c>
    </row>
    <row r="6" spans="1:2" x14ac:dyDescent="0.2">
      <c r="A6" s="5" t="s">
        <v>28</v>
      </c>
      <c r="B6">
        <v>120</v>
      </c>
    </row>
    <row r="7" spans="1:2" x14ac:dyDescent="0.2">
      <c r="A7" s="5" t="s">
        <v>29</v>
      </c>
      <c r="B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"/>
  <sheetViews>
    <sheetView workbookViewId="0">
      <selection activeCell="P8" sqref="P8"/>
    </sheetView>
  </sheetViews>
  <sheetFormatPr baseColWidth="10" defaultColWidth="8.83203125" defaultRowHeight="15" x14ac:dyDescent="0.2"/>
  <cols>
    <col min="1" max="1" width="21" bestFit="1" customWidth="1"/>
    <col min="2" max="2" width="5.1640625" bestFit="1" customWidth="1"/>
    <col min="3" max="3" width="12.1640625" bestFit="1" customWidth="1"/>
    <col min="4" max="4" width="12.83203125" bestFit="1" customWidth="1"/>
    <col min="5" max="5" width="14" bestFit="1" customWidth="1"/>
    <col min="6" max="6" width="17.1640625" bestFit="1" customWidth="1"/>
    <col min="7" max="7" width="19.83203125" bestFit="1" customWidth="1"/>
    <col min="8" max="8" width="21" bestFit="1" customWidth="1"/>
    <col min="9" max="9" width="11.5" bestFit="1" customWidth="1"/>
  </cols>
  <sheetData>
    <row r="1" spans="1:11" x14ac:dyDescent="0.2">
      <c r="A1" s="1" t="s">
        <v>9</v>
      </c>
      <c r="B1" s="1" t="s">
        <v>8</v>
      </c>
      <c r="C1" s="1" t="s">
        <v>14</v>
      </c>
      <c r="D1" s="1" t="s">
        <v>15</v>
      </c>
      <c r="E1" s="5" t="s">
        <v>16</v>
      </c>
      <c r="F1" s="5" t="s">
        <v>17</v>
      </c>
      <c r="G1" s="5" t="s">
        <v>18</v>
      </c>
      <c r="H1" s="5" t="s">
        <v>19</v>
      </c>
      <c r="I1" s="5" t="s">
        <v>21</v>
      </c>
      <c r="J1" s="5" t="s">
        <v>23</v>
      </c>
      <c r="K1" s="5" t="s">
        <v>22</v>
      </c>
    </row>
    <row r="2" spans="1:11" x14ac:dyDescent="0.2">
      <c r="A2" s="1" t="s">
        <v>14</v>
      </c>
      <c r="B2" s="1">
        <v>2020</v>
      </c>
      <c r="C2">
        <v>0</v>
      </c>
      <c r="D2" s="4">
        <f>0.45/0.66</f>
        <v>0.68181818181818177</v>
      </c>
      <c r="E2">
        <v>0</v>
      </c>
      <c r="F2" s="4">
        <f>0.14/0.66</f>
        <v>0.21212121212121213</v>
      </c>
      <c r="G2">
        <v>0</v>
      </c>
      <c r="H2" s="7">
        <v>0</v>
      </c>
      <c r="I2">
        <v>0</v>
      </c>
      <c r="J2" s="7">
        <v>0</v>
      </c>
      <c r="K2" s="4">
        <f>1-D2-F2</f>
        <v>0.10606060606060611</v>
      </c>
    </row>
    <row r="3" spans="1:11" x14ac:dyDescent="0.2">
      <c r="A3" s="1" t="s">
        <v>15</v>
      </c>
      <c r="B3" s="1">
        <v>2020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">
      <c r="A4" s="5" t="s">
        <v>16</v>
      </c>
      <c r="B4" s="1">
        <v>2020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">
      <c r="A5" s="5" t="s">
        <v>17</v>
      </c>
      <c r="B5" s="1">
        <v>2020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">
      <c r="A6" s="5" t="s">
        <v>18</v>
      </c>
      <c r="B6" s="1">
        <v>2020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</row>
    <row r="7" spans="1:11" x14ac:dyDescent="0.2">
      <c r="A7" s="5" t="s">
        <v>19</v>
      </c>
      <c r="B7" s="1">
        <v>2020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</row>
    <row r="8" spans="1:11" x14ac:dyDescent="0.2">
      <c r="A8" s="5" t="s">
        <v>21</v>
      </c>
      <c r="B8" s="1">
        <v>2020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</row>
    <row r="9" spans="1:11" x14ac:dyDescent="0.2">
      <c r="A9" s="5" t="s">
        <v>23</v>
      </c>
      <c r="B9" s="1">
        <v>2020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</row>
    <row r="10" spans="1:11" x14ac:dyDescent="0.2">
      <c r="A10" s="5" t="s">
        <v>22</v>
      </c>
      <c r="B10" s="1">
        <v>2020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0D</vt:lpstr>
      <vt:lpstr>Production_system</vt:lpstr>
      <vt:lpstr>Vecteurs</vt:lpstr>
      <vt:lpstr>retrofit_Transition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Microsoft Office User</cp:lastModifiedBy>
  <cp:revision/>
  <dcterms:created xsi:type="dcterms:W3CDTF">2022-08-12T11:16:51Z</dcterms:created>
  <dcterms:modified xsi:type="dcterms:W3CDTF">2022-09-01T20:13:07Z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35c4ba-2280-41f8-be7d-6f21d368baa3_Enabled">
    <vt:lpwstr>true</vt:lpwstr>
  </property>
  <property fmtid="{D5CDD505-2E9C-101B-9397-08002B2CF9AE}" pid="3" name="MSIP_Label_c135c4ba-2280-41f8-be7d-6f21d368baa3_SetDate">
    <vt:lpwstr>2022-08-30T13:09:34Z</vt:lpwstr>
  </property>
  <property fmtid="{D5CDD505-2E9C-101B-9397-08002B2CF9AE}" pid="4" name="MSIP_Label_c135c4ba-2280-41f8-be7d-6f21d368baa3_Method">
    <vt:lpwstr>Standard</vt:lpwstr>
  </property>
  <property fmtid="{D5CDD505-2E9C-101B-9397-08002B2CF9AE}" pid="5" name="MSIP_Label_c135c4ba-2280-41f8-be7d-6f21d368baa3_Name">
    <vt:lpwstr>c135c4ba-2280-41f8-be7d-6f21d368baa3</vt:lpwstr>
  </property>
  <property fmtid="{D5CDD505-2E9C-101B-9397-08002B2CF9AE}" pid="6" name="MSIP_Label_c135c4ba-2280-41f8-be7d-6f21d368baa3_SiteId">
    <vt:lpwstr>24139d14-c62c-4c47-8bdd-ce71ea1d50cf</vt:lpwstr>
  </property>
  <property fmtid="{D5CDD505-2E9C-101B-9397-08002B2CF9AE}" pid="7" name="MSIP_Label_c135c4ba-2280-41f8-be7d-6f21d368baa3_ActionId">
    <vt:lpwstr>ec479ee7-50cf-4162-b5cb-7735fd5fed63</vt:lpwstr>
  </property>
  <property fmtid="{D5CDD505-2E9C-101B-9397-08002B2CF9AE}" pid="8" name="MSIP_Label_c135c4ba-2280-41f8-be7d-6f21d368baa3_ContentBits">
    <vt:lpwstr>0</vt:lpwstr>
  </property>
</Properties>
</file>