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robin.girard/Documents/Code/Etude/Energy-Alternatives-Planing/Models/Prospective_conso/data/"/>
    </mc:Choice>
  </mc:AlternateContent>
  <xr:revisionPtr revIDLastSave="0" documentId="13_ncr:1_{0F7AC8D9-00B3-0640-B8D5-DFEA43634604}" xr6:coauthVersionLast="47" xr6:coauthVersionMax="47" xr10:uidLastSave="{00000000-0000-0000-0000-000000000000}"/>
  <bookViews>
    <workbookView xWindow="0" yWindow="500" windowWidth="23260" windowHeight="12580" activeTab="3" xr2:uid="{00000000-000D-0000-FFFF-FFFF00000000}"/>
  </bookViews>
  <sheets>
    <sheet name="0D" sheetId="1" r:id="rId1"/>
    <sheet name="retrofit_Transition" sheetId="2" r:id="rId2"/>
    <sheet name="year_Vecteur" sheetId="5" r:id="rId3"/>
    <sheet name="Energy_source" sheetId="3" r:id="rId4"/>
    <sheet name="res_type_Energy_source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<sst xmlns="http://schemas.openxmlformats.org/spreadsheetml/2006/main" count="95" uniqueCount="39">
  <si>
    <t>Nom</t>
  </si>
  <si>
    <t>Valeur</t>
  </si>
  <si>
    <t>retrofit_improvement</t>
  </si>
  <si>
    <t>date_debut</t>
  </si>
  <si>
    <t>date_fin</t>
  </si>
  <si>
    <t>retrofit_change_total_proportion_surface</t>
  </si>
  <si>
    <t>Energy_source</t>
  </si>
  <si>
    <t>year</t>
  </si>
  <si>
    <t>Biomasse</t>
  </si>
  <si>
    <t>Chaudière fioul</t>
  </si>
  <si>
    <t>Chaudière gaz</t>
  </si>
  <si>
    <t>Chauffage urbain</t>
  </si>
  <si>
    <t>Pompes à chaleur air-air</t>
  </si>
  <si>
    <t>Pompes à chaleur hybride</t>
  </si>
  <si>
    <t>Chauffage électrique</t>
  </si>
  <si>
    <t>Pompes à chaleur air-eau</t>
  </si>
  <si>
    <t>init_conso_unitaire_elec</t>
  </si>
  <si>
    <t>init_conso_unitaire_gaz</t>
  </si>
  <si>
    <t>init_conso_unitaire_fioul</t>
  </si>
  <si>
    <t>init_conso_unitaire_bois</t>
  </si>
  <si>
    <t>residential_type</t>
  </si>
  <si>
    <t>init_IPONDL</t>
  </si>
  <si>
    <t>init_energy_need_per_surface</t>
  </si>
  <si>
    <t>init_surface</t>
  </si>
  <si>
    <t>apartment</t>
  </si>
  <si>
    <t>house</t>
  </si>
  <si>
    <t>Vecteur</t>
  </si>
  <si>
    <t>direct_emissions</t>
  </si>
  <si>
    <t>indirect_emissions</t>
  </si>
  <si>
    <t>elec</t>
  </si>
  <si>
    <t>gaz</t>
  </si>
  <si>
    <t>fioul</t>
  </si>
  <si>
    <t>bois</t>
  </si>
  <si>
    <t>charbon</t>
  </si>
  <si>
    <t>ordures</t>
  </si>
  <si>
    <t>autres</t>
  </si>
  <si>
    <t>init_conso_unitaire_charbon</t>
  </si>
  <si>
    <t>init_conso_unitaire_ordures</t>
  </si>
  <si>
    <t>init_conso_unitaire_autres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</si>
</sst>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baseColWidth="10" defaultColWidth="8.83203125" defaultRowHeight="15" x14ac:dyDescent="0.2"/>
  <cols>
    <col min="1" max="1" width="29.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1" t="s">
        <v>2</v>
      </c>
      <c r="B2">
        <v>0.3</v>
      </c>
    </row>
    <row r="3" spans="1:2" x14ac:dyDescent="0.2">
      <c r="A3" s="1" t="s">
        <v>3</v>
      </c>
      <c r="B3">
        <v>2020</v>
      </c>
    </row>
    <row r="4" spans="1:2" x14ac:dyDescent="0.2">
      <c r="A4" s="1" t="s">
        <v>4</v>
      </c>
      <c r="B4">
        <v>2050</v>
      </c>
    </row>
    <row r="5" spans="1:2" x14ac:dyDescent="0.2">
      <c r="A5" s="1" t="s">
        <v>5</v>
      </c>
      <c r="B5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"/>
  <sheetViews>
    <sheetView workbookViewId="0"/>
  </sheetViews>
  <sheetFormatPr baseColWidth="10" defaultColWidth="8.83203125" defaultRowHeight="15" x14ac:dyDescent="0.2"/>
  <sheetData>
    <row r="1" spans="1:10" x14ac:dyDescent="0.2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</row>
    <row r="2" spans="1:10" x14ac:dyDescent="0.2">
      <c r="A2" s="1" t="s">
        <v>8</v>
      </c>
      <c r="B2" s="1">
        <v>2020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">
      <c r="A3" s="1" t="s">
        <v>9</v>
      </c>
      <c r="B3" s="1">
        <v>2020</v>
      </c>
      <c r="C3">
        <v>3.792225821378991E-2</v>
      </c>
      <c r="D3">
        <v>0</v>
      </c>
      <c r="E3">
        <v>0</v>
      </c>
      <c r="F3">
        <v>0.15020823692734839</v>
      </c>
      <c r="G3">
        <v>9.0828320222119382E-2</v>
      </c>
      <c r="H3">
        <v>0</v>
      </c>
      <c r="I3">
        <v>0</v>
      </c>
      <c r="J3">
        <v>0.72104118463674227</v>
      </c>
    </row>
    <row r="4" spans="1:10" x14ac:dyDescent="0.2">
      <c r="A4" s="1" t="s">
        <v>10</v>
      </c>
      <c r="B4" s="1">
        <v>2020</v>
      </c>
      <c r="C4">
        <v>3.6063953488372102E-2</v>
      </c>
      <c r="D4">
        <v>0</v>
      </c>
      <c r="E4">
        <v>0.1769089147286822</v>
      </c>
      <c r="F4">
        <v>0.15159883720930231</v>
      </c>
      <c r="G4">
        <v>6.4449612403100778E-2</v>
      </c>
      <c r="H4">
        <v>0</v>
      </c>
      <c r="I4">
        <v>0</v>
      </c>
      <c r="J4">
        <v>0.56914728682170546</v>
      </c>
    </row>
    <row r="5" spans="1:10" x14ac:dyDescent="0.2">
      <c r="A5" s="1" t="s">
        <v>11</v>
      </c>
      <c r="B5" s="1">
        <v>2020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</row>
    <row r="6" spans="1:10" x14ac:dyDescent="0.2">
      <c r="A6" s="1" t="s">
        <v>12</v>
      </c>
      <c r="B6" s="1">
        <v>2020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</row>
    <row r="7" spans="1:10" x14ac:dyDescent="0.2">
      <c r="A7" s="1" t="s">
        <v>13</v>
      </c>
      <c r="B7" s="1">
        <v>2020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</row>
    <row r="8" spans="1:10" x14ac:dyDescent="0.2">
      <c r="A8" s="1" t="s">
        <v>14</v>
      </c>
      <c r="B8" s="1">
        <v>2020</v>
      </c>
      <c r="C8">
        <v>3.1719260065288357E-2</v>
      </c>
      <c r="D8">
        <v>0</v>
      </c>
      <c r="E8">
        <v>0</v>
      </c>
      <c r="F8">
        <v>0.15897714907508159</v>
      </c>
      <c r="G8">
        <v>0.51376496191512511</v>
      </c>
      <c r="H8">
        <v>0</v>
      </c>
      <c r="I8">
        <v>0.29553862894450489</v>
      </c>
      <c r="J8">
        <v>0</v>
      </c>
    </row>
    <row r="9" spans="1:10" x14ac:dyDescent="0.2">
      <c r="A9" s="1" t="s">
        <v>15</v>
      </c>
      <c r="B9" s="1">
        <v>2020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0AA2B-6CE7-B645-A922-48BB6E51E4C4}">
  <dimension ref="A1:D15"/>
  <sheetViews>
    <sheetView workbookViewId="0">
      <selection activeCell="C15" sqref="C15"/>
    </sheetView>
  </sheetViews>
  <sheetFormatPr baseColWidth="10" defaultRowHeight="15" x14ac:dyDescent="0.2"/>
  <sheetData>
    <row r="1" spans="1:4" x14ac:dyDescent="0.2">
      <c r="A1" s="2" t="s">
        <v>26</v>
      </c>
      <c r="B1" s="2" t="s">
        <v>7</v>
      </c>
      <c r="C1" s="2" t="s">
        <v>27</v>
      </c>
      <c r="D1" s="2" t="s">
        <v>28</v>
      </c>
    </row>
    <row r="2" spans="1:4" x14ac:dyDescent="0.2">
      <c r="A2" s="2" t="s">
        <v>29</v>
      </c>
      <c r="B2" s="2">
        <v>2020</v>
      </c>
      <c r="C2" s="2">
        <v>0</v>
      </c>
      <c r="D2" s="2">
        <v>79</v>
      </c>
    </row>
    <row r="3" spans="1:4" x14ac:dyDescent="0.2">
      <c r="A3" s="2" t="s">
        <v>30</v>
      </c>
      <c r="B3" s="2">
        <v>2020</v>
      </c>
      <c r="C3" s="2">
        <v>187</v>
      </c>
      <c r="D3" s="2">
        <v>40</v>
      </c>
    </row>
    <row r="4" spans="1:4" x14ac:dyDescent="0.2">
      <c r="A4" s="2" t="s">
        <v>31</v>
      </c>
      <c r="B4" s="2">
        <v>2020</v>
      </c>
      <c r="C4" s="2">
        <v>272</v>
      </c>
      <c r="D4" s="2">
        <v>57</v>
      </c>
    </row>
    <row r="5" spans="1:4" x14ac:dyDescent="0.2">
      <c r="A5" s="2" t="s">
        <v>32</v>
      </c>
      <c r="B5" s="2">
        <v>2020</v>
      </c>
      <c r="C5" s="2">
        <v>27</v>
      </c>
      <c r="D5" s="2">
        <v>0</v>
      </c>
    </row>
    <row r="6" spans="1:4" x14ac:dyDescent="0.2">
      <c r="A6" s="2" t="s">
        <v>33</v>
      </c>
      <c r="B6" s="2">
        <v>2020</v>
      </c>
      <c r="C6" s="2">
        <v>346.5</v>
      </c>
      <c r="D6" s="2">
        <v>28.5</v>
      </c>
    </row>
    <row r="7" spans="1:4" x14ac:dyDescent="0.2">
      <c r="A7" s="2" t="s">
        <v>34</v>
      </c>
      <c r="B7" s="2">
        <v>2020</v>
      </c>
      <c r="C7" s="2">
        <v>346</v>
      </c>
      <c r="D7" s="2">
        <v>0</v>
      </c>
    </row>
    <row r="8" spans="1:4" x14ac:dyDescent="0.2">
      <c r="A8" s="2" t="s">
        <v>35</v>
      </c>
      <c r="B8" s="2">
        <v>2020</v>
      </c>
      <c r="C8" s="2">
        <v>0</v>
      </c>
      <c r="D8" s="2">
        <v>0</v>
      </c>
    </row>
    <row r="9" spans="1:4" x14ac:dyDescent="0.2">
      <c r="A9" s="2" t="s">
        <v>29</v>
      </c>
      <c r="B9" s="2">
        <v>2050</v>
      </c>
      <c r="C9" s="2">
        <v>0</v>
      </c>
      <c r="D9" s="2">
        <v>15</v>
      </c>
    </row>
    <row r="10" spans="1:4" x14ac:dyDescent="0.2">
      <c r="A10" s="2" t="s">
        <v>30</v>
      </c>
      <c r="B10" s="2">
        <v>2050</v>
      </c>
      <c r="C10" s="2">
        <v>25</v>
      </c>
      <c r="D10" s="2">
        <v>3</v>
      </c>
    </row>
    <row r="11" spans="1:4" x14ac:dyDescent="0.2">
      <c r="A11" s="2" t="s">
        <v>31</v>
      </c>
      <c r="B11" s="2">
        <v>2050</v>
      </c>
      <c r="C11" s="2">
        <v>272</v>
      </c>
      <c r="D11" s="2">
        <v>57</v>
      </c>
    </row>
    <row r="12" spans="1:4" x14ac:dyDescent="0.2">
      <c r="A12" s="2" t="s">
        <v>32</v>
      </c>
      <c r="B12" s="2">
        <v>2050</v>
      </c>
      <c r="C12" s="2">
        <v>27</v>
      </c>
      <c r="D12" s="2">
        <v>0</v>
      </c>
    </row>
    <row r="13" spans="1:4" x14ac:dyDescent="0.2">
      <c r="A13" s="2" t="s">
        <v>33</v>
      </c>
      <c r="B13" s="2">
        <v>2050</v>
      </c>
      <c r="C13" s="2">
        <v>346.5</v>
      </c>
      <c r="D13" s="2">
        <v>28.5</v>
      </c>
    </row>
    <row r="14" spans="1:4" x14ac:dyDescent="0.2">
      <c r="A14" s="2" t="s">
        <v>34</v>
      </c>
      <c r="B14" s="2">
        <v>2050</v>
      </c>
      <c r="C14" s="2">
        <v>346</v>
      </c>
      <c r="D14" s="2">
        <v>0</v>
      </c>
    </row>
    <row r="15" spans="1:4" x14ac:dyDescent="0.2">
      <c r="A15" s="2" t="s">
        <v>35</v>
      </c>
      <c r="B15" s="2">
        <v>2050</v>
      </c>
      <c r="C15" s="2">
        <v>0</v>
      </c>
      <c r="D15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"/>
  <sheetViews>
    <sheetView tabSelected="1" workbookViewId="0">
      <selection activeCell="B16" sqref="B16"/>
    </sheetView>
  </sheetViews>
  <sheetFormatPr baseColWidth="10" defaultColWidth="8.83203125" defaultRowHeight="15" x14ac:dyDescent="0.2"/>
  <cols>
    <col min="1" max="1" width="30.83203125" customWidth="1"/>
    <col min="2" max="7" width="24.6640625" customWidth="1"/>
    <col min="8" max="8" width="18.83203125" customWidth="1"/>
  </cols>
  <sheetData>
    <row r="1" spans="1:8" x14ac:dyDescent="0.2">
      <c r="A1" s="1" t="s">
        <v>6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36</v>
      </c>
      <c r="G1" s="1" t="s">
        <v>37</v>
      </c>
      <c r="H1" s="1" t="s">
        <v>38</v>
      </c>
    </row>
    <row r="2" spans="1:8" x14ac:dyDescent="0.2">
      <c r="A2" s="1" t="s">
        <v>8</v>
      </c>
      <c r="B2" s="3">
        <v>0</v>
      </c>
      <c r="C2" s="3">
        <v>0</v>
      </c>
      <c r="D2" s="3">
        <v>0</v>
      </c>
      <c r="E2" s="3">
        <v>1</v>
      </c>
      <c r="F2" s="4">
        <v>0</v>
      </c>
      <c r="G2" s="4">
        <v>0</v>
      </c>
      <c r="H2" s="4">
        <v>0</v>
      </c>
    </row>
    <row r="3" spans="1:8" x14ac:dyDescent="0.2">
      <c r="A3" s="1" t="s">
        <v>9</v>
      </c>
      <c r="B3" s="3">
        <v>0</v>
      </c>
      <c r="C3" s="3">
        <v>0</v>
      </c>
      <c r="D3" s="3">
        <v>1</v>
      </c>
      <c r="E3" s="3">
        <v>0</v>
      </c>
      <c r="F3" s="4">
        <v>0</v>
      </c>
      <c r="G3" s="4">
        <v>0</v>
      </c>
      <c r="H3" s="4">
        <v>0</v>
      </c>
    </row>
    <row r="4" spans="1:8" x14ac:dyDescent="0.2">
      <c r="A4" s="1" t="s">
        <v>10</v>
      </c>
      <c r="B4" s="3">
        <v>0</v>
      </c>
      <c r="C4" s="3">
        <v>1</v>
      </c>
      <c r="D4" s="3">
        <v>0</v>
      </c>
      <c r="E4" s="3">
        <v>0</v>
      </c>
      <c r="F4" s="4">
        <v>0</v>
      </c>
      <c r="G4" s="4">
        <v>0</v>
      </c>
      <c r="H4" s="4">
        <v>0</v>
      </c>
    </row>
    <row r="5" spans="1:8" x14ac:dyDescent="0.2">
      <c r="A5" s="1" t="s">
        <v>11</v>
      </c>
      <c r="B5" s="3">
        <v>0</v>
      </c>
      <c r="C5" s="3">
        <v>0.35199999999999998</v>
      </c>
      <c r="D5" s="3">
        <v>5.0000000000000001E-3</v>
      </c>
      <c r="E5" s="3">
        <v>0.23799999999999999</v>
      </c>
      <c r="F5" s="4">
        <v>3.6999999999999998E-2</v>
      </c>
      <c r="G5" s="4">
        <v>0.248</v>
      </c>
      <c r="H5">
        <f>1-SUM(B5:G5)</f>
        <v>0.12</v>
      </c>
    </row>
    <row r="6" spans="1:8" x14ac:dyDescent="0.2">
      <c r="A6" s="1" t="s">
        <v>14</v>
      </c>
      <c r="B6" s="3">
        <v>1</v>
      </c>
      <c r="C6" s="3">
        <v>0</v>
      </c>
      <c r="D6" s="3">
        <v>0</v>
      </c>
      <c r="E6" s="3">
        <v>0</v>
      </c>
      <c r="F6" s="4">
        <v>0</v>
      </c>
      <c r="G6" s="4">
        <v>0</v>
      </c>
      <c r="H6" s="4">
        <v>0</v>
      </c>
    </row>
    <row r="7" spans="1:8" x14ac:dyDescent="0.2">
      <c r="A7" s="1" t="s">
        <v>12</v>
      </c>
      <c r="B7" s="3">
        <v>1</v>
      </c>
      <c r="C7" s="3">
        <v>0</v>
      </c>
      <c r="D7" s="3">
        <v>0</v>
      </c>
      <c r="E7" s="3">
        <v>0</v>
      </c>
      <c r="F7" s="4">
        <v>0</v>
      </c>
      <c r="G7" s="4">
        <v>0</v>
      </c>
      <c r="H7" s="5">
        <v>0</v>
      </c>
    </row>
    <row r="8" spans="1:8" x14ac:dyDescent="0.2">
      <c r="A8" s="1" t="s">
        <v>15</v>
      </c>
      <c r="B8" s="3">
        <v>1</v>
      </c>
      <c r="C8" s="3">
        <v>0</v>
      </c>
      <c r="D8" s="3">
        <v>0</v>
      </c>
      <c r="E8" s="3">
        <v>0</v>
      </c>
      <c r="F8" s="4">
        <v>0</v>
      </c>
      <c r="G8" s="4">
        <v>0</v>
      </c>
      <c r="H8" s="5">
        <v>0</v>
      </c>
    </row>
    <row r="9" spans="1:8" x14ac:dyDescent="0.2">
      <c r="A9" s="1" t="s">
        <v>13</v>
      </c>
      <c r="B9" s="3">
        <v>0.95</v>
      </c>
      <c r="C9" s="3">
        <v>0.05</v>
      </c>
      <c r="D9" s="3">
        <v>0</v>
      </c>
      <c r="E9" s="3">
        <v>0</v>
      </c>
      <c r="F9" s="4">
        <v>0</v>
      </c>
      <c r="G9" s="4">
        <v>0</v>
      </c>
      <c r="H9" s="5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workbookViewId="0">
      <selection sqref="A1:E1048576"/>
    </sheetView>
  </sheetViews>
  <sheetFormatPr baseColWidth="10" defaultColWidth="8.83203125" defaultRowHeight="15" x14ac:dyDescent="0.2"/>
  <cols>
    <col min="1" max="5" width="18.5" customWidth="1"/>
  </cols>
  <sheetData>
    <row r="1" spans="1:5" x14ac:dyDescent="0.2">
      <c r="A1" s="1" t="s">
        <v>6</v>
      </c>
      <c r="B1" s="1" t="s">
        <v>20</v>
      </c>
      <c r="C1" s="1" t="s">
        <v>21</v>
      </c>
      <c r="D1" s="1" t="s">
        <v>22</v>
      </c>
      <c r="E1" s="1" t="s">
        <v>23</v>
      </c>
    </row>
    <row r="2" spans="1:5" x14ac:dyDescent="0.2">
      <c r="A2" s="1" t="s">
        <v>8</v>
      </c>
      <c r="B2" s="1" t="s">
        <v>24</v>
      </c>
      <c r="C2">
        <v>320487</v>
      </c>
      <c r="D2">
        <v>160.74510882120859</v>
      </c>
      <c r="E2">
        <v>66.959052272187947</v>
      </c>
    </row>
    <row r="3" spans="1:5" x14ac:dyDescent="0.2">
      <c r="A3" s="1" t="s">
        <v>9</v>
      </c>
      <c r="B3" s="1" t="s">
        <v>24</v>
      </c>
      <c r="C3">
        <v>475230</v>
      </c>
      <c r="D3">
        <v>178.99851878081759</v>
      </c>
      <c r="E3">
        <v>68.656688977716797</v>
      </c>
    </row>
    <row r="4" spans="1:5" x14ac:dyDescent="0.2">
      <c r="A4" s="1" t="s">
        <v>10</v>
      </c>
      <c r="B4" s="1" t="s">
        <v>24</v>
      </c>
      <c r="C4">
        <v>5334267</v>
      </c>
      <c r="D4">
        <v>148.19407823679501</v>
      </c>
      <c r="E4">
        <v>66.283435853153662</v>
      </c>
    </row>
    <row r="5" spans="1:5" x14ac:dyDescent="0.2">
      <c r="A5" s="1" t="s">
        <v>11</v>
      </c>
      <c r="B5" s="1" t="s">
        <v>24</v>
      </c>
      <c r="C5">
        <v>1554877</v>
      </c>
      <c r="D5">
        <v>167.49279128952941</v>
      </c>
      <c r="E5">
        <v>62.634561091350477</v>
      </c>
    </row>
    <row r="6" spans="1:5" x14ac:dyDescent="0.2">
      <c r="A6" s="1" t="s">
        <v>14</v>
      </c>
      <c r="B6" s="1" t="s">
        <v>24</v>
      </c>
      <c r="C6">
        <v>3995209</v>
      </c>
      <c r="D6">
        <v>186.58663873795351</v>
      </c>
      <c r="E6">
        <v>52.973740041026069</v>
      </c>
    </row>
    <row r="7" spans="1:5" x14ac:dyDescent="0.2">
      <c r="A7" s="1" t="s">
        <v>12</v>
      </c>
      <c r="B7" s="1" t="s">
        <v>24</v>
      </c>
      <c r="C7">
        <v>636489.75</v>
      </c>
      <c r="D7">
        <v>147.12858456177321</v>
      </c>
      <c r="E7">
        <v>44.438915275434461</v>
      </c>
    </row>
    <row r="8" spans="1:5" x14ac:dyDescent="0.2">
      <c r="A8" s="1" t="s">
        <v>15</v>
      </c>
      <c r="B8" s="1" t="s">
        <v>24</v>
      </c>
      <c r="C8">
        <v>146882.25</v>
      </c>
      <c r="D8">
        <v>33.952750283486118</v>
      </c>
      <c r="E8">
        <v>10.255134294331031</v>
      </c>
    </row>
    <row r="9" spans="1:5" x14ac:dyDescent="0.2">
      <c r="A9" s="1" t="s">
        <v>13</v>
      </c>
      <c r="B9" s="1" t="s">
        <v>24</v>
      </c>
      <c r="C9">
        <v>0</v>
      </c>
      <c r="D9">
        <v>0</v>
      </c>
      <c r="E9">
        <v>0</v>
      </c>
    </row>
    <row r="10" spans="1:5" x14ac:dyDescent="0.2">
      <c r="A10" s="1" t="s">
        <v>8</v>
      </c>
      <c r="B10" s="1" t="s">
        <v>25</v>
      </c>
      <c r="C10">
        <v>3775624</v>
      </c>
      <c r="D10">
        <v>178.46483179693311</v>
      </c>
      <c r="E10">
        <v>112.82783563368309</v>
      </c>
    </row>
    <row r="11" spans="1:5" x14ac:dyDescent="0.2">
      <c r="A11" s="1" t="s">
        <v>9</v>
      </c>
      <c r="B11" s="1" t="s">
        <v>25</v>
      </c>
      <c r="C11">
        <v>2428267</v>
      </c>
      <c r="D11">
        <v>189.3209491567689</v>
      </c>
      <c r="E11">
        <v>116.852067445918</v>
      </c>
    </row>
    <row r="12" spans="1:5" x14ac:dyDescent="0.2">
      <c r="A12" s="1" t="s">
        <v>10</v>
      </c>
      <c r="B12" s="1" t="s">
        <v>25</v>
      </c>
      <c r="C12">
        <v>5168802</v>
      </c>
      <c r="D12">
        <v>159.06436037646341</v>
      </c>
      <c r="E12">
        <v>109.2501764322046</v>
      </c>
    </row>
    <row r="13" spans="1:5" x14ac:dyDescent="0.2">
      <c r="A13" s="1" t="s">
        <v>11</v>
      </c>
      <c r="B13" s="1" t="s">
        <v>25</v>
      </c>
      <c r="C13">
        <v>13311</v>
      </c>
      <c r="D13">
        <v>186.3295070204899</v>
      </c>
      <c r="E13">
        <v>86.516098080883552</v>
      </c>
    </row>
    <row r="14" spans="1:5" x14ac:dyDescent="0.2">
      <c r="A14" s="1" t="s">
        <v>14</v>
      </c>
      <c r="B14" s="1" t="s">
        <v>25</v>
      </c>
      <c r="C14">
        <v>4442744</v>
      </c>
      <c r="D14">
        <v>186.8477976985551</v>
      </c>
      <c r="E14">
        <v>105.71703104202599</v>
      </c>
    </row>
    <row r="15" spans="1:5" x14ac:dyDescent="0.2">
      <c r="A15" s="1" t="s">
        <v>12</v>
      </c>
      <c r="B15" s="1" t="s">
        <v>25</v>
      </c>
      <c r="C15">
        <v>365907.75</v>
      </c>
      <c r="D15">
        <v>146.6052858044018</v>
      </c>
      <c r="E15">
        <v>92.499838314799049</v>
      </c>
    </row>
    <row r="16" spans="1:5" x14ac:dyDescent="0.2">
      <c r="A16" s="1" t="s">
        <v>15</v>
      </c>
      <c r="B16" s="1" t="s">
        <v>25</v>
      </c>
      <c r="C16">
        <v>84440.25</v>
      </c>
      <c r="D16">
        <v>33.831989031785021</v>
      </c>
      <c r="E16">
        <v>21.3461165341844</v>
      </c>
    </row>
    <row r="17" spans="1:5" x14ac:dyDescent="0.2">
      <c r="A17" s="1" t="s">
        <v>13</v>
      </c>
      <c r="B17" s="1" t="s">
        <v>25</v>
      </c>
      <c r="C17">
        <v>0</v>
      </c>
      <c r="D17">
        <v>0</v>
      </c>
      <c r="E1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0D</vt:lpstr>
      <vt:lpstr>retrofit_Transition</vt:lpstr>
      <vt:lpstr>year_Vecteur</vt:lpstr>
      <vt:lpstr>Energy_source</vt:lpstr>
      <vt:lpstr>res_type_Energy_source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2022-09-14T14:49:42Z</dcterms:created>
  <dcterms:modified xsi:type="dcterms:W3CDTF">2022-09-20T20:12:48Z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2022-09-15T15:02:40Z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383b4c5e-d85d-4bcd-8eb7-2c5d5bd31138</vt:lpwstr>
  </property>
  <property fmtid="{D5CDD505-2E9C-101B-9397-08002B2CF9AE}" pid="8" name="MSIP_Label_c135c4ba-2280-41f8-be7d-6f21d368baa3_ContentBits">
    <vt:lpwstr>0</vt:lpwstr>
  </property>
</Properties>
</file>