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215" documentId="8_{88BDB2A0-9F3B-41BA-AFFE-064AABA643B7}" xr6:coauthVersionLast="47" xr6:coauthVersionMax="47" xr10:uidLastSave="{306F301C-870A-4071-B828-5951F4733EBF}"/>
  <bookViews>
    <workbookView xWindow="-108" yWindow="-108" windowWidth="23256" windowHeight="12576" activeTab="3" xr2:uid="{263B99EF-50CC-433E-9045-94D7F8818570}"/>
  </bookViews>
  <sheets>
    <sheet name="0D" sheetId="1" r:id="rId1"/>
    <sheet name="Production_system" sheetId="2" r:id="rId2"/>
    <sheet name="Production_system_year" sheetId="3" r:id="rId3"/>
    <sheet name="year_Vecteurs" sheetId="5" r:id="rId4"/>
    <sheet name="retrofit_Transi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/>
</calcChain>
</file>

<file path=xl/sharedStrings.xml><?xml version="1.0" encoding="utf-8"?>
<sst xmlns="http://schemas.openxmlformats.org/spreadsheetml/2006/main" count="56" uniqueCount="30">
  <si>
    <t>Nom</t>
  </si>
  <si>
    <t>Valeur</t>
  </si>
  <si>
    <t>date_debut</t>
  </si>
  <si>
    <t>date_fin</t>
  </si>
  <si>
    <t>retrofit_change_total_proportion_init_unite_prod</t>
  </si>
  <si>
    <t>Production_system</t>
  </si>
  <si>
    <t>year</t>
  </si>
  <si>
    <t>direct_emissions</t>
  </si>
  <si>
    <t>indirect_emissions</t>
  </si>
  <si>
    <t>elec</t>
  </si>
  <si>
    <t>gaz</t>
  </si>
  <si>
    <t>fioul</t>
  </si>
  <si>
    <t>bois</t>
  </si>
  <si>
    <t>charbon</t>
  </si>
  <si>
    <t>init_unite_prod</t>
  </si>
  <si>
    <t>init_process_emissions_unite_prod</t>
  </si>
  <si>
    <t>retrofit_improvement</t>
  </si>
  <si>
    <t>Vecteurs</t>
  </si>
  <si>
    <t>init_energy_need_per_unite_prod</t>
  </si>
  <si>
    <t>Four gaz</t>
  </si>
  <si>
    <t>Four elec</t>
  </si>
  <si>
    <t>Four hybride gaz + H2</t>
  </si>
  <si>
    <t>Four hybride gaz + elec</t>
  </si>
  <si>
    <t>hydrogen</t>
  </si>
  <si>
    <t>conso_unitaire_elec</t>
  </si>
  <si>
    <t>conso_unitaire_gaz</t>
  </si>
  <si>
    <t>conso_unitaire_fioul</t>
  </si>
  <si>
    <t>conso_unitaire_bois</t>
  </si>
  <si>
    <t>conso_unitaire_charbon</t>
  </si>
  <si>
    <t>conso_unitaire_hydrogen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</si>
</sst>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0" xfId="0" applyFill="1"/>
  </cellXfs>
  <cellStyles count="2">
    <cellStyle name="Normal" xfId="0" builtinId="0"/>
    <cellStyle name="Normal 2" xfId="1" xr:uid="{28775052-FAA9-4F5A-96B8-727791315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527-08E9-4208-98F7-539760163740}">
  <dimension ref="A1:B7"/>
  <sheetViews>
    <sheetView workbookViewId="0">
      <selection activeCell="D5" sqref="D5"/>
    </sheetView>
  </sheetViews>
  <sheetFormatPr defaultColWidth="8.77734375" defaultRowHeight="14.4" x14ac:dyDescent="0.3"/>
  <cols>
    <col min="1" max="1" width="46.44140625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18</v>
      </c>
      <c r="B2">
        <v>1.1053233254746206</v>
      </c>
    </row>
    <row r="3" spans="1:2" x14ac:dyDescent="0.3">
      <c r="A3" s="2" t="s">
        <v>2</v>
      </c>
      <c r="B3">
        <v>2020</v>
      </c>
    </row>
    <row r="4" spans="1:2" x14ac:dyDescent="0.3">
      <c r="A4" s="2" t="s">
        <v>3</v>
      </c>
      <c r="B4">
        <v>2050</v>
      </c>
    </row>
    <row r="5" spans="1:2" x14ac:dyDescent="0.3">
      <c r="A5" s="2" t="s">
        <v>4</v>
      </c>
      <c r="B5">
        <v>1</v>
      </c>
    </row>
    <row r="6" spans="1:2" x14ac:dyDescent="0.3">
      <c r="A6" s="2" t="s">
        <v>15</v>
      </c>
      <c r="B6">
        <v>95.035201440668857</v>
      </c>
    </row>
    <row r="7" spans="1:2" x14ac:dyDescent="0.3">
      <c r="A7" s="3" t="s">
        <v>16</v>
      </c>
      <c r="B7">
        <v>0.23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17A6-7034-427D-8121-908083D2933B}">
  <dimension ref="A1:B5"/>
  <sheetViews>
    <sheetView workbookViewId="0">
      <selection activeCell="A24" sqref="A24"/>
    </sheetView>
  </sheetViews>
  <sheetFormatPr defaultColWidth="8.77734375" defaultRowHeight="14.4" x14ac:dyDescent="0.3"/>
  <cols>
    <col min="1" max="1" width="23.44140625" bestFit="1" customWidth="1"/>
  </cols>
  <sheetData>
    <row r="1" spans="1:2" x14ac:dyDescent="0.3">
      <c r="A1" t="s">
        <v>5</v>
      </c>
      <c r="B1" t="s">
        <v>14</v>
      </c>
    </row>
    <row r="2" spans="1:2" x14ac:dyDescent="0.3">
      <c r="A2" t="s">
        <v>19</v>
      </c>
      <c r="B2">
        <v>3051.6304646857711</v>
      </c>
    </row>
    <row r="3" spans="1:2" x14ac:dyDescent="0.3">
      <c r="A3" t="s">
        <v>21</v>
      </c>
      <c r="B3">
        <v>0</v>
      </c>
    </row>
    <row r="4" spans="1:2" x14ac:dyDescent="0.3">
      <c r="A4" t="s">
        <v>22</v>
      </c>
      <c r="B4">
        <v>1098.3872561602504</v>
      </c>
    </row>
    <row r="5" spans="1:2" x14ac:dyDescent="0.3">
      <c r="A5" t="s">
        <v>20</v>
      </c>
      <c r="B5">
        <v>1098.3872561602504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D038-2B38-4FD3-A6D5-FDBD8B45AF9B}">
  <dimension ref="A1:H9"/>
  <sheetViews>
    <sheetView workbookViewId="0">
      <selection activeCell="B28" sqref="B28"/>
    </sheetView>
  </sheetViews>
  <sheetFormatPr defaultColWidth="8.77734375" defaultRowHeight="14.4" x14ac:dyDescent="0.3"/>
  <cols>
    <col min="1" max="1" width="38" bestFit="1" customWidth="1"/>
    <col min="2" max="2" width="5" bestFit="1" customWidth="1"/>
    <col min="3" max="7" width="16.6640625" customWidth="1"/>
  </cols>
  <sheetData>
    <row r="1" spans="1:8" x14ac:dyDescent="0.3">
      <c r="A1" t="s">
        <v>5</v>
      </c>
      <c r="B1" t="s">
        <v>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3">
      <c r="A2" t="s">
        <v>19</v>
      </c>
      <c r="B2">
        <v>2020</v>
      </c>
      <c r="C2">
        <v>0.30918413089536745</v>
      </c>
      <c r="D2">
        <v>0.68903894881213035</v>
      </c>
      <c r="E2">
        <v>1.7769202925021119E-3</v>
      </c>
      <c r="F2">
        <v>0</v>
      </c>
      <c r="G2">
        <v>0</v>
      </c>
      <c r="H2">
        <v>0</v>
      </c>
    </row>
    <row r="3" spans="1:8" x14ac:dyDescent="0.3">
      <c r="A3" t="s">
        <v>21</v>
      </c>
      <c r="B3">
        <v>2020</v>
      </c>
      <c r="C3">
        <v>0.30918413089536745</v>
      </c>
      <c r="D3">
        <v>0.62457735466217257</v>
      </c>
      <c r="E3">
        <v>1.7769202925021119E-3</v>
      </c>
      <c r="F3">
        <v>0</v>
      </c>
      <c r="G3">
        <v>0</v>
      </c>
      <c r="H3">
        <v>6.4461594149957765E-2</v>
      </c>
    </row>
    <row r="4" spans="1:8" x14ac:dyDescent="0.3">
      <c r="A4" t="s">
        <v>22</v>
      </c>
      <c r="B4">
        <v>2020</v>
      </c>
      <c r="C4">
        <v>0.37364572504532523</v>
      </c>
      <c r="D4">
        <v>0.62457735466217257</v>
      </c>
      <c r="E4">
        <v>1.7769202925021119E-3</v>
      </c>
      <c r="F4">
        <v>0</v>
      </c>
      <c r="G4">
        <v>0</v>
      </c>
      <c r="H4">
        <v>0</v>
      </c>
    </row>
    <row r="5" spans="1:8" x14ac:dyDescent="0.3">
      <c r="A5" t="s">
        <v>20</v>
      </c>
      <c r="B5">
        <v>2020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19</v>
      </c>
      <c r="B6">
        <v>2050</v>
      </c>
      <c r="C6">
        <v>0.35538405850042237</v>
      </c>
      <c r="D6">
        <v>0.64461594149957757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21</v>
      </c>
      <c r="B7">
        <v>2050</v>
      </c>
      <c r="C7">
        <v>0.35538405850042237</v>
      </c>
      <c r="D7">
        <v>0.41900036197472545</v>
      </c>
      <c r="E7">
        <v>0</v>
      </c>
      <c r="F7">
        <v>0</v>
      </c>
      <c r="G7">
        <v>0</v>
      </c>
      <c r="H7">
        <v>0.22561557952485214</v>
      </c>
    </row>
    <row r="8" spans="1:8" x14ac:dyDescent="0.3">
      <c r="A8" t="s">
        <v>22</v>
      </c>
      <c r="B8">
        <v>2050</v>
      </c>
      <c r="C8">
        <v>0.80661521755012666</v>
      </c>
      <c r="D8">
        <v>0.19338478244987325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20</v>
      </c>
      <c r="B9">
        <v>2050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4F52-1213-4E96-AFE3-14D53043F5A9}">
  <dimension ref="A1:D13"/>
  <sheetViews>
    <sheetView tabSelected="1" workbookViewId="0">
      <selection activeCell="G6" sqref="G6"/>
    </sheetView>
  </sheetViews>
  <sheetFormatPr defaultColWidth="8.77734375" defaultRowHeight="14.4" x14ac:dyDescent="0.3"/>
  <cols>
    <col min="3" max="4" width="15.109375" customWidth="1"/>
  </cols>
  <sheetData>
    <row r="1" spans="1:4" x14ac:dyDescent="0.3">
      <c r="A1" t="s">
        <v>17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>
        <v>2020</v>
      </c>
      <c r="C2">
        <v>0</v>
      </c>
      <c r="D2">
        <v>45</v>
      </c>
    </row>
    <row r="3" spans="1:4" x14ac:dyDescent="0.3">
      <c r="A3" t="s">
        <v>10</v>
      </c>
      <c r="B3">
        <v>2020</v>
      </c>
      <c r="C3">
        <v>187</v>
      </c>
      <c r="D3">
        <f>227-C3</f>
        <v>40</v>
      </c>
    </row>
    <row r="4" spans="1:4" x14ac:dyDescent="0.3">
      <c r="A4" t="s">
        <v>11</v>
      </c>
      <c r="B4">
        <v>2020</v>
      </c>
      <c r="C4">
        <v>272</v>
      </c>
      <c r="D4">
        <v>57</v>
      </c>
    </row>
    <row r="5" spans="1:4" x14ac:dyDescent="0.3">
      <c r="A5" t="s">
        <v>12</v>
      </c>
      <c r="B5">
        <v>2020</v>
      </c>
      <c r="C5">
        <v>27</v>
      </c>
      <c r="D5">
        <v>0</v>
      </c>
    </row>
    <row r="6" spans="1:4" x14ac:dyDescent="0.3">
      <c r="A6" t="s">
        <v>13</v>
      </c>
      <c r="B6">
        <v>2020</v>
      </c>
      <c r="C6">
        <v>346.5</v>
      </c>
      <c r="D6">
        <v>28.5</v>
      </c>
    </row>
    <row r="7" spans="1:4" x14ac:dyDescent="0.3">
      <c r="A7" t="s">
        <v>23</v>
      </c>
      <c r="B7">
        <v>2020</v>
      </c>
      <c r="C7" s="5">
        <v>0</v>
      </c>
      <c r="D7" s="5">
        <v>289</v>
      </c>
    </row>
    <row r="8" spans="1:4" x14ac:dyDescent="0.3">
      <c r="A8" t="s">
        <v>9</v>
      </c>
      <c r="B8">
        <v>2050</v>
      </c>
      <c r="C8">
        <v>0</v>
      </c>
      <c r="D8">
        <v>15</v>
      </c>
    </row>
    <row r="9" spans="1:4" x14ac:dyDescent="0.3">
      <c r="A9" t="s">
        <v>10</v>
      </c>
      <c r="B9">
        <v>2050</v>
      </c>
      <c r="C9">
        <v>44</v>
      </c>
      <c r="D9">
        <v>0</v>
      </c>
    </row>
    <row r="10" spans="1:4" x14ac:dyDescent="0.3">
      <c r="A10" t="s">
        <v>11</v>
      </c>
      <c r="B10">
        <v>2050</v>
      </c>
      <c r="C10">
        <v>272</v>
      </c>
      <c r="D10">
        <v>57</v>
      </c>
    </row>
    <row r="11" spans="1:4" x14ac:dyDescent="0.3">
      <c r="A11" t="s">
        <v>12</v>
      </c>
      <c r="B11">
        <v>2050</v>
      </c>
      <c r="C11">
        <v>27</v>
      </c>
      <c r="D11">
        <v>0</v>
      </c>
    </row>
    <row r="12" spans="1:4" x14ac:dyDescent="0.3">
      <c r="A12" t="s">
        <v>13</v>
      </c>
      <c r="B12">
        <v>2050</v>
      </c>
      <c r="C12">
        <v>346.5</v>
      </c>
      <c r="D12">
        <v>28.5</v>
      </c>
    </row>
    <row r="13" spans="1:4" x14ac:dyDescent="0.3">
      <c r="A13" t="s">
        <v>23</v>
      </c>
      <c r="B13">
        <v>2050</v>
      </c>
      <c r="C13" s="5">
        <v>0</v>
      </c>
      <c r="D13" s="5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9234-B378-4A56-A622-56267A5202AB}">
  <dimension ref="A1:F5"/>
  <sheetViews>
    <sheetView workbookViewId="0">
      <selection activeCell="C11" sqref="C11"/>
    </sheetView>
  </sheetViews>
  <sheetFormatPr defaultColWidth="8.77734375" defaultRowHeight="14.4" x14ac:dyDescent="0.3"/>
  <cols>
    <col min="1" max="1" width="38" bestFit="1" customWidth="1"/>
    <col min="2" max="2" width="5.109375" bestFit="1" customWidth="1"/>
  </cols>
  <sheetData>
    <row r="1" spans="1:6" x14ac:dyDescent="0.3">
      <c r="A1" t="s">
        <v>5</v>
      </c>
      <c r="B1" s="4" t="s">
        <v>6</v>
      </c>
      <c r="C1" t="s">
        <v>19</v>
      </c>
      <c r="D1" t="s">
        <v>21</v>
      </c>
      <c r="E1" t="s">
        <v>22</v>
      </c>
      <c r="F1" t="s">
        <v>20</v>
      </c>
    </row>
    <row r="2" spans="1:6" x14ac:dyDescent="0.3">
      <c r="A2" t="s">
        <v>19</v>
      </c>
      <c r="B2" s="1">
        <v>2020</v>
      </c>
      <c r="C2">
        <v>0.46907216494845361</v>
      </c>
      <c r="D2">
        <v>0.18900343642611681</v>
      </c>
      <c r="E2">
        <v>0.27663230240549824</v>
      </c>
      <c r="F2">
        <v>6.5292096219931262E-2</v>
      </c>
    </row>
    <row r="3" spans="1:6" x14ac:dyDescent="0.3">
      <c r="A3" t="s">
        <v>21</v>
      </c>
      <c r="B3" s="1">
        <v>2020</v>
      </c>
      <c r="C3">
        <v>0</v>
      </c>
      <c r="D3">
        <v>1</v>
      </c>
      <c r="E3">
        <v>0</v>
      </c>
      <c r="F3">
        <v>0</v>
      </c>
    </row>
    <row r="4" spans="1:6" x14ac:dyDescent="0.3">
      <c r="A4" t="s">
        <v>22</v>
      </c>
      <c r="B4" s="1">
        <v>2020</v>
      </c>
      <c r="C4">
        <v>0</v>
      </c>
      <c r="D4">
        <v>0</v>
      </c>
      <c r="E4">
        <v>1</v>
      </c>
      <c r="F4">
        <v>0</v>
      </c>
    </row>
    <row r="5" spans="1:6" x14ac:dyDescent="0.3">
      <c r="A5" t="s">
        <v>20</v>
      </c>
      <c r="B5" s="1">
        <v>2020</v>
      </c>
      <c r="C5">
        <v>0</v>
      </c>
      <c r="D5">
        <v>0</v>
      </c>
      <c r="E5">
        <v>0</v>
      </c>
      <c r="F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Production_system</vt:lpstr>
      <vt:lpstr>Production_system_year</vt:lpstr>
      <vt:lpstr>year_Vecteurs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Rogeau Antoine</dc:creator>
  <cp:lastModifiedBy>ROGEAU Antoine (ENGIE Impact)</cp:lastModifiedBy>
  <dcterms:created xsi:type="dcterms:W3CDTF">2022-09-09T10:05:01Z</dcterms:created>
  <dcterms:modified xsi:type="dcterms:W3CDTF">2022-09-29T16:11:21Z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2022-09-09T10:05:02Z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1acc71ae-b5ba-429d-bc75-42434ef1e5f9</vt:lpwstr>
  </property>
  <property fmtid="{D5CDD505-2E9C-101B-9397-08002B2CF9AE}" pid="8" name="MSIP_Label_c135c4ba-2280-41f8-be7d-6f21d368baa3_ContentBits">
    <vt:lpwstr>0</vt:lpwstr>
  </property>
</Properties>
</file>