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76892F99-006D-DF4C-9F3A-0594AA00626F}" xr6:coauthVersionLast="47" xr6:coauthVersionMax="47" xr10:uidLastSave="{00000000-0000-0000-0000-000000000000}"/>
  <bookViews>
    <workbookView xWindow="0" yWindow="460" windowWidth="22260" windowHeight="12640" xr2:uid="{00000000-000D-0000-FFFF-FFFF00000000}"/>
  </bookViews>
  <sheets>
    <sheet name="Feuil1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4" i="1"/>
  <c r="B7" i="1"/>
  <c r="B5" i="1"/>
  <c r="C5" i="1" s="1"/>
  <c r="B4" i="1"/>
  <c r="B3" i="1"/>
  <c r="C3" i="1" s="1"/>
  <c r="B2" i="1"/>
</calcChain>
</file>

<file path=xl/sharedStrings.xml><?xml version="1.0" encoding="utf-8"?>
<sst xmlns="http://schemas.openxmlformats.org/spreadsheetml/2006/main" count="11" uniqueCount="11">
  <si>
    <t>Resource</t>
  </si>
  <si>
    <t>calorific_value_MWh_t</t>
  </si>
  <si>
    <t>hydrogen</t>
  </si>
  <si>
    <t>electricity</t>
  </si>
  <si>
    <t>biomass</t>
  </si>
  <si>
    <t>gas</t>
  </si>
  <si>
    <t>coal</t>
  </si>
  <si>
    <t>oil</t>
  </si>
  <si>
    <t>https://world-nuclear.org/information-library/facts-and-figures/heat-values-of-various-fuels.aspx</t>
  </si>
  <si>
    <t>https://www.epa.gov/sites/default/files/2016-03/documents/stationaryemissions_3_2016.pdf</t>
  </si>
  <si>
    <t>fuel_emissions_tCO2_MWh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</si>
</sst>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H4" sqref="H4"/>
    </sheetView>
  </sheetViews>
  <sheetFormatPr baseColWidth="10" defaultColWidth="9.1640625" defaultRowHeight="15" x14ac:dyDescent="0.2"/>
  <cols>
    <col min="2" max="2" width="21.5" bestFit="1" customWidth="1"/>
    <col min="3" max="3" width="12" bestFit="1" customWidth="1"/>
    <col min="5" max="5" width="11" bestFit="1" customWidth="1"/>
  </cols>
  <sheetData>
    <row r="1" spans="1:3" x14ac:dyDescent="0.2">
      <c r="A1" t="s">
        <v>0</v>
      </c>
      <c r="B1" t="s">
        <v>1</v>
      </c>
      <c r="C1" t="s">
        <v>10</v>
      </c>
    </row>
    <row r="2" spans="1:3" x14ac:dyDescent="0.2">
      <c r="A2" t="s">
        <v>7</v>
      </c>
      <c r="B2" s="1">
        <f>0.27778*42</f>
        <v>11.666760000000002</v>
      </c>
      <c r="C2" s="1">
        <f>0.01029/0.0315</f>
        <v>0.32666666666666666</v>
      </c>
    </row>
    <row r="3" spans="1:3" x14ac:dyDescent="0.2">
      <c r="A3" t="s">
        <v>6</v>
      </c>
      <c r="B3" s="1">
        <f>0.27778*23.9</f>
        <v>6.6389420000000001</v>
      </c>
      <c r="C3" s="1">
        <f>2.602/B3</f>
        <v>0.39192991895395379</v>
      </c>
    </row>
    <row r="4" spans="1:3" x14ac:dyDescent="0.2">
      <c r="A4" t="s">
        <v>5</v>
      </c>
      <c r="B4" s="1">
        <f>0.27778*42</f>
        <v>11.666760000000002</v>
      </c>
      <c r="C4" s="1">
        <f>1000/0.301*0.05444/1000</f>
        <v>0.18086378737541528</v>
      </c>
    </row>
    <row r="5" spans="1:3" x14ac:dyDescent="0.2">
      <c r="A5" t="s">
        <v>4</v>
      </c>
      <c r="B5" s="1">
        <f>0.27778*16</f>
        <v>4.4444800000000004</v>
      </c>
      <c r="C5" s="1">
        <f>1/B5</f>
        <v>0.22499820001439985</v>
      </c>
    </row>
    <row r="6" spans="1:3" x14ac:dyDescent="0.2">
      <c r="A6" t="s">
        <v>3</v>
      </c>
      <c r="B6" s="1">
        <v>1</v>
      </c>
      <c r="C6" s="1">
        <v>0.06</v>
      </c>
    </row>
    <row r="7" spans="1:3" x14ac:dyDescent="0.2">
      <c r="A7" t="s">
        <v>2</v>
      </c>
      <c r="B7" s="1">
        <f>0.27778*120</f>
        <v>33.333600000000004</v>
      </c>
      <c r="C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D7AEF-6BC1-46DB-B898-918CA94C2485}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8</v>
      </c>
    </row>
    <row r="2" spans="1:1" x14ac:dyDescent="0.2">
      <c r="A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2022-08-03T00:10:40Z</dcterms:modified>
</cp:coreProperties>
</file>