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23" documentId="13_ncr:1_{84CDF3A1-E40C-9844-B681-EAA1EDD5B030}" xr6:coauthVersionLast="47" xr6:coauthVersionMax="47" xr10:uidLastSave="{6AF37ED1-31AE-4BC5-A595-416BBD3EABCA}"/>
  <bookViews>
    <workbookView xWindow="-120" yWindow="-120" windowWidth="29040" windowHeight="15840" firstSheet="1" activeTab="6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year_res_type" sheetId="6" r:id="rId7"/>
    <sheet name="year" sheetId="12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D3" i="8"/>
</calcChain>
</file>

<file path=xl/sharedStrings.xml><?xml version="1.0" encoding="utf-8"?>
<sst xmlns="http://schemas.openxmlformats.org/spreadsheetml/2006/main" count="182" uniqueCount="41">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</sst>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2" sqref="G12"/>
    </sheetView>
  </sheetViews>
  <sheetFormatPr defaultColWidth="8.85546875" defaultRowHeight="15" x14ac:dyDescent="0.25"/>
  <cols>
    <col min="1" max="1" width="38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40</v>
      </c>
      <c r="B2">
        <v>0.65283620689655175</v>
      </c>
    </row>
    <row r="3" spans="1:2" x14ac:dyDescent="0.25">
      <c r="A3" s="1" t="s">
        <v>3</v>
      </c>
      <c r="B3">
        <v>2020</v>
      </c>
    </row>
    <row r="4" spans="1:2" x14ac:dyDescent="0.25">
      <c r="A4" s="1" t="s">
        <v>4</v>
      </c>
      <c r="B4">
        <v>2050</v>
      </c>
    </row>
    <row r="5" spans="1:2" x14ac:dyDescent="0.25">
      <c r="A5" s="5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defaultColWidth="8.85546875" defaultRowHeight="15" x14ac:dyDescent="0.25"/>
  <cols>
    <col min="1" max="1" width="24.28515625" bestFit="1" customWidth="1"/>
    <col min="2" max="2" width="13.42578125" bestFit="1" customWidth="1"/>
    <col min="3" max="3" width="12" bestFit="1" customWidth="1"/>
    <col min="4" max="4" width="14.85546875" bestFit="1" customWidth="1"/>
    <col min="5" max="5" width="13.42578125" bestFit="1" customWidth="1"/>
    <col min="6" max="6" width="16.28515625" bestFit="1" customWidth="1"/>
    <col min="7" max="7" width="22.7109375" bestFit="1" customWidth="1"/>
    <col min="8" max="8" width="24.28515625" bestFit="1" customWidth="1"/>
    <col min="9" max="9" width="19.85546875" bestFit="1" customWidth="1"/>
    <col min="10" max="10" width="23.7109375" bestFit="1" customWidth="1"/>
  </cols>
  <sheetData>
    <row r="1" spans="1:10" x14ac:dyDescent="0.25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25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25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5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25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25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25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25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25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25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25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25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25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25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25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25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25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25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workbookViewId="0">
      <selection activeCell="H13" sqref="H13"/>
    </sheetView>
  </sheetViews>
  <sheetFormatPr defaultColWidth="8.85546875" defaultRowHeight="15" x14ac:dyDescent="0.25"/>
  <cols>
    <col min="1" max="1" width="30.85546875" customWidth="1"/>
    <col min="2" max="7" width="24.7109375" customWidth="1"/>
    <col min="8" max="8" width="18.85546875" customWidth="1"/>
    <col min="9" max="10" width="8.85546875" customWidth="1"/>
  </cols>
  <sheetData>
    <row r="1" spans="1:7" x14ac:dyDescent="0.25">
      <c r="A1" s="1" t="s">
        <v>6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25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4">
        <v>0</v>
      </c>
      <c r="G2" s="4">
        <v>0</v>
      </c>
    </row>
    <row r="3" spans="1:7" x14ac:dyDescent="0.25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4">
        <v>0</v>
      </c>
      <c r="G3" s="4">
        <v>0</v>
      </c>
    </row>
    <row r="4" spans="1:7" x14ac:dyDescent="0.25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4">
        <v>0</v>
      </c>
      <c r="G4" s="4">
        <v>0</v>
      </c>
    </row>
    <row r="5" spans="1:7" x14ac:dyDescent="0.25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4">
        <v>3.6999999999999998E-2</v>
      </c>
      <c r="G5" s="4">
        <v>0.248</v>
      </c>
    </row>
    <row r="6" spans="1:7" x14ac:dyDescent="0.25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4">
        <v>0</v>
      </c>
      <c r="G6" s="4">
        <v>0</v>
      </c>
    </row>
    <row r="7" spans="1:7" x14ac:dyDescent="0.25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4">
        <v>0</v>
      </c>
      <c r="G7" s="4">
        <v>0</v>
      </c>
    </row>
    <row r="8" spans="1:7" x14ac:dyDescent="0.25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4">
        <v>0</v>
      </c>
      <c r="G8" s="4">
        <v>0</v>
      </c>
    </row>
    <row r="9" spans="1:7" x14ac:dyDescent="0.25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4">
        <v>0</v>
      </c>
      <c r="G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C4" sqref="C4"/>
    </sheetView>
  </sheetViews>
  <sheetFormatPr defaultColWidth="8.85546875" defaultRowHeight="15" x14ac:dyDescent="0.25"/>
  <cols>
    <col min="1" max="1" width="22" customWidth="1"/>
    <col min="2" max="2" width="14.28515625" customWidth="1"/>
    <col min="3" max="4" width="20.85546875" customWidth="1"/>
  </cols>
  <sheetData>
    <row r="1" spans="1:4" x14ac:dyDescent="0.25">
      <c r="A1" s="1" t="s">
        <v>6</v>
      </c>
      <c r="B1" t="s">
        <v>25</v>
      </c>
      <c r="C1" t="s">
        <v>32</v>
      </c>
      <c r="D1" t="s">
        <v>33</v>
      </c>
    </row>
    <row r="2" spans="1:4" x14ac:dyDescent="0.25">
      <c r="A2" s="1" t="s">
        <v>8</v>
      </c>
      <c r="B2" t="s">
        <v>29</v>
      </c>
      <c r="C2" s="3">
        <v>0.85</v>
      </c>
      <c r="D2" s="3">
        <v>0.85</v>
      </c>
    </row>
    <row r="3" spans="1:4" x14ac:dyDescent="0.25">
      <c r="A3" s="1" t="s">
        <v>9</v>
      </c>
      <c r="B3" t="s">
        <v>28</v>
      </c>
      <c r="C3" s="3">
        <v>0.9</v>
      </c>
      <c r="D3" s="3">
        <v>0.9</v>
      </c>
    </row>
    <row r="4" spans="1:4" x14ac:dyDescent="0.25">
      <c r="A4" s="1" t="s">
        <v>10</v>
      </c>
      <c r="B4" t="s">
        <v>27</v>
      </c>
      <c r="C4">
        <v>0.95</v>
      </c>
      <c r="D4">
        <v>0.95</v>
      </c>
    </row>
    <row r="5" spans="1:4" x14ac:dyDescent="0.25">
      <c r="A5" s="1" t="s">
        <v>11</v>
      </c>
      <c r="B5" t="s">
        <v>27</v>
      </c>
      <c r="C5">
        <v>0.85</v>
      </c>
      <c r="D5">
        <v>0.85</v>
      </c>
    </row>
    <row r="6" spans="1:4" x14ac:dyDescent="0.25">
      <c r="A6" s="1" t="s">
        <v>11</v>
      </c>
      <c r="B6" t="s">
        <v>28</v>
      </c>
      <c r="C6">
        <v>0.85</v>
      </c>
      <c r="D6">
        <v>0.85</v>
      </c>
    </row>
    <row r="7" spans="1:4" x14ac:dyDescent="0.25">
      <c r="A7" s="1" t="s">
        <v>11</v>
      </c>
      <c r="B7" t="s">
        <v>29</v>
      </c>
      <c r="C7">
        <v>0.85</v>
      </c>
      <c r="D7">
        <v>0.85</v>
      </c>
    </row>
    <row r="8" spans="1:4" x14ac:dyDescent="0.25">
      <c r="A8" s="1" t="s">
        <v>11</v>
      </c>
      <c r="B8" t="s">
        <v>30</v>
      </c>
      <c r="C8">
        <v>0.85</v>
      </c>
      <c r="D8">
        <v>0.85</v>
      </c>
    </row>
    <row r="9" spans="1:4" x14ac:dyDescent="0.25">
      <c r="A9" s="1" t="s">
        <v>11</v>
      </c>
      <c r="B9" t="s">
        <v>31</v>
      </c>
      <c r="C9">
        <v>0.85</v>
      </c>
      <c r="D9">
        <v>0.85</v>
      </c>
    </row>
    <row r="10" spans="1:4" x14ac:dyDescent="0.25">
      <c r="A10" s="1" t="s">
        <v>14</v>
      </c>
      <c r="B10" t="s">
        <v>26</v>
      </c>
      <c r="C10">
        <v>1</v>
      </c>
      <c r="D10">
        <v>1</v>
      </c>
    </row>
    <row r="11" spans="1:4" x14ac:dyDescent="0.25">
      <c r="A11" s="1" t="s">
        <v>12</v>
      </c>
      <c r="B11" t="s">
        <v>26</v>
      </c>
      <c r="C11">
        <v>2</v>
      </c>
      <c r="D11">
        <v>1</v>
      </c>
    </row>
    <row r="12" spans="1:4" x14ac:dyDescent="0.25">
      <c r="A12" s="1" t="s">
        <v>15</v>
      </c>
      <c r="B12" t="s">
        <v>26</v>
      </c>
      <c r="C12">
        <v>2.5</v>
      </c>
      <c r="D12">
        <v>1.5</v>
      </c>
    </row>
    <row r="13" spans="1:4" x14ac:dyDescent="0.25">
      <c r="A13" s="1" t="s">
        <v>13</v>
      </c>
      <c r="B13" t="s">
        <v>26</v>
      </c>
      <c r="C13">
        <v>3</v>
      </c>
      <c r="D13">
        <v>2</v>
      </c>
    </row>
    <row r="14" spans="1:4" x14ac:dyDescent="0.25">
      <c r="A14" s="1" t="s">
        <v>13</v>
      </c>
      <c r="B14" t="s">
        <v>27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F3" sqref="F3"/>
    </sheetView>
  </sheetViews>
  <sheetFormatPr defaultColWidth="8.85546875" defaultRowHeight="15" x14ac:dyDescent="0.25"/>
  <cols>
    <col min="1" max="1" width="24.28515625" bestFit="1" customWidth="1"/>
    <col min="4" max="4" width="26.42578125" customWidth="1"/>
    <col min="5" max="5" width="20.28515625" customWidth="1"/>
    <col min="6" max="6" width="12" bestFit="1" customWidth="1"/>
    <col min="7" max="7" width="11" bestFit="1" customWidth="1"/>
  </cols>
  <sheetData>
    <row r="1" spans="1:6" x14ac:dyDescent="0.25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6" x14ac:dyDescent="0.25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>
        <f>E2*C2</f>
        <v>21459505.7855567</v>
      </c>
    </row>
    <row r="3" spans="1:6" x14ac:dyDescent="0.25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</row>
    <row r="4" spans="1:6" x14ac:dyDescent="0.25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</row>
    <row r="5" spans="1:6" x14ac:dyDescent="0.25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</row>
    <row r="6" spans="1:6" x14ac:dyDescent="0.25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</row>
    <row r="7" spans="1:6" x14ac:dyDescent="0.25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</row>
    <row r="8" spans="1:6" x14ac:dyDescent="0.25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</row>
    <row r="9" spans="1:6" x14ac:dyDescent="0.25">
      <c r="A9" s="1" t="s">
        <v>13</v>
      </c>
      <c r="B9" s="1" t="s">
        <v>17</v>
      </c>
      <c r="C9" s="2">
        <v>0</v>
      </c>
      <c r="D9" s="2">
        <v>0</v>
      </c>
      <c r="E9" s="2">
        <v>0</v>
      </c>
    </row>
    <row r="10" spans="1:6" x14ac:dyDescent="0.25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</row>
    <row r="11" spans="1:6" x14ac:dyDescent="0.25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</row>
    <row r="12" spans="1:6" x14ac:dyDescent="0.25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</row>
    <row r="13" spans="1:6" x14ac:dyDescent="0.25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</row>
    <row r="14" spans="1:6" x14ac:dyDescent="0.25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</row>
    <row r="15" spans="1:6" x14ac:dyDescent="0.25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</row>
    <row r="16" spans="1:6" x14ac:dyDescent="0.25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</row>
    <row r="17" spans="1:5" x14ac:dyDescent="0.25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</row>
    <row r="18" spans="1:5" x14ac:dyDescent="0.25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</row>
    <row r="19" spans="1:5" x14ac:dyDescent="0.25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</row>
    <row r="20" spans="1:5" x14ac:dyDescent="0.25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</row>
    <row r="21" spans="1:5" x14ac:dyDescent="0.25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</row>
    <row r="22" spans="1:5" x14ac:dyDescent="0.25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</row>
    <row r="23" spans="1:5" x14ac:dyDescent="0.25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</row>
    <row r="24" spans="1:5" x14ac:dyDescent="0.25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</row>
    <row r="25" spans="1:5" x14ac:dyDescent="0.25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J38" sqref="J38"/>
    </sheetView>
  </sheetViews>
  <sheetFormatPr defaultColWidth="8.85546875" defaultRowHeight="15" x14ac:dyDescent="0.25"/>
  <sheetData>
    <row r="1" spans="1:4" x14ac:dyDescent="0.25">
      <c r="A1" t="s">
        <v>25</v>
      </c>
      <c r="B1" t="s">
        <v>7</v>
      </c>
      <c r="C1" t="s">
        <v>23</v>
      </c>
      <c r="D1" t="s">
        <v>24</v>
      </c>
    </row>
    <row r="2" spans="1:4" x14ac:dyDescent="0.25">
      <c r="A2" t="s">
        <v>26</v>
      </c>
      <c r="B2">
        <v>2020</v>
      </c>
      <c r="C2">
        <v>0</v>
      </c>
      <c r="D2">
        <v>79</v>
      </c>
    </row>
    <row r="3" spans="1:4" x14ac:dyDescent="0.25">
      <c r="A3" t="s">
        <v>27</v>
      </c>
      <c r="B3">
        <v>2020</v>
      </c>
      <c r="C3">
        <v>187</v>
      </c>
      <c r="D3">
        <f>227-C3</f>
        <v>40</v>
      </c>
    </row>
    <row r="4" spans="1:4" x14ac:dyDescent="0.25">
      <c r="A4" t="s">
        <v>28</v>
      </c>
      <c r="B4">
        <v>2020</v>
      </c>
      <c r="C4">
        <v>272</v>
      </c>
      <c r="D4">
        <v>57</v>
      </c>
    </row>
    <row r="5" spans="1:4" x14ac:dyDescent="0.25">
      <c r="A5" t="s">
        <v>29</v>
      </c>
      <c r="B5">
        <v>2020</v>
      </c>
      <c r="C5">
        <v>27</v>
      </c>
      <c r="D5">
        <v>0</v>
      </c>
    </row>
    <row r="6" spans="1:4" x14ac:dyDescent="0.25">
      <c r="A6" t="s">
        <v>30</v>
      </c>
      <c r="B6">
        <v>2020</v>
      </c>
      <c r="C6">
        <v>346.5</v>
      </c>
      <c r="D6">
        <v>28.5</v>
      </c>
    </row>
    <row r="7" spans="1:4" x14ac:dyDescent="0.25">
      <c r="A7" t="s">
        <v>31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tabSelected="1" workbookViewId="0">
      <selection activeCell="C8" sqref="C8"/>
    </sheetView>
  </sheetViews>
  <sheetFormatPr defaultColWidth="8.85546875" defaultRowHeight="15" x14ac:dyDescent="0.25"/>
  <sheetData>
    <row r="1" spans="1:3" x14ac:dyDescent="0.25">
      <c r="A1" s="2" t="s">
        <v>22</v>
      </c>
      <c r="B1" s="2" t="s">
        <v>7</v>
      </c>
      <c r="C1" s="2" t="s">
        <v>2</v>
      </c>
    </row>
    <row r="2" spans="1:3" x14ac:dyDescent="0.25">
      <c r="A2" s="2" t="s">
        <v>17</v>
      </c>
      <c r="B2" s="2">
        <v>2020</v>
      </c>
      <c r="C2" s="2">
        <v>0.05</v>
      </c>
    </row>
    <row r="3" spans="1:3" x14ac:dyDescent="0.25">
      <c r="A3" s="2" t="s">
        <v>17</v>
      </c>
      <c r="B3" s="2">
        <v>2050</v>
      </c>
      <c r="C3" s="2">
        <v>0.1</v>
      </c>
    </row>
    <row r="4" spans="1:3" x14ac:dyDescent="0.25">
      <c r="A4" s="2" t="s">
        <v>18</v>
      </c>
      <c r="B4" s="2">
        <v>2020</v>
      </c>
      <c r="C4" s="2">
        <v>0.1</v>
      </c>
    </row>
    <row r="5" spans="1:3" x14ac:dyDescent="0.25">
      <c r="A5" s="2" t="s">
        <v>18</v>
      </c>
      <c r="B5" s="2">
        <v>2050</v>
      </c>
      <c r="C5" s="2">
        <v>0.2</v>
      </c>
    </row>
    <row r="6" spans="1:3" x14ac:dyDescent="0.25">
      <c r="A6" s="2" t="s">
        <v>21</v>
      </c>
      <c r="B6" s="2">
        <v>2020</v>
      </c>
      <c r="C6" s="2">
        <v>0.05</v>
      </c>
    </row>
    <row r="7" spans="1:3" x14ac:dyDescent="0.25">
      <c r="A7" s="2" t="s">
        <v>21</v>
      </c>
      <c r="B7" s="2">
        <v>2050</v>
      </c>
      <c r="C7" s="2">
        <v>0.1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7B8-7F8A-6D47-8E14-1AE459D21508}">
  <dimension ref="A1:B9"/>
  <sheetViews>
    <sheetView workbookViewId="0">
      <selection activeCell="F7" sqref="F7"/>
    </sheetView>
  </sheetViews>
  <sheetFormatPr defaultColWidth="11.42578125" defaultRowHeight="15" x14ac:dyDescent="0.25"/>
  <cols>
    <col min="1" max="2" width="8" customWidth="1"/>
  </cols>
  <sheetData>
    <row r="1" spans="1:2" ht="15.75" x14ac:dyDescent="0.25">
      <c r="A1" s="6" t="s">
        <v>7</v>
      </c>
      <c r="B1" s="7" t="s">
        <v>5</v>
      </c>
    </row>
    <row r="2" spans="1:2" ht="15.75" x14ac:dyDescent="0.25">
      <c r="A2" s="6">
        <v>2020</v>
      </c>
      <c r="B2" s="8">
        <v>0</v>
      </c>
    </row>
    <row r="3" spans="1:2" ht="15.75" x14ac:dyDescent="0.25">
      <c r="A3" s="6">
        <v>2022</v>
      </c>
      <c r="B3" s="8">
        <v>5.0000000000000001E-3</v>
      </c>
    </row>
    <row r="4" spans="1:2" ht="15.75" x14ac:dyDescent="0.25">
      <c r="A4" s="6">
        <v>2025</v>
      </c>
      <c r="B4" s="8">
        <v>0.1</v>
      </c>
    </row>
    <row r="5" spans="1:2" ht="15.75" x14ac:dyDescent="0.25">
      <c r="A5" s="6">
        <v>2030</v>
      </c>
      <c r="B5" s="8">
        <v>0.35</v>
      </c>
    </row>
    <row r="6" spans="1:2" ht="15.75" x14ac:dyDescent="0.25">
      <c r="A6" s="6">
        <v>2035</v>
      </c>
      <c r="B6" s="8">
        <v>0.7</v>
      </c>
    </row>
    <row r="7" spans="1:2" ht="15.75" x14ac:dyDescent="0.25">
      <c r="A7" s="6">
        <v>2040</v>
      </c>
      <c r="B7" s="8">
        <v>0.85</v>
      </c>
    </row>
    <row r="8" spans="1:2" ht="15.75" x14ac:dyDescent="0.25">
      <c r="A8" s="6">
        <v>2045</v>
      </c>
      <c r="B8" s="8">
        <v>0.95</v>
      </c>
    </row>
    <row r="9" spans="1:2" ht="15.75" x14ac:dyDescent="0.25">
      <c r="A9" s="6">
        <v>2050</v>
      </c>
      <c r="B9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year_res_type</vt:lpstr>
      <vt:lpstr>year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2022-09-19T12:34:07Z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