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2F07161A-BC4C-CA43-8BA6-BD9493B5E9D2}" xr6:coauthVersionLast="47" xr6:coauthVersionMax="47" xr10:uidLastSave="{00000000-0000-0000-0000-000000000000}"/>
  <bookViews>
    <workbookView xWindow="1320" yWindow="4180" windowWidth="34040" windowHeight="18000" activeTab="2" xr2:uid="{00000000-000D-0000-FFFF-FFFF00000000}"/>
  </bookViews>
  <sheets>
    <sheet name="0D" sheetId="2" r:id="rId1"/>
    <sheet name="Production_system" sheetId="1" r:id="rId2"/>
    <sheet name="Vecteurs" sheetId="5" r:id="rId3"/>
    <sheet name="retrofit_Transi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E2" i="3" s="1"/>
</calcChain>
</file>

<file path=xl/sharedStrings.xml><?xml version="1.0" encoding="utf-8"?>
<sst xmlns="http://schemas.openxmlformats.org/spreadsheetml/2006/main" count="60" uniqueCount="34">
  <si>
    <t>Nom</t>
  </si>
  <si>
    <t>Valeur</t>
  </si>
  <si>
    <t>date_debut</t>
  </si>
  <si>
    <t>date_fin</t>
  </si>
  <si>
    <t>init_conso_unitaire_elec</t>
  </si>
  <si>
    <t>init_conso_unitaire_gaz</t>
  </si>
  <si>
    <t>init_conso_unitaire_fioul</t>
  </si>
  <si>
    <t>init_conso_unitaire_bois</t>
  </si>
  <si>
    <t>year</t>
  </si>
  <si>
    <t>Production_system</t>
  </si>
  <si>
    <t>init_unite_prod</t>
  </si>
  <si>
    <t>init_conso_unitaire_H2</t>
  </si>
  <si>
    <t>init_conso_unitaire_charbon</t>
  </si>
  <si>
    <t>retrofit_change_total_proportion_init_unite_prod</t>
  </si>
  <si>
    <t>BF-BOF</t>
  </si>
  <si>
    <t>H2-BF</t>
  </si>
  <si>
    <t>Bio-BF</t>
  </si>
  <si>
    <t>H-DRI-EAF</t>
  </si>
  <si>
    <t>CH4-DRI-EAF</t>
  </si>
  <si>
    <t>Coal-DRI-EAF</t>
  </si>
  <si>
    <t>init_emissions_unitaire</t>
  </si>
  <si>
    <t>Bio-DRI-EAF</t>
  </si>
  <si>
    <t>EAF</t>
  </si>
  <si>
    <t>EW-EAF</t>
  </si>
  <si>
    <t>elec</t>
  </si>
  <si>
    <t>gaz</t>
  </si>
  <si>
    <t>fioul</t>
  </si>
  <si>
    <t>bois</t>
  </si>
  <si>
    <t>H2</t>
  </si>
  <si>
    <t>charbon</t>
  </si>
  <si>
    <t>Emissions_scope_2_3</t>
  </si>
  <si>
    <t>Vecteurs</t>
  </si>
  <si>
    <t>retrofit_improvement</t>
  </si>
  <si>
    <t>init_energy_need_per_unite_prod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</si>
</sst>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47.6640625" customWidth="1"/>
    <col min="2" max="2" width="31.33203125" customWidth="1"/>
    <col min="3" max="3" width="18.1640625" customWidth="1"/>
    <col min="4" max="4" width="16.1640625" customWidth="1"/>
    <col min="5" max="5" width="10.33203125" customWidth="1"/>
    <col min="6" max="6" width="13.5" customWidth="1"/>
    <col min="8" max="8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>
        <v>2020</v>
      </c>
    </row>
    <row r="3" spans="1:2" x14ac:dyDescent="0.2">
      <c r="A3" s="2" t="s">
        <v>3</v>
      </c>
      <c r="B3">
        <v>2050</v>
      </c>
    </row>
    <row r="4" spans="1:2" x14ac:dyDescent="0.2">
      <c r="A4" s="2" t="s">
        <v>13</v>
      </c>
      <c r="B4">
        <v>1</v>
      </c>
    </row>
    <row r="5" spans="1:2" x14ac:dyDescent="0.2">
      <c r="A5" s="7" t="s">
        <v>32</v>
      </c>
      <c r="B5">
        <v>5.0000000000000001E-3</v>
      </c>
    </row>
    <row r="6" spans="1:2" x14ac:dyDescent="0.2">
      <c r="A6" s="7" t="s">
        <v>33</v>
      </c>
      <c r="B6">
        <v>1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A2" sqref="A2:XFD10"/>
    </sheetView>
  </sheetViews>
  <sheetFormatPr baseColWidth="10" defaultColWidth="8.83203125" defaultRowHeight="15" x14ac:dyDescent="0.2"/>
  <cols>
    <col min="1" max="1" width="24.6640625" customWidth="1"/>
    <col min="2" max="2" width="21.83203125" customWidth="1"/>
    <col min="3" max="3" width="35.33203125" customWidth="1"/>
    <col min="4" max="4" width="30.33203125" customWidth="1"/>
    <col min="5" max="5" width="32.83203125" customWidth="1"/>
    <col min="6" max="6" width="29" customWidth="1"/>
    <col min="7" max="7" width="23" customWidth="1"/>
    <col min="8" max="8" width="22.6640625" customWidth="1"/>
    <col min="9" max="9" width="30" customWidth="1"/>
  </cols>
  <sheetData>
    <row r="1" spans="1:9" x14ac:dyDescent="0.2">
      <c r="A1" s="1" t="s">
        <v>9</v>
      </c>
      <c r="B1" s="1" t="s">
        <v>10</v>
      </c>
      <c r="C1" s="1" t="s">
        <v>4</v>
      </c>
      <c r="D1" s="1" t="s">
        <v>5</v>
      </c>
      <c r="E1" s="1" t="s">
        <v>6</v>
      </c>
      <c r="F1" s="5" t="s">
        <v>7</v>
      </c>
      <c r="G1" s="5" t="s">
        <v>11</v>
      </c>
      <c r="H1" s="5" t="s">
        <v>12</v>
      </c>
      <c r="I1" s="1" t="s">
        <v>20</v>
      </c>
    </row>
    <row r="2" spans="1:9" x14ac:dyDescent="0.2">
      <c r="A2" s="6" t="s">
        <v>14</v>
      </c>
      <c r="B2" s="3">
        <v>9900</v>
      </c>
      <c r="C2">
        <v>194</v>
      </c>
      <c r="D2">
        <v>275.10000000000002</v>
      </c>
      <c r="E2">
        <v>0</v>
      </c>
      <c r="F2">
        <v>0</v>
      </c>
      <c r="G2">
        <v>0</v>
      </c>
      <c r="H2">
        <v>5642</v>
      </c>
      <c r="I2">
        <v>1760</v>
      </c>
    </row>
    <row r="3" spans="1:9" x14ac:dyDescent="0.2">
      <c r="A3" s="1" t="s">
        <v>15</v>
      </c>
      <c r="B3">
        <v>0</v>
      </c>
      <c r="C3">
        <v>194</v>
      </c>
      <c r="D3">
        <v>0</v>
      </c>
      <c r="E3">
        <v>0</v>
      </c>
      <c r="F3">
        <v>0</v>
      </c>
      <c r="G3">
        <v>932.39999999999986</v>
      </c>
      <c r="H3">
        <v>4674.8</v>
      </c>
      <c r="I3">
        <v>1300</v>
      </c>
    </row>
    <row r="4" spans="1:9" x14ac:dyDescent="0.2">
      <c r="A4" s="5" t="s">
        <v>16</v>
      </c>
      <c r="B4">
        <v>0</v>
      </c>
      <c r="C4">
        <v>194</v>
      </c>
      <c r="D4">
        <v>0</v>
      </c>
      <c r="E4">
        <v>0</v>
      </c>
      <c r="F4">
        <v>3274.3499999999995</v>
      </c>
      <c r="G4">
        <v>0</v>
      </c>
      <c r="H4">
        <v>2821</v>
      </c>
      <c r="I4">
        <v>1091</v>
      </c>
    </row>
    <row r="5" spans="1:9" x14ac:dyDescent="0.2">
      <c r="A5" s="5" t="s">
        <v>17</v>
      </c>
      <c r="B5">
        <v>0</v>
      </c>
      <c r="C5">
        <v>1231</v>
      </c>
      <c r="D5">
        <v>0</v>
      </c>
      <c r="E5">
        <v>0</v>
      </c>
      <c r="F5">
        <v>0</v>
      </c>
      <c r="G5">
        <v>2264.4</v>
      </c>
      <c r="H5">
        <v>0</v>
      </c>
      <c r="I5">
        <v>0</v>
      </c>
    </row>
    <row r="6" spans="1:9" x14ac:dyDescent="0.2">
      <c r="A6" s="5" t="s">
        <v>18</v>
      </c>
      <c r="B6">
        <v>0</v>
      </c>
      <c r="C6">
        <v>1231</v>
      </c>
      <c r="D6">
        <v>2803.4</v>
      </c>
      <c r="E6">
        <v>0</v>
      </c>
      <c r="F6">
        <v>0</v>
      </c>
      <c r="G6">
        <v>0</v>
      </c>
      <c r="H6">
        <v>0</v>
      </c>
      <c r="I6">
        <v>859</v>
      </c>
    </row>
    <row r="7" spans="1:9" x14ac:dyDescent="0.2">
      <c r="A7" s="5" t="s">
        <v>19</v>
      </c>
      <c r="B7">
        <v>0</v>
      </c>
      <c r="C7">
        <v>1298</v>
      </c>
      <c r="D7">
        <v>0</v>
      </c>
      <c r="E7">
        <v>0</v>
      </c>
      <c r="F7">
        <v>0</v>
      </c>
      <c r="G7">
        <v>0</v>
      </c>
      <c r="H7">
        <v>6875.18</v>
      </c>
      <c r="I7">
        <v>1355</v>
      </c>
    </row>
    <row r="8" spans="1:9" x14ac:dyDescent="0.2">
      <c r="A8" s="5" t="s">
        <v>21</v>
      </c>
      <c r="B8">
        <v>0</v>
      </c>
      <c r="C8">
        <v>1298</v>
      </c>
      <c r="D8">
        <v>0</v>
      </c>
      <c r="E8">
        <v>0</v>
      </c>
      <c r="F8">
        <v>8126.7</v>
      </c>
      <c r="G8">
        <v>0</v>
      </c>
      <c r="H8">
        <v>0</v>
      </c>
      <c r="I8">
        <v>1355</v>
      </c>
    </row>
    <row r="9" spans="1:9" x14ac:dyDescent="0.2">
      <c r="A9" s="5" t="s">
        <v>23</v>
      </c>
      <c r="B9">
        <v>0</v>
      </c>
      <c r="C9">
        <v>3600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5" t="s">
        <v>22</v>
      </c>
      <c r="B10" s="3">
        <v>5100</v>
      </c>
      <c r="C10">
        <v>918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DD02-9F7C-6142-84AA-FCB2689DBD13}">
  <dimension ref="A1:C13"/>
  <sheetViews>
    <sheetView tabSelected="1" workbookViewId="0">
      <selection activeCell="H11" sqref="H11"/>
    </sheetView>
  </sheetViews>
  <sheetFormatPr baseColWidth="10" defaultRowHeight="15" x14ac:dyDescent="0.2"/>
  <cols>
    <col min="1" max="1" width="20" customWidth="1"/>
    <col min="2" max="2" width="11" customWidth="1"/>
    <col min="3" max="3" width="17.33203125" customWidth="1"/>
  </cols>
  <sheetData>
    <row r="1" spans="1:3" x14ac:dyDescent="0.2">
      <c r="A1" t="s">
        <v>31</v>
      </c>
      <c r="B1" t="s">
        <v>8</v>
      </c>
      <c r="C1" t="s">
        <v>30</v>
      </c>
    </row>
    <row r="2" spans="1:3" x14ac:dyDescent="0.2">
      <c r="A2" s="1" t="s">
        <v>24</v>
      </c>
      <c r="B2" s="8">
        <v>2020</v>
      </c>
      <c r="C2">
        <v>60</v>
      </c>
    </row>
    <row r="3" spans="1:3" x14ac:dyDescent="0.2">
      <c r="A3" s="1" t="s">
        <v>25</v>
      </c>
      <c r="B3" s="8">
        <v>2020</v>
      </c>
      <c r="C3">
        <v>6</v>
      </c>
    </row>
    <row r="4" spans="1:3" x14ac:dyDescent="0.2">
      <c r="A4" s="1" t="s">
        <v>26</v>
      </c>
      <c r="B4" s="8">
        <v>2020</v>
      </c>
      <c r="C4">
        <v>0</v>
      </c>
    </row>
    <row r="5" spans="1:3" x14ac:dyDescent="0.2">
      <c r="A5" s="5" t="s">
        <v>27</v>
      </c>
      <c r="B5" s="8">
        <v>2020</v>
      </c>
      <c r="C5">
        <v>0</v>
      </c>
    </row>
    <row r="6" spans="1:3" x14ac:dyDescent="0.2">
      <c r="A6" s="5" t="s">
        <v>28</v>
      </c>
      <c r="B6" s="8">
        <v>2020</v>
      </c>
      <c r="C6">
        <v>200</v>
      </c>
    </row>
    <row r="7" spans="1:3" x14ac:dyDescent="0.2">
      <c r="A7" s="5" t="s">
        <v>29</v>
      </c>
      <c r="B7" s="8">
        <v>2020</v>
      </c>
      <c r="C7">
        <v>0</v>
      </c>
    </row>
    <row r="8" spans="1:3" x14ac:dyDescent="0.2">
      <c r="A8" s="1" t="s">
        <v>24</v>
      </c>
      <c r="B8" s="8">
        <v>2030</v>
      </c>
      <c r="C8">
        <v>30</v>
      </c>
    </row>
    <row r="9" spans="1:3" x14ac:dyDescent="0.2">
      <c r="A9" s="1" t="s">
        <v>25</v>
      </c>
      <c r="B9" s="8">
        <v>2030</v>
      </c>
      <c r="C9">
        <v>6</v>
      </c>
    </row>
    <row r="10" spans="1:3" x14ac:dyDescent="0.2">
      <c r="A10" s="1" t="s">
        <v>26</v>
      </c>
      <c r="B10" s="8">
        <v>2030</v>
      </c>
      <c r="C10">
        <v>0</v>
      </c>
    </row>
    <row r="11" spans="1:3" x14ac:dyDescent="0.2">
      <c r="A11" s="5" t="s">
        <v>27</v>
      </c>
      <c r="B11" s="8">
        <v>2030</v>
      </c>
      <c r="C11">
        <v>0</v>
      </c>
    </row>
    <row r="12" spans="1:3" x14ac:dyDescent="0.2">
      <c r="A12" s="5" t="s">
        <v>28</v>
      </c>
      <c r="B12" s="8">
        <v>2030</v>
      </c>
      <c r="C12">
        <v>60</v>
      </c>
    </row>
    <row r="13" spans="1:3" x14ac:dyDescent="0.2">
      <c r="A13" s="5" t="s">
        <v>29</v>
      </c>
      <c r="B13" s="8">
        <v>2030</v>
      </c>
      <c r="C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N10" sqref="N10"/>
    </sheetView>
  </sheetViews>
  <sheetFormatPr baseColWidth="10" defaultColWidth="8.83203125" defaultRowHeight="15" x14ac:dyDescent="0.2"/>
  <cols>
    <col min="1" max="1" width="21" bestFit="1" customWidth="1"/>
    <col min="2" max="2" width="5.1640625" bestFit="1" customWidth="1"/>
    <col min="3" max="3" width="12.1640625" bestFit="1" customWidth="1"/>
    <col min="4" max="4" width="12.83203125" bestFit="1" customWidth="1"/>
    <col min="5" max="5" width="14" bestFit="1" customWidth="1"/>
    <col min="6" max="6" width="17.1640625" bestFit="1" customWidth="1"/>
    <col min="7" max="7" width="19.83203125" bestFit="1" customWidth="1"/>
    <col min="8" max="8" width="21" bestFit="1" customWidth="1"/>
    <col min="9" max="9" width="11.5" bestFit="1" customWidth="1"/>
  </cols>
  <sheetData>
    <row r="1" spans="1:11" x14ac:dyDescent="0.2">
      <c r="A1" s="1" t="s">
        <v>9</v>
      </c>
      <c r="B1" s="1" t="s">
        <v>8</v>
      </c>
      <c r="C1" s="1" t="s">
        <v>14</v>
      </c>
      <c r="D1" s="1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23</v>
      </c>
      <c r="K1" s="5" t="s">
        <v>22</v>
      </c>
    </row>
    <row r="2" spans="1:11" x14ac:dyDescent="0.2">
      <c r="A2" s="1" t="s">
        <v>14</v>
      </c>
      <c r="B2" s="1">
        <v>2020</v>
      </c>
      <c r="C2">
        <v>0</v>
      </c>
      <c r="D2">
        <v>0</v>
      </c>
      <c r="E2" s="4">
        <f>1-F2-J2-K2</f>
        <v>0.20757575757575758</v>
      </c>
      <c r="F2">
        <v>0.25</v>
      </c>
      <c r="G2">
        <v>0</v>
      </c>
      <c r="H2">
        <v>0</v>
      </c>
      <c r="I2">
        <v>0</v>
      </c>
      <c r="J2">
        <v>0.3</v>
      </c>
      <c r="K2" s="4">
        <f>0.16/0.66</f>
        <v>0.24242424242424243</v>
      </c>
    </row>
    <row r="3" spans="1:11" x14ac:dyDescent="0.2">
      <c r="A3" s="1" t="s">
        <v>15</v>
      </c>
      <c r="B3" s="1">
        <v>2020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5" t="s">
        <v>16</v>
      </c>
      <c r="B4" s="1">
        <v>2020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5" t="s">
        <v>17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5" t="s">
        <v>18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">
      <c r="A7" s="5" t="s">
        <v>19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s="5" t="s">
        <v>21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">
      <c r="A9" s="5" t="s">
        <v>23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2">
      <c r="A10" s="5" t="s">
        <v>22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0D</vt:lpstr>
      <vt:lpstr>Production_system</vt:lpstr>
      <vt:lpstr>Vecteurs</vt:lpstr>
      <vt:lpstr>retrofit_Transition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2022-08-12T11:16:51Z</dcterms:created>
  <dcterms:modified xsi:type="dcterms:W3CDTF">2022-09-01T20:39:15Z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2022-08-30T13:09:34Z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ec479ee7-50cf-4162-b5cb-7735fd5fed63</vt:lpwstr>
  </property>
  <property fmtid="{D5CDD505-2E9C-101B-9397-08002B2CF9AE}" pid="8" name="MSIP_Label_c135c4ba-2280-41f8-be7d-6f21d368baa3_ContentBits">
    <vt:lpwstr>0</vt:lpwstr>
  </property>
</Properties>
</file>