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"/>
    </mc:Choice>
  </mc:AlternateContent>
  <xr:revisionPtr revIDLastSave="0" documentId="13_ncr:1_{4DE505A9-6B8F-468E-984D-3F0490BADEF8}" xr6:coauthVersionLast="47" xr6:coauthVersionMax="47" xr10:uidLastSave="{00000000-0000-0000-0000-000000000000}"/>
  <bookViews>
    <workbookView xWindow="-108" yWindow="-108" windowWidth="23256" windowHeight="12456" activeTab="1" xr2:uid="{70DD9828-3454-4B5C-88B7-376EC6D1BC53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9" i="3" l="1"/>
  <c r="AI10" i="3"/>
  <c r="AI11" i="3"/>
  <c r="AI12" i="3"/>
  <c r="AI13" i="3"/>
  <c r="AI14" i="3"/>
  <c r="AI15" i="3"/>
  <c r="AI16" i="3"/>
  <c r="AI8" i="3"/>
  <c r="AJ8" i="3"/>
  <c r="AJ9" i="3"/>
  <c r="AJ10" i="3"/>
  <c r="AJ11" i="3"/>
  <c r="AJ12" i="3"/>
  <c r="AJ13" i="3"/>
  <c r="AJ14" i="3"/>
  <c r="AJ15" i="3"/>
  <c r="AJ16" i="3"/>
  <c r="A5" i="3"/>
  <c r="B5" i="3" s="1"/>
  <c r="AJ9" i="1"/>
  <c r="AJ11" i="1" s="1"/>
  <c r="AJ13" i="1" s="1"/>
  <c r="AJ15" i="1" s="1"/>
  <c r="AI9" i="1"/>
  <c r="AI11" i="1" s="1"/>
  <c r="AI13" i="1" s="1"/>
  <c r="AI15" i="1" s="1"/>
  <c r="AJ8" i="1"/>
  <c r="AJ10" i="1" s="1"/>
  <c r="AJ12" i="1" s="1"/>
  <c r="AJ14" i="1" s="1"/>
  <c r="AJ16" i="1" s="1"/>
  <c r="AI8" i="1"/>
  <c r="AI10" i="1" s="1"/>
  <c r="AI12" i="1" s="1"/>
  <c r="AI14" i="1" s="1"/>
  <c r="AI16" i="1" s="1"/>
  <c r="I9" i="2"/>
  <c r="A5" i="1"/>
  <c r="B5" i="1" s="1"/>
  <c r="C7" i="3" l="1"/>
  <c r="C7" i="1"/>
  <c r="C6" i="1" s="1"/>
  <c r="D7" i="1"/>
  <c r="D7" i="3" l="1"/>
  <c r="C6" i="3"/>
  <c r="E7" i="1"/>
  <c r="D6" i="1"/>
  <c r="E7" i="3" l="1"/>
  <c r="D6" i="3"/>
  <c r="F7" i="1"/>
  <c r="E6" i="1"/>
  <c r="F7" i="3" l="1"/>
  <c r="E6" i="3"/>
  <c r="G7" i="1"/>
  <c r="F6" i="1"/>
  <c r="G7" i="3" l="1"/>
  <c r="F6" i="3"/>
  <c r="H7" i="1"/>
  <c r="G6" i="1"/>
  <c r="H7" i="3" l="1"/>
  <c r="G6" i="3"/>
  <c r="I7" i="1"/>
  <c r="H6" i="1"/>
  <c r="I7" i="3" l="1"/>
  <c r="H6" i="3"/>
  <c r="J7" i="1"/>
  <c r="I6" i="1"/>
  <c r="J7" i="3" l="1"/>
  <c r="I6" i="3"/>
  <c r="K7" i="1"/>
  <c r="J6" i="1"/>
  <c r="K7" i="3" l="1"/>
  <c r="J6" i="3"/>
  <c r="L7" i="1"/>
  <c r="K6" i="1"/>
  <c r="L7" i="3" l="1"/>
  <c r="K6" i="3"/>
  <c r="M7" i="1"/>
  <c r="L6" i="1"/>
  <c r="M7" i="3" l="1"/>
  <c r="L6" i="3"/>
  <c r="N7" i="1"/>
  <c r="M6" i="1"/>
  <c r="N7" i="3" l="1"/>
  <c r="M6" i="3"/>
  <c r="O7" i="1"/>
  <c r="N6" i="1"/>
  <c r="O7" i="3" l="1"/>
  <c r="N6" i="3"/>
  <c r="P7" i="1"/>
  <c r="O6" i="1"/>
  <c r="P7" i="3" l="1"/>
  <c r="O6" i="3"/>
  <c r="Q7" i="1"/>
  <c r="P6" i="1"/>
  <c r="Q7" i="3" l="1"/>
  <c r="P6" i="3"/>
  <c r="R7" i="1"/>
  <c r="Q6" i="1"/>
  <c r="R7" i="3" l="1"/>
  <c r="Q6" i="3"/>
  <c r="S7" i="1"/>
  <c r="R6" i="1"/>
  <c r="S7" i="3" l="1"/>
  <c r="R6" i="3"/>
  <c r="T7" i="1"/>
  <c r="S6" i="1"/>
  <c r="T7" i="3" l="1"/>
  <c r="S6" i="3"/>
  <c r="U7" i="1"/>
  <c r="T6" i="1"/>
  <c r="U7" i="3" l="1"/>
  <c r="T6" i="3"/>
  <c r="V7" i="1"/>
  <c r="U6" i="1"/>
  <c r="V7" i="3" l="1"/>
  <c r="U6" i="3"/>
  <c r="W7" i="1"/>
  <c r="V6" i="1"/>
  <c r="W7" i="3" l="1"/>
  <c r="V6" i="3"/>
  <c r="X7" i="1"/>
  <c r="W6" i="1"/>
  <c r="X7" i="3" l="1"/>
  <c r="W6" i="3"/>
  <c r="Y7" i="1"/>
  <c r="X6" i="1"/>
  <c r="Y7" i="3" l="1"/>
  <c r="X6" i="3"/>
  <c r="Z7" i="1"/>
  <c r="Y6" i="1"/>
  <c r="Z7" i="3" l="1"/>
  <c r="Y6" i="3"/>
  <c r="AA7" i="1"/>
  <c r="Z6" i="1"/>
  <c r="AA7" i="3" l="1"/>
  <c r="Z6" i="3"/>
  <c r="AB7" i="1"/>
  <c r="AA6" i="1"/>
  <c r="AB7" i="3" l="1"/>
  <c r="AA6" i="3"/>
  <c r="AC7" i="1"/>
  <c r="AB6" i="1"/>
  <c r="AC7" i="3" l="1"/>
  <c r="AB6" i="3"/>
  <c r="AD7" i="1"/>
  <c r="AC6" i="1"/>
  <c r="AD7" i="3" l="1"/>
  <c r="AC6" i="3"/>
  <c r="AE7" i="1"/>
  <c r="AD6" i="1"/>
  <c r="AE7" i="3" l="1"/>
  <c r="AD6" i="3"/>
  <c r="AF7" i="1"/>
  <c r="AE6" i="1"/>
  <c r="AF7" i="3" l="1"/>
  <c r="AG7" i="3" s="1"/>
  <c r="AE6" i="3"/>
  <c r="AG7" i="1"/>
  <c r="AF6" i="1"/>
  <c r="AG6" i="3" l="1"/>
  <c r="AF6" i="3"/>
  <c r="AH7" i="1"/>
  <c r="AG6" i="1"/>
</calcChain>
</file>

<file path=xl/sharedStrings.xml><?xml version="1.0" encoding="utf-8"?>
<sst xmlns="http://schemas.openxmlformats.org/spreadsheetml/2006/main" count="69" uniqueCount="39">
  <si>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</si>
  <si>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</si>
  <si>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</si>
  <si>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</si>
  <si>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</si>
  <si>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</si>
  <si>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</si>
  <si>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</si>
  <si>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</si>
  <si>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</si>
  <si>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</si>
  <si>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</si>
  <si>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HCL INFOTECH</t>
  </si>
  <si>
    <t>Month</t>
  </si>
  <si>
    <t>Year</t>
  </si>
  <si>
    <t>EMP ID</t>
  </si>
  <si>
    <t>EMP NAME</t>
  </si>
  <si>
    <t>Akaash kaushal</t>
  </si>
  <si>
    <t>Ajay gupta</t>
  </si>
  <si>
    <t>Deepak Raj</t>
  </si>
  <si>
    <t>Panakj</t>
  </si>
  <si>
    <t>Saroj</t>
  </si>
  <si>
    <t>Rahul Giri</t>
  </si>
  <si>
    <t>Ashu</t>
  </si>
  <si>
    <t>Divya</t>
  </si>
  <si>
    <t>Kamlesh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</si>
  <si>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</si>
  <si>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</si>
  <si>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</si>
  <si>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</si>
  <si>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</si>
  <si>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</si>
  <si>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</si>
  <si>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</si>
  <si>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</si>
  <si>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Employee Attendance tracker</t>
  </si>
  <si>
    <t>P</t>
  </si>
  <si>
    <t>A</t>
  </si>
  <si>
    <t>EMPLOYEE ATENDENCE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</si>
</sst>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36"/>
      <color rgb="FF663300"/>
      <name val="Algerian"/>
      <family val="5"/>
    </font>
    <font>
      <b/>
      <sz val="16"/>
      <color rgb="FF663300"/>
      <name val="Bodoni MT"/>
      <family val="1"/>
    </font>
    <font>
      <b/>
      <sz val="18"/>
      <color rgb="FF663300"/>
      <name val="Bodoni MT"/>
      <family val="1"/>
    </font>
    <font>
      <b/>
      <sz val="20"/>
      <color rgb="FF663300"/>
      <name val="Bodoni MT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663300"/>
      <name val="Calibri"/>
      <family val="2"/>
      <scheme val="minor"/>
    </font>
    <font>
      <b/>
      <sz val="22"/>
      <color rgb="FF663300"/>
      <name val="Bodoni MT"/>
      <family val="1"/>
    </font>
    <font>
      <b/>
      <i/>
      <sz val="48"/>
      <color rgb="FF663300"/>
      <name val="Algerian"/>
      <family val="5"/>
    </font>
    <font>
      <b/>
      <sz val="14"/>
      <color theme="1"/>
      <name val="Aptos Narrow"/>
      <family val="2"/>
    </font>
    <font>
      <b/>
      <sz val="12"/>
      <color theme="1"/>
      <name val="Cambria"/>
      <family val="1"/>
    </font>
    <font>
      <b/>
      <sz val="12"/>
      <color theme="1"/>
      <name val="Cascadia Code"/>
      <family val="3"/>
    </font>
    <font>
      <sz val="18"/>
      <color theme="1"/>
      <name val="Arial Black"/>
      <family val="2"/>
    </font>
    <font>
      <b/>
      <i/>
      <sz val="22"/>
      <color rgb="FF663300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rgb="FFFEDA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9F7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DBFF4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2" fillId="0" borderId="0" xfId="0" applyNumberFormat="1" applyFont="1"/>
    <xf numFmtId="0" fontId="2" fillId="0" borderId="3" xfId="0" applyFont="1" applyBorder="1"/>
    <xf numFmtId="0" fontId="2" fillId="0" borderId="5" xfId="0" applyFont="1" applyBorder="1"/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/>
    <xf numFmtId="0" fontId="7" fillId="3" borderId="0" xfId="0" applyFont="1" applyFill="1" applyAlignment="1">
      <alignment textRotation="90"/>
    </xf>
    <xf numFmtId="0" fontId="0" fillId="0" borderId="6" xfId="0" applyBorder="1"/>
    <xf numFmtId="0" fontId="2" fillId="0" borderId="8" xfId="0" applyFont="1" applyBorder="1"/>
    <xf numFmtId="0" fontId="2" fillId="0" borderId="9" xfId="0" applyFont="1" applyBorder="1"/>
    <xf numFmtId="0" fontId="8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center" vertical="center"/>
    </xf>
    <xf numFmtId="0" fontId="0" fillId="0" borderId="12" xfId="0" applyBorder="1"/>
    <xf numFmtId="0" fontId="0" fillId="0" borderId="10" xfId="0" applyBorder="1"/>
    <xf numFmtId="0" fontId="12" fillId="5" borderId="12" xfId="0" applyFont="1" applyFill="1" applyBorder="1"/>
    <xf numFmtId="0" fontId="12" fillId="5" borderId="13" xfId="0" applyFont="1" applyFill="1" applyBorder="1"/>
    <xf numFmtId="0" fontId="12" fillId="5" borderId="14" xfId="0" applyFont="1" applyFill="1" applyBorder="1"/>
    <xf numFmtId="14" fontId="4" fillId="5" borderId="10" xfId="0" applyNumberFormat="1" applyFont="1" applyFill="1" applyBorder="1" applyAlignment="1">
      <alignment horizontal="center" vertical="center"/>
    </xf>
    <xf numFmtId="14" fontId="4" fillId="5" borderId="17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0" fontId="0" fillId="0" borderId="28" xfId="0" applyBorder="1"/>
    <xf numFmtId="0" fontId="12" fillId="5" borderId="18" xfId="0" applyFont="1" applyFill="1" applyBorder="1"/>
    <xf numFmtId="0" fontId="12" fillId="5" borderId="29" xfId="0" applyFont="1" applyFill="1" applyBorder="1"/>
    <xf numFmtId="0" fontId="12" fillId="5" borderId="19" xfId="0" applyFont="1" applyFill="1" applyBorder="1"/>
    <xf numFmtId="0" fontId="0" fillId="0" borderId="7" xfId="0" applyBorder="1"/>
    <xf numFmtId="0" fontId="0" fillId="0" borderId="17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3" fillId="0" borderId="1" xfId="0" applyFont="1" applyFill="1" applyBorder="1" applyAlignment="1">
      <alignment textRotation="90"/>
    </xf>
    <xf numFmtId="0" fontId="13" fillId="0" borderId="30" xfId="0" applyFont="1" applyFill="1" applyBorder="1" applyAlignment="1">
      <alignment textRotation="90"/>
    </xf>
    <xf numFmtId="0" fontId="13" fillId="0" borderId="2" xfId="0" applyFont="1" applyFill="1" applyBorder="1" applyAlignment="1">
      <alignment textRotation="90"/>
    </xf>
    <xf numFmtId="164" fontId="14" fillId="0" borderId="31" xfId="0" applyNumberFormat="1" applyFont="1" applyFill="1" applyBorder="1"/>
    <xf numFmtId="164" fontId="14" fillId="0" borderId="20" xfId="0" applyNumberFormat="1" applyFont="1" applyFill="1" applyBorder="1"/>
    <xf numFmtId="164" fontId="14" fillId="0" borderId="32" xfId="0" applyNumberFormat="1" applyFont="1" applyFill="1" applyBorder="1"/>
    <xf numFmtId="14" fontId="5" fillId="7" borderId="16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14" fontId="5" fillId="7" borderId="14" xfId="0" applyNumberFormat="1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1" fillId="6" borderId="22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0" fontId="11" fillId="6" borderId="24" xfId="0" applyFont="1" applyFill="1" applyBorder="1" applyAlignment="1">
      <alignment horizontal="center" vertical="center"/>
    </xf>
    <xf numFmtId="0" fontId="11" fillId="6" borderId="25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/>
    </xf>
    <xf numFmtId="0" fontId="15" fillId="8" borderId="27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</cellXfs>
  <cellStyles count="1">
    <cellStyle name="Normal" xfId="0" builtinId="0"/>
  </cellStyles>
  <dxfs count="61"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FF"/>
      <color rgb="FFC9F7FF"/>
      <color rgb="FFFDBFF4"/>
      <color rgb="FFFFCCCC"/>
      <color rgb="FFFF99CC"/>
      <color rgb="FFCC99FF"/>
      <color rgb="FFFF66FF"/>
      <color rgb="FFFEDAF9"/>
      <color rgb="FF663300"/>
      <color rgb="FFABE4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EFBA-AAA7-41C7-9ECB-55FAC68A0DF8}">
  <dimension ref="A1:AJ16"/>
  <sheetViews>
    <sheetView showGridLines="0" workbookViewId="0">
      <selection activeCell="C1" sqref="C1:AG16"/>
    </sheetView>
  </sheetViews>
  <sheetFormatPr defaultRowHeight="14.4" x14ac:dyDescent="0.3"/>
  <cols>
    <col min="1" max="1" width="16" customWidth="1"/>
    <col min="2" max="2" width="18.109375" customWidth="1"/>
    <col min="3" max="3" width="5.109375" customWidth="1"/>
    <col min="4" max="4" width="4.6640625" customWidth="1"/>
    <col min="5" max="39" width="4.77734375" customWidth="1"/>
  </cols>
  <sheetData>
    <row r="1" spans="1:36" ht="14.4" customHeight="1" x14ac:dyDescent="0.3">
      <c r="A1" s="26" t="s">
        <v>12</v>
      </c>
      <c r="B1" s="27"/>
      <c r="C1" s="24" t="s">
        <v>35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36" ht="18" customHeight="1" x14ac:dyDescent="0.3">
      <c r="A2" s="28"/>
      <c r="B2" s="29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6" ht="25.2" customHeight="1" x14ac:dyDescent="0.3">
      <c r="A3" s="4" t="s">
        <v>13</v>
      </c>
      <c r="B3" s="5" t="s">
        <v>11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</row>
    <row r="4" spans="1:36" ht="23.4" customHeight="1" x14ac:dyDescent="0.3">
      <c r="A4" s="4" t="s">
        <v>14</v>
      </c>
      <c r="B4" s="5">
        <v>2024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</row>
    <row r="5" spans="1:36" ht="22.2" customHeight="1" x14ac:dyDescent="0.3">
      <c r="A5" s="6">
        <f>DATEVALUE("1"&amp;B3&amp;B4)</f>
        <v>45627</v>
      </c>
      <c r="B5" s="7">
        <f>EOMONTH(A5,0)</f>
        <v>45657</v>
      </c>
      <c r="C5" s="24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</row>
    <row r="6" spans="1:36" ht="31.2" customHeight="1" x14ac:dyDescent="0.3">
      <c r="A6" s="30" t="s">
        <v>15</v>
      </c>
      <c r="B6" s="31" t="s">
        <v>16</v>
      </c>
      <c r="C6" s="9" t="str">
        <f>TEXT(C7,"ddd")</f>
        <v>Sun</v>
      </c>
      <c r="D6" s="9" t="str">
        <f t="shared" ref="D6:AG6" si="0">TEXT(D7,"ddd")</f>
        <v>Mon</v>
      </c>
      <c r="E6" s="9" t="str">
        <f t="shared" si="0"/>
        <v>Tue</v>
      </c>
      <c r="F6" s="9" t="str">
        <f t="shared" si="0"/>
        <v>Wed</v>
      </c>
      <c r="G6" s="9" t="str">
        <f t="shared" si="0"/>
        <v>Thu</v>
      </c>
      <c r="H6" s="9" t="str">
        <f t="shared" si="0"/>
        <v>Fri</v>
      </c>
      <c r="I6" s="9" t="str">
        <f t="shared" si="0"/>
        <v>Sat</v>
      </c>
      <c r="J6" s="9" t="str">
        <f t="shared" si="0"/>
        <v>Sun</v>
      </c>
      <c r="K6" s="9" t="str">
        <f t="shared" si="0"/>
        <v>Mon</v>
      </c>
      <c r="L6" s="9" t="str">
        <f t="shared" si="0"/>
        <v>Tue</v>
      </c>
      <c r="M6" s="9" t="str">
        <f t="shared" si="0"/>
        <v>Wed</v>
      </c>
      <c r="N6" s="9" t="str">
        <f t="shared" si="0"/>
        <v>Thu</v>
      </c>
      <c r="O6" s="9" t="str">
        <f t="shared" si="0"/>
        <v>Fri</v>
      </c>
      <c r="P6" s="9" t="str">
        <f t="shared" si="0"/>
        <v>Sat</v>
      </c>
      <c r="Q6" s="9" t="str">
        <f t="shared" si="0"/>
        <v>Sun</v>
      </c>
      <c r="R6" s="9" t="str">
        <f t="shared" si="0"/>
        <v>Mon</v>
      </c>
      <c r="S6" s="9" t="str">
        <f t="shared" si="0"/>
        <v>Tue</v>
      </c>
      <c r="T6" s="9" t="str">
        <f t="shared" si="0"/>
        <v>Wed</v>
      </c>
      <c r="U6" s="9" t="str">
        <f t="shared" si="0"/>
        <v>Thu</v>
      </c>
      <c r="V6" s="9" t="str">
        <f t="shared" si="0"/>
        <v>Fri</v>
      </c>
      <c r="W6" s="9" t="str">
        <f t="shared" si="0"/>
        <v>Sat</v>
      </c>
      <c r="X6" s="9" t="str">
        <f t="shared" si="0"/>
        <v>Sun</v>
      </c>
      <c r="Y6" s="9" t="str">
        <f t="shared" si="0"/>
        <v>Mon</v>
      </c>
      <c r="Z6" s="9" t="str">
        <f t="shared" si="0"/>
        <v>Tue</v>
      </c>
      <c r="AA6" s="9" t="str">
        <f t="shared" si="0"/>
        <v>Wed</v>
      </c>
      <c r="AB6" s="9" t="str">
        <f t="shared" si="0"/>
        <v>Thu</v>
      </c>
      <c r="AC6" s="9" t="str">
        <f t="shared" si="0"/>
        <v>Fri</v>
      </c>
      <c r="AD6" s="9" t="str">
        <f t="shared" si="0"/>
        <v>Sat</v>
      </c>
      <c r="AE6" s="9" t="str">
        <f t="shared" si="0"/>
        <v>Sun</v>
      </c>
      <c r="AF6" s="9" t="str">
        <f t="shared" si="0"/>
        <v>Mon</v>
      </c>
      <c r="AG6" s="9" t="str">
        <f t="shared" si="0"/>
        <v>Tue</v>
      </c>
      <c r="AI6" s="32" t="s">
        <v>36</v>
      </c>
      <c r="AJ6" s="23" t="s">
        <v>37</v>
      </c>
    </row>
    <row r="7" spans="1:36" ht="19.8" customHeight="1" x14ac:dyDescent="0.35">
      <c r="A7" s="30"/>
      <c r="B7" s="31"/>
      <c r="C7" s="8">
        <f>A5</f>
        <v>45627</v>
      </c>
      <c r="D7" s="8">
        <f>IFERROR(IF(C7+1&gt;$B$5,"",C7+1),"")</f>
        <v>45628</v>
      </c>
      <c r="E7" s="8">
        <f t="shared" ref="E7:AE7" si="1">IFERROR(IF(D7+1&gt;$B$5,"",D7+1),"")</f>
        <v>45629</v>
      </c>
      <c r="F7" s="8">
        <f t="shared" si="1"/>
        <v>45630</v>
      </c>
      <c r="G7" s="8">
        <f t="shared" si="1"/>
        <v>45631</v>
      </c>
      <c r="H7" s="8">
        <f t="shared" si="1"/>
        <v>45632</v>
      </c>
      <c r="I7" s="8">
        <f t="shared" si="1"/>
        <v>45633</v>
      </c>
      <c r="J7" s="8">
        <f t="shared" si="1"/>
        <v>45634</v>
      </c>
      <c r="K7" s="8">
        <f t="shared" si="1"/>
        <v>45635</v>
      </c>
      <c r="L7" s="8">
        <f t="shared" si="1"/>
        <v>45636</v>
      </c>
      <c r="M7" s="8">
        <f t="shared" si="1"/>
        <v>45637</v>
      </c>
      <c r="N7" s="8">
        <f t="shared" si="1"/>
        <v>45638</v>
      </c>
      <c r="O7" s="8">
        <f t="shared" si="1"/>
        <v>45639</v>
      </c>
      <c r="P7" s="8">
        <f t="shared" si="1"/>
        <v>45640</v>
      </c>
      <c r="Q7" s="8">
        <f t="shared" si="1"/>
        <v>45641</v>
      </c>
      <c r="R7" s="8">
        <f t="shared" si="1"/>
        <v>45642</v>
      </c>
      <c r="S7" s="8">
        <f t="shared" si="1"/>
        <v>45643</v>
      </c>
      <c r="T7" s="8">
        <f t="shared" si="1"/>
        <v>45644</v>
      </c>
      <c r="U7" s="8">
        <f t="shared" si="1"/>
        <v>45645</v>
      </c>
      <c r="V7" s="8">
        <f t="shared" si="1"/>
        <v>45646</v>
      </c>
      <c r="W7" s="8">
        <f t="shared" si="1"/>
        <v>45647</v>
      </c>
      <c r="X7" s="8">
        <f t="shared" si="1"/>
        <v>45648</v>
      </c>
      <c r="Y7" s="8">
        <f t="shared" si="1"/>
        <v>45649</v>
      </c>
      <c r="Z7" s="8">
        <f t="shared" si="1"/>
        <v>45650</v>
      </c>
      <c r="AA7" s="8">
        <f t="shared" si="1"/>
        <v>45651</v>
      </c>
      <c r="AB7" s="8">
        <f t="shared" si="1"/>
        <v>45652</v>
      </c>
      <c r="AC7" s="8">
        <f t="shared" si="1"/>
        <v>45653</v>
      </c>
      <c r="AD7" s="8">
        <f t="shared" si="1"/>
        <v>45654</v>
      </c>
      <c r="AE7" s="8">
        <f t="shared" si="1"/>
        <v>45655</v>
      </c>
      <c r="AF7" s="8">
        <f>IFERROR(IF(AE7+1&gt;$B$5,"",AE7+1),"")</f>
        <v>45656</v>
      </c>
      <c r="AG7" s="8">
        <f t="shared" ref="AG7:AH7" si="2">IFERROR(IF(AF7+1&gt;$B$5,"",AF7+1),"")</f>
        <v>45657</v>
      </c>
      <c r="AH7" s="1" t="str">
        <f t="shared" si="2"/>
        <v/>
      </c>
      <c r="AI7" s="32"/>
      <c r="AJ7" s="23"/>
    </row>
    <row r="8" spans="1:36" ht="18" x14ac:dyDescent="0.35">
      <c r="A8" s="2" t="s">
        <v>26</v>
      </c>
      <c r="B8" s="11" t="s">
        <v>17</v>
      </c>
      <c r="D8" t="s">
        <v>37</v>
      </c>
      <c r="E8" t="s">
        <v>36</v>
      </c>
      <c r="P8" t="s">
        <v>37</v>
      </c>
      <c r="AI8" s="10">
        <f>COUNTIF(C8:AG8,AI6)</f>
        <v>1</v>
      </c>
      <c r="AJ8" s="10">
        <f>COUNTIF(D8:AH8,AJ6)</f>
        <v>2</v>
      </c>
    </row>
    <row r="9" spans="1:36" ht="18" x14ac:dyDescent="0.35">
      <c r="A9" s="2" t="s">
        <v>27</v>
      </c>
      <c r="B9" s="11" t="s">
        <v>18</v>
      </c>
      <c r="AI9" s="10">
        <f t="shared" ref="AI9:AI16" si="3">COUNTIF(C9:AG9,AI7)</f>
        <v>0</v>
      </c>
      <c r="AJ9" s="10">
        <f t="shared" ref="AJ9:AJ16" si="4">COUNTIF(D9:AH9,AJ7)</f>
        <v>0</v>
      </c>
    </row>
    <row r="10" spans="1:36" ht="18" x14ac:dyDescent="0.35">
      <c r="A10" s="2" t="s">
        <v>28</v>
      </c>
      <c r="B10" s="11" t="s">
        <v>19</v>
      </c>
      <c r="AI10" s="10">
        <f t="shared" si="3"/>
        <v>0</v>
      </c>
      <c r="AJ10" s="10">
        <f t="shared" si="4"/>
        <v>0</v>
      </c>
    </row>
    <row r="11" spans="1:36" ht="18" x14ac:dyDescent="0.35">
      <c r="A11" s="2" t="s">
        <v>29</v>
      </c>
      <c r="B11" s="11" t="s">
        <v>20</v>
      </c>
      <c r="AI11" s="10">
        <f t="shared" si="3"/>
        <v>0</v>
      </c>
      <c r="AJ11" s="10">
        <f t="shared" si="4"/>
        <v>0</v>
      </c>
    </row>
    <row r="12" spans="1:36" ht="18" x14ac:dyDescent="0.35">
      <c r="A12" s="2" t="s">
        <v>30</v>
      </c>
      <c r="B12" s="11" t="s">
        <v>21</v>
      </c>
      <c r="AI12" s="10">
        <f t="shared" si="3"/>
        <v>0</v>
      </c>
      <c r="AJ12" s="10">
        <f t="shared" si="4"/>
        <v>0</v>
      </c>
    </row>
    <row r="13" spans="1:36" ht="18" x14ac:dyDescent="0.35">
      <c r="A13" s="2" t="s">
        <v>31</v>
      </c>
      <c r="B13" s="11" t="s">
        <v>22</v>
      </c>
      <c r="AI13" s="10">
        <f t="shared" si="3"/>
        <v>0</v>
      </c>
      <c r="AJ13" s="10">
        <f t="shared" si="4"/>
        <v>0</v>
      </c>
    </row>
    <row r="14" spans="1:36" ht="18" x14ac:dyDescent="0.35">
      <c r="A14" s="2" t="s">
        <v>32</v>
      </c>
      <c r="B14" s="11" t="s">
        <v>23</v>
      </c>
      <c r="AI14" s="10">
        <f t="shared" si="3"/>
        <v>0</v>
      </c>
      <c r="AJ14" s="10">
        <f t="shared" si="4"/>
        <v>0</v>
      </c>
    </row>
    <row r="15" spans="1:36" ht="18" x14ac:dyDescent="0.35">
      <c r="A15" s="2" t="s">
        <v>33</v>
      </c>
      <c r="B15" s="11" t="s">
        <v>24</v>
      </c>
      <c r="AI15" s="10">
        <f t="shared" si="3"/>
        <v>0</v>
      </c>
      <c r="AJ15" s="10">
        <f t="shared" si="4"/>
        <v>0</v>
      </c>
    </row>
    <row r="16" spans="1:36" ht="18.600000000000001" thickBot="1" x14ac:dyDescent="0.4">
      <c r="A16" s="3" t="s">
        <v>34</v>
      </c>
      <c r="B16" s="12" t="s">
        <v>25</v>
      </c>
      <c r="AI16" s="10">
        <f t="shared" si="3"/>
        <v>0</v>
      </c>
      <c r="AJ16" s="10">
        <f t="shared" si="4"/>
        <v>0</v>
      </c>
    </row>
  </sheetData>
  <mergeCells count="6">
    <mergeCell ref="AJ6:AJ7"/>
    <mergeCell ref="C1:AG5"/>
    <mergeCell ref="A1:B2"/>
    <mergeCell ref="A6:A7"/>
    <mergeCell ref="B6:B7"/>
    <mergeCell ref="AI6:AI7"/>
  </mergeCells>
  <phoneticPr fontId="1" type="noConversion"/>
  <conditionalFormatting sqref="C6:AG7">
    <cfRule type="notContainsBlanks" dxfId="60" priority="6">
      <formula>LEN(TRIM(C6))&gt;0</formula>
    </cfRule>
  </conditionalFormatting>
  <conditionalFormatting sqref="C8:AG16">
    <cfRule type="cellIs" dxfId="59" priority="1" operator="greaterThan">
      <formula>"P"</formula>
    </cfRule>
    <cfRule type="containsText" dxfId="58" priority="2" operator="containsText" text="A">
      <formula>NOT(ISERROR(SEARCH("A",C8)))</formula>
    </cfRule>
    <cfRule type="expression" dxfId="57" priority="3">
      <formula>C$6&lt;&gt;""</formula>
    </cfRule>
    <cfRule type="expression" dxfId="56" priority="4">
      <formula>C$6="Sun"</formula>
    </cfRule>
    <cfRule type="expression" dxfId="55" priority="5">
      <formula>C$7="sun"</formula>
    </cfRule>
  </conditionalFormatting>
  <dataValidations count="2">
    <dataValidation type="list" allowBlank="1" showInputMessage="1" showErrorMessage="1" sqref="B4" xr:uid="{ADAEFBB4-3535-4697-9F0C-E25912F36C7C}">
      <formula1>"2023,2024,2025,2026"</formula1>
    </dataValidation>
    <dataValidation type="custom" allowBlank="1" showInputMessage="1" showErrorMessage="1" errorTitle="info" error="Weekly Off" sqref="C8:AG16" xr:uid="{5A0D0B4D-F394-48A9-B3E5-978BD744892D}">
      <formula1>C$6&lt;&gt;"Sun"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95651C-D967-4848-8120-C0F1A6FBA3C7}">
          <x14:formula1>
            <xm:f>Sheet2!$E$10:$E$21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8596-D5BB-458B-B64C-828D9945B387}">
  <dimension ref="A1:AJ17"/>
  <sheetViews>
    <sheetView showGridLines="0" tabSelected="1" workbookViewId="0">
      <selection activeCell="D8" sqref="C8:D8"/>
    </sheetView>
  </sheetViews>
  <sheetFormatPr defaultRowHeight="14.4" x14ac:dyDescent="0.3"/>
  <cols>
    <col min="1" max="1" width="16.6640625" customWidth="1"/>
    <col min="2" max="2" width="18.21875" customWidth="1"/>
    <col min="3" max="3" width="4.77734375" customWidth="1"/>
    <col min="4" max="4" width="5.77734375" customWidth="1"/>
    <col min="5" max="51" width="4.77734375" customWidth="1"/>
  </cols>
  <sheetData>
    <row r="1" spans="1:36" ht="14.4" customHeight="1" x14ac:dyDescent="0.3">
      <c r="A1" s="33" t="s">
        <v>12</v>
      </c>
      <c r="B1" s="34"/>
      <c r="C1" s="58" t="s">
        <v>38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</row>
    <row r="2" spans="1:36" ht="15" customHeight="1" thickBot="1" x14ac:dyDescent="0.35">
      <c r="A2" s="35"/>
      <c r="B2" s="36"/>
      <c r="C2" s="61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</row>
    <row r="3" spans="1:36" ht="26.4" customHeight="1" thickBot="1" x14ac:dyDescent="0.35">
      <c r="A3" s="67" t="s">
        <v>13</v>
      </c>
      <c r="B3" s="67" t="s">
        <v>0</v>
      </c>
      <c r="C3" s="61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</row>
    <row r="4" spans="1:36" ht="26.4" customHeight="1" thickBot="1" x14ac:dyDescent="0.35">
      <c r="A4" s="67" t="s">
        <v>14</v>
      </c>
      <c r="B4" s="67">
        <v>2025</v>
      </c>
      <c r="C4" s="61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3"/>
    </row>
    <row r="5" spans="1:36" ht="28.8" customHeight="1" thickBot="1" x14ac:dyDescent="0.35">
      <c r="A5" s="21">
        <f>DATEVALUE("1"&amp;B3&amp;B4)</f>
        <v>45658</v>
      </c>
      <c r="B5" s="22">
        <f>EOMONTH(A5,0)</f>
        <v>45688</v>
      </c>
      <c r="C5" s="64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2"/>
      <c r="AI5" s="66"/>
    </row>
    <row r="6" spans="1:36" ht="31.8" customHeight="1" x14ac:dyDescent="0.3">
      <c r="A6" s="54" t="s">
        <v>15</v>
      </c>
      <c r="B6" s="55" t="s">
        <v>16</v>
      </c>
      <c r="C6" s="48" t="str">
        <f>TEXT(C7,"ddd")</f>
        <v>Wed</v>
      </c>
      <c r="D6" s="49" t="str">
        <f t="shared" ref="D6:AF6" si="0">TEXT(D7,"ddd")</f>
        <v>Thu</v>
      </c>
      <c r="E6" s="49" t="str">
        <f t="shared" si="0"/>
        <v>Fri</v>
      </c>
      <c r="F6" s="49" t="str">
        <f t="shared" si="0"/>
        <v>Sat</v>
      </c>
      <c r="G6" s="49" t="str">
        <f t="shared" si="0"/>
        <v>Sun</v>
      </c>
      <c r="H6" s="49" t="str">
        <f t="shared" si="0"/>
        <v>Mon</v>
      </c>
      <c r="I6" s="49" t="str">
        <f t="shared" si="0"/>
        <v>Tue</v>
      </c>
      <c r="J6" s="49" t="str">
        <f t="shared" si="0"/>
        <v>Wed</v>
      </c>
      <c r="K6" s="49" t="str">
        <f t="shared" si="0"/>
        <v>Thu</v>
      </c>
      <c r="L6" s="49" t="str">
        <f t="shared" si="0"/>
        <v>Fri</v>
      </c>
      <c r="M6" s="49" t="str">
        <f t="shared" si="0"/>
        <v>Sat</v>
      </c>
      <c r="N6" s="49" t="str">
        <f t="shared" si="0"/>
        <v>Sun</v>
      </c>
      <c r="O6" s="49" t="str">
        <f t="shared" si="0"/>
        <v>Mon</v>
      </c>
      <c r="P6" s="49" t="str">
        <f t="shared" si="0"/>
        <v>Tue</v>
      </c>
      <c r="Q6" s="49" t="str">
        <f t="shared" si="0"/>
        <v>Wed</v>
      </c>
      <c r="R6" s="49" t="str">
        <f t="shared" si="0"/>
        <v>Thu</v>
      </c>
      <c r="S6" s="49" t="str">
        <f t="shared" si="0"/>
        <v>Fri</v>
      </c>
      <c r="T6" s="49" t="str">
        <f t="shared" si="0"/>
        <v>Sat</v>
      </c>
      <c r="U6" s="49" t="str">
        <f t="shared" si="0"/>
        <v>Sun</v>
      </c>
      <c r="V6" s="49" t="str">
        <f t="shared" si="0"/>
        <v>Mon</v>
      </c>
      <c r="W6" s="49" t="str">
        <f t="shared" si="0"/>
        <v>Tue</v>
      </c>
      <c r="X6" s="49" t="str">
        <f t="shared" si="0"/>
        <v>Wed</v>
      </c>
      <c r="Y6" s="49" t="str">
        <f t="shared" si="0"/>
        <v>Thu</v>
      </c>
      <c r="Z6" s="49" t="str">
        <f t="shared" si="0"/>
        <v>Fri</v>
      </c>
      <c r="AA6" s="49" t="str">
        <f t="shared" si="0"/>
        <v>Sat</v>
      </c>
      <c r="AB6" s="49" t="str">
        <f t="shared" si="0"/>
        <v>Sun</v>
      </c>
      <c r="AC6" s="49" t="str">
        <f t="shared" si="0"/>
        <v>Mon</v>
      </c>
      <c r="AD6" s="49" t="str">
        <f t="shared" si="0"/>
        <v>Tue</v>
      </c>
      <c r="AE6" s="49" t="str">
        <f t="shared" si="0"/>
        <v>Wed</v>
      </c>
      <c r="AF6" s="49" t="str">
        <f t="shared" si="0"/>
        <v>Thu</v>
      </c>
      <c r="AG6" s="50" t="str">
        <f>TEXT(AG7,"ddd")</f>
        <v>Fri</v>
      </c>
      <c r="AH6" s="37"/>
      <c r="AI6" s="68" t="s">
        <v>36</v>
      </c>
      <c r="AJ6" s="69" t="s">
        <v>37</v>
      </c>
    </row>
    <row r="7" spans="1:36" ht="28.2" customHeight="1" thickBot="1" x14ac:dyDescent="0.45">
      <c r="A7" s="56"/>
      <c r="B7" s="57"/>
      <c r="C7" s="51">
        <f>A5</f>
        <v>45658</v>
      </c>
      <c r="D7" s="52">
        <f>IFERROR(IF(C7+1&gt;$B$5,"",C7+1),"")</f>
        <v>45659</v>
      </c>
      <c r="E7" s="52">
        <f>IFERROR(IF(D7+1&gt;$B$5,"",D7+1),"")</f>
        <v>45660</v>
      </c>
      <c r="F7" s="52">
        <f t="shared" ref="F7:AC7" si="1">IFERROR(IF(E7+1&gt;$B$5,"",E7+1),"")</f>
        <v>45661</v>
      </c>
      <c r="G7" s="52">
        <f t="shared" si="1"/>
        <v>45662</v>
      </c>
      <c r="H7" s="52">
        <f t="shared" si="1"/>
        <v>45663</v>
      </c>
      <c r="I7" s="52">
        <f t="shared" si="1"/>
        <v>45664</v>
      </c>
      <c r="J7" s="52">
        <f t="shared" si="1"/>
        <v>45665</v>
      </c>
      <c r="K7" s="52">
        <f t="shared" si="1"/>
        <v>45666</v>
      </c>
      <c r="L7" s="52">
        <f t="shared" si="1"/>
        <v>45667</v>
      </c>
      <c r="M7" s="52">
        <f t="shared" si="1"/>
        <v>45668</v>
      </c>
      <c r="N7" s="52">
        <f t="shared" si="1"/>
        <v>45669</v>
      </c>
      <c r="O7" s="52">
        <f t="shared" si="1"/>
        <v>45670</v>
      </c>
      <c r="P7" s="52">
        <f t="shared" si="1"/>
        <v>45671</v>
      </c>
      <c r="Q7" s="52">
        <f t="shared" si="1"/>
        <v>45672</v>
      </c>
      <c r="R7" s="52">
        <f t="shared" si="1"/>
        <v>45673</v>
      </c>
      <c r="S7" s="52">
        <f t="shared" si="1"/>
        <v>45674</v>
      </c>
      <c r="T7" s="52">
        <f t="shared" si="1"/>
        <v>45675</v>
      </c>
      <c r="U7" s="52">
        <f t="shared" si="1"/>
        <v>45676</v>
      </c>
      <c r="V7" s="52">
        <f t="shared" si="1"/>
        <v>45677</v>
      </c>
      <c r="W7" s="52">
        <f t="shared" si="1"/>
        <v>45678</v>
      </c>
      <c r="X7" s="52">
        <f t="shared" si="1"/>
        <v>45679</v>
      </c>
      <c r="Y7" s="52">
        <f t="shared" si="1"/>
        <v>45680</v>
      </c>
      <c r="Z7" s="52">
        <f t="shared" si="1"/>
        <v>45681</v>
      </c>
      <c r="AA7" s="52">
        <f t="shared" si="1"/>
        <v>45682</v>
      </c>
      <c r="AB7" s="52">
        <f t="shared" si="1"/>
        <v>45683</v>
      </c>
      <c r="AC7" s="52">
        <f t="shared" si="1"/>
        <v>45684</v>
      </c>
      <c r="AD7" s="52">
        <f>IFERROR(IF(AC7+1&gt;$B$5,"",AC7+1),"")</f>
        <v>45685</v>
      </c>
      <c r="AE7" s="52">
        <f>IFERROR(IF(AD7+1&gt;$B$5,"",AD7+1),"")</f>
        <v>45686</v>
      </c>
      <c r="AF7" s="52">
        <f t="shared" ref="AF7" si="2">IFERROR(IF(AE7+1&gt;$B$5,"",AE7+1),"")</f>
        <v>45687</v>
      </c>
      <c r="AG7" s="53">
        <f>IFERROR(IF(AF7+1&gt;$B$5,"",AF7+1),"")</f>
        <v>45688</v>
      </c>
      <c r="AH7" s="38"/>
      <c r="AI7" s="70"/>
      <c r="AJ7" s="71"/>
    </row>
    <row r="8" spans="1:36" ht="18.600000000000001" thickBot="1" x14ac:dyDescent="0.4">
      <c r="A8" s="18" t="s">
        <v>26</v>
      </c>
      <c r="B8" s="40" t="s">
        <v>17</v>
      </c>
      <c r="C8" s="43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44"/>
      <c r="AI8" s="17">
        <f>COUNTIF(D8:AH8,$AI$6)</f>
        <v>0</v>
      </c>
      <c r="AJ8" s="16">
        <f>COUNTIF(D8:AH8,$AI$6)</f>
        <v>0</v>
      </c>
    </row>
    <row r="9" spans="1:36" ht="18.600000000000001" thickBot="1" x14ac:dyDescent="0.4">
      <c r="A9" s="19" t="s">
        <v>27</v>
      </c>
      <c r="B9" s="41" t="s">
        <v>18</v>
      </c>
      <c r="C9" s="43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4"/>
      <c r="AI9" s="17">
        <f t="shared" ref="AI9:AI16" si="3">COUNTIF(D9:AH9,$AI$6)</f>
        <v>0</v>
      </c>
      <c r="AJ9" s="16">
        <f t="shared" ref="AJ9:AJ16" si="4">COUNTIF(D9:AH9,$AJ$6)</f>
        <v>0</v>
      </c>
    </row>
    <row r="10" spans="1:36" ht="18.600000000000001" thickBot="1" x14ac:dyDescent="0.4">
      <c r="A10" s="19" t="s">
        <v>28</v>
      </c>
      <c r="B10" s="41" t="s">
        <v>19</v>
      </c>
      <c r="C10" s="43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4"/>
      <c r="AI10" s="17">
        <f t="shared" si="3"/>
        <v>0</v>
      </c>
      <c r="AJ10" s="16">
        <f t="shared" si="4"/>
        <v>0</v>
      </c>
    </row>
    <row r="11" spans="1:36" ht="18.600000000000001" thickBot="1" x14ac:dyDescent="0.4">
      <c r="A11" s="19" t="s">
        <v>29</v>
      </c>
      <c r="B11" s="41" t="s">
        <v>20</v>
      </c>
      <c r="C11" s="43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4"/>
      <c r="AI11" s="17">
        <f t="shared" si="3"/>
        <v>0</v>
      </c>
      <c r="AJ11" s="16">
        <f t="shared" si="4"/>
        <v>0</v>
      </c>
    </row>
    <row r="12" spans="1:36" ht="18.600000000000001" thickBot="1" x14ac:dyDescent="0.4">
      <c r="A12" s="19" t="s">
        <v>30</v>
      </c>
      <c r="B12" s="41" t="s">
        <v>21</v>
      </c>
      <c r="C12" s="43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44"/>
      <c r="AI12" s="17">
        <f t="shared" si="3"/>
        <v>0</v>
      </c>
      <c r="AJ12" s="16">
        <f t="shared" si="4"/>
        <v>0</v>
      </c>
    </row>
    <row r="13" spans="1:36" ht="18.600000000000001" thickBot="1" x14ac:dyDescent="0.4">
      <c r="A13" s="19" t="s">
        <v>31</v>
      </c>
      <c r="B13" s="41" t="s">
        <v>22</v>
      </c>
      <c r="C13" s="43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44"/>
      <c r="AI13" s="17">
        <f t="shared" si="3"/>
        <v>0</v>
      </c>
      <c r="AJ13" s="16">
        <f t="shared" si="4"/>
        <v>0</v>
      </c>
    </row>
    <row r="14" spans="1:36" ht="18.600000000000001" thickBot="1" x14ac:dyDescent="0.4">
      <c r="A14" s="19" t="s">
        <v>32</v>
      </c>
      <c r="B14" s="41" t="s">
        <v>23</v>
      </c>
      <c r="C14" s="43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4"/>
      <c r="AI14" s="17">
        <f t="shared" si="3"/>
        <v>0</v>
      </c>
      <c r="AJ14" s="16">
        <f t="shared" si="4"/>
        <v>0</v>
      </c>
    </row>
    <row r="15" spans="1:36" ht="18.600000000000001" thickBot="1" x14ac:dyDescent="0.4">
      <c r="A15" s="19" t="s">
        <v>33</v>
      </c>
      <c r="B15" s="41" t="s">
        <v>24</v>
      </c>
      <c r="C15" s="43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4"/>
      <c r="AI15" s="17">
        <f t="shared" si="3"/>
        <v>0</v>
      </c>
      <c r="AJ15" s="16">
        <f t="shared" si="4"/>
        <v>0</v>
      </c>
    </row>
    <row r="16" spans="1:36" ht="18.600000000000001" thickBot="1" x14ac:dyDescent="0.4">
      <c r="A16" s="20" t="s">
        <v>34</v>
      </c>
      <c r="B16" s="42" t="s">
        <v>25</v>
      </c>
      <c r="C16" s="45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7"/>
      <c r="AI16" s="17">
        <f t="shared" si="3"/>
        <v>0</v>
      </c>
      <c r="AJ16" s="17">
        <f t="shared" si="4"/>
        <v>0</v>
      </c>
    </row>
    <row r="17" spans="34:34" x14ac:dyDescent="0.3">
      <c r="AH17" s="39"/>
    </row>
  </sheetData>
  <mergeCells count="6">
    <mergeCell ref="AI6:AI7"/>
    <mergeCell ref="AJ6:AJ7"/>
    <mergeCell ref="C1:AI5"/>
    <mergeCell ref="A1:B2"/>
    <mergeCell ref="A6:A7"/>
    <mergeCell ref="B6:B7"/>
  </mergeCells>
  <conditionalFormatting sqref="C6:AG7">
    <cfRule type="notContainsErrors" dxfId="30" priority="14">
      <formula>NOT(ISERROR(C6))</formula>
    </cfRule>
    <cfRule type="notContainsBlanks" dxfId="31" priority="19">
      <formula>LEN(TRIM(C6))&gt;0</formula>
    </cfRule>
    <cfRule type="notContainsBlanks" dxfId="32" priority="20">
      <formula>LEN(TRIM(C6))&gt;0</formula>
    </cfRule>
    <cfRule type="notContainsBlanks" dxfId="33" priority="8">
      <formula>LEN(TRIM(C6))&gt;0</formula>
    </cfRule>
    <cfRule type="notContainsBlanks" dxfId="34" priority="7">
      <formula>LEN(TRIM(C6))&gt;0</formula>
    </cfRule>
    <cfRule type="notContainsBlanks" dxfId="35" priority="6">
      <formula>LEN(TRIM(C6))&gt;0</formula>
    </cfRule>
    <cfRule type="notContainsBlanks" dxfId="36" priority="5">
      <formula>LEN(TRIM(C6))&gt;0</formula>
    </cfRule>
    <cfRule type="notContainsBlanks" dxfId="29" priority="4">
      <formula>LEN(TRIM(C6))&gt;0</formula>
    </cfRule>
  </conditionalFormatting>
  <conditionalFormatting sqref="C8:AG16">
    <cfRule type="containsText" dxfId="7" priority="10" operator="containsText" text="P">
      <formula>NOT(ISERROR(SEARCH("P",C8)))</formula>
    </cfRule>
    <cfRule type="containsText" dxfId="8" priority="11" operator="containsText" text="A">
      <formula>NOT(ISERROR(SEARCH("A",C8)))</formula>
    </cfRule>
    <cfRule type="expression" dxfId="9" priority="12">
      <formula>C$6&lt;&gt;""</formula>
    </cfRule>
    <cfRule type="expression" dxfId="10" priority="13">
      <formula>C$6="sun"</formula>
    </cfRule>
    <cfRule type="expression" dxfId="11" priority="3">
      <formula>C$8="sun"</formula>
    </cfRule>
    <cfRule type="expression" dxfId="12" priority="2">
      <formula>C$8="Sun"</formula>
    </cfRule>
    <cfRule type="expression" dxfId="6" priority="1">
      <formula>C$6="Sun"</formula>
    </cfRule>
  </conditionalFormatting>
  <dataValidations count="2">
    <dataValidation type="list" allowBlank="1" showInputMessage="1" showErrorMessage="1" sqref="B4" xr:uid="{DF681D25-E1C8-4893-9675-FE78706202C0}">
      <formula1>"2023,2024,2025,2026"</formula1>
    </dataValidation>
    <dataValidation type="custom" allowBlank="1" showInputMessage="1" showErrorMessage="1" error="not info" sqref="C8:AG16" xr:uid="{640FE51B-DE36-4FF8-80AE-17EEA26AA058}">
      <formula1>C$6&lt;&gt;"sun"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F561A9-CE3C-4D8C-AD06-FEEC69DF8999}">
          <x14:formula1>
            <xm:f>Sheet2!$E$10:$E$21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26D5-9FB1-4341-9139-C8E9329E7EF2}">
  <dimension ref="B9:Y25"/>
  <sheetViews>
    <sheetView workbookViewId="0">
      <selection activeCell="N8" sqref="N8"/>
    </sheetView>
  </sheetViews>
  <sheetFormatPr defaultRowHeight="14.4" x14ac:dyDescent="0.3"/>
  <cols>
    <col min="1" max="1" width="8.77734375" customWidth="1"/>
    <col min="2" max="8" width="8.88671875" hidden="1" customWidth="1"/>
    <col min="9" max="13" width="0.109375" customWidth="1"/>
    <col min="14" max="14" width="14.5546875" customWidth="1"/>
    <col min="15" max="15" width="17.6640625" customWidth="1"/>
    <col min="16" max="16" width="17.109375" customWidth="1"/>
    <col min="17" max="17" width="12.5546875" customWidth="1"/>
    <col min="18" max="18" width="15.21875" customWidth="1"/>
    <col min="19" max="19" width="13.21875" customWidth="1"/>
    <col min="20" max="20" width="18" customWidth="1"/>
    <col min="21" max="21" width="9.77734375" customWidth="1"/>
    <col min="22" max="22" width="13.33203125" customWidth="1"/>
    <col min="23" max="23" width="12" customWidth="1"/>
    <col min="24" max="24" width="13.21875" customWidth="1"/>
    <col min="25" max="25" width="22.109375" customWidth="1"/>
  </cols>
  <sheetData>
    <row r="9" spans="5:9" x14ac:dyDescent="0.3">
      <c r="I9" s="13" t="str">
        <f>TEXT(I10,"ddd")</f>
        <v>Sun</v>
      </c>
    </row>
    <row r="10" spans="5:9" x14ac:dyDescent="0.3">
      <c r="E10" s="13" t="s">
        <v>0</v>
      </c>
      <c r="I10" s="14">
        <v>45627</v>
      </c>
    </row>
    <row r="11" spans="5:9" x14ac:dyDescent="0.3">
      <c r="E11" s="13" t="s">
        <v>1</v>
      </c>
    </row>
    <row r="12" spans="5:9" x14ac:dyDescent="0.3">
      <c r="E12" s="13" t="s">
        <v>2</v>
      </c>
    </row>
    <row r="13" spans="5:9" x14ac:dyDescent="0.3">
      <c r="E13" s="13" t="s">
        <v>3</v>
      </c>
    </row>
    <row r="14" spans="5:9" x14ac:dyDescent="0.3">
      <c r="E14" s="13" t="s">
        <v>4</v>
      </c>
    </row>
    <row r="15" spans="5:9" x14ac:dyDescent="0.3">
      <c r="E15" s="13" t="s">
        <v>5</v>
      </c>
    </row>
    <row r="16" spans="5:9" x14ac:dyDescent="0.3">
      <c r="E16" s="13" t="s">
        <v>6</v>
      </c>
    </row>
    <row r="17" spans="5:25" x14ac:dyDescent="0.3">
      <c r="E17" s="13" t="s">
        <v>7</v>
      </c>
    </row>
    <row r="18" spans="5:25" x14ac:dyDescent="0.3">
      <c r="E18" s="13" t="s">
        <v>8</v>
      </c>
    </row>
    <row r="19" spans="5:25" x14ac:dyDescent="0.3">
      <c r="E19" s="13" t="s">
        <v>9</v>
      </c>
    </row>
    <row r="20" spans="5:25" x14ac:dyDescent="0.3">
      <c r="E20" s="13" t="s">
        <v>10</v>
      </c>
    </row>
    <row r="21" spans="5:25" x14ac:dyDescent="0.3">
      <c r="E21" s="13" t="s">
        <v>11</v>
      </c>
    </row>
    <row r="25" spans="5:25" x14ac:dyDescent="0.3">
      <c r="V25" s="15"/>
      <c r="W25" s="15"/>
      <c r="X25" s="15"/>
      <c r="Y25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Negi</dc:creator>
  <cp:lastModifiedBy>Robin Negi</cp:lastModifiedBy>
  <dcterms:created xsi:type="dcterms:W3CDTF">2024-12-22T04:59:29Z</dcterms:created>
  <dcterms:modified xsi:type="dcterms:W3CDTF">2025-01-11T05:47:43Z</dcterms:modified>
</cp:coreProperties>
</file>