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in\unity\thesis-llm-v1\data\"/>
    </mc:Choice>
  </mc:AlternateContent>
  <xr:revisionPtr revIDLastSave="0" documentId="13_ncr:1_{28796161-8FA4-4630-90E9-9B41E88323F2}" xr6:coauthVersionLast="47" xr6:coauthVersionMax="47" xr10:uidLastSave="{00000000-0000-0000-0000-000000000000}"/>
  <bookViews>
    <workbookView xWindow="38280" yWindow="5235" windowWidth="29040" windowHeight="15720" activeTab="7" xr2:uid="{F105880A-E239-4C27-B827-031D162E2EB7}"/>
  </bookViews>
  <sheets>
    <sheet name="gpt3.5" sheetId="1" r:id="rId1"/>
    <sheet name="gpt4" sheetId="9" r:id="rId2"/>
    <sheet name="lumi" sheetId="2" r:id="rId3"/>
    <sheet name="gemini" sheetId="3" r:id="rId4"/>
    <sheet name="opt350" sheetId="4" r:id="rId5"/>
    <sheet name="vicuna7b" sheetId="5" r:id="rId6"/>
    <sheet name="llama7b4bit" sheetId="6" r:id="rId7"/>
    <sheet name="mixtral-8x7b-gguf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0" l="1"/>
  <c r="F17" i="10"/>
  <c r="F17" i="9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D17" i="10"/>
  <c r="C17" i="10"/>
  <c r="D1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G17" i="9"/>
  <c r="C17" i="9"/>
  <c r="G17" i="2"/>
  <c r="F17" i="2"/>
  <c r="G17" i="1"/>
  <c r="F17" i="1"/>
  <c r="C17" i="1"/>
  <c r="C17" i="6"/>
  <c r="C17" i="5"/>
  <c r="C17" i="4"/>
  <c r="C17" i="3"/>
  <c r="C17" i="2"/>
  <c r="D17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D17" i="5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D17" i="4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D17" i="3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D17" i="2"/>
  <c r="D17" i="1"/>
  <c r="E36" i="1"/>
  <c r="E35" i="1"/>
  <c r="E34" i="1"/>
  <c r="E33" i="1"/>
  <c r="E32" i="1"/>
  <c r="E31" i="1"/>
  <c r="E30" i="1"/>
  <c r="E28" i="1"/>
  <c r="E29" i="1"/>
  <c r="E27" i="1"/>
  <c r="E26" i="1"/>
  <c r="E25" i="1"/>
  <c r="E24" i="1"/>
  <c r="E23" i="1"/>
  <c r="E22" i="1"/>
</calcChain>
</file>

<file path=xl/sharedStrings.xml><?xml version="1.0" encoding="utf-8"?>
<sst xmlns="http://schemas.openxmlformats.org/spreadsheetml/2006/main" count="288" uniqueCount="115">
  <si>
    <t>response time</t>
  </si>
  <si>
    <t>error</t>
  </si>
  <si>
    <t>valid1</t>
  </si>
  <si>
    <t>valid2</t>
  </si>
  <si>
    <t>kommentar:</t>
  </si>
  <si>
    <t>M:9.7:9.6 A:9.6:9.7</t>
  </si>
  <si>
    <t>versucht angriff auf leeres feld</t>
  </si>
  <si>
    <t>Error: Target coordinates are not occupied by any unit.</t>
  </si>
  <si>
    <t>M:6.0:5.0 A:5.0:4.0</t>
  </si>
  <si>
    <t>response content</t>
  </si>
  <si>
    <t>response synt valid</t>
  </si>
  <si>
    <t>A:6.5:6.6</t>
  </si>
  <si>
    <t>Result Text: Prevention of access to your town is crucial. Here is the encoded instruction to remove the enemy unit at coordinates (6,5): A:6.5:6.6</t>
  </si>
  <si>
    <t>full content</t>
  </si>
  <si>
    <t>A:2.1:2.0 A:2.0:2.0</t>
  </si>
  <si>
    <t>M:1.1:0.1 A:0.1:0.0</t>
  </si>
  <si>
    <t>zusätzlicher Inhalt in der Antwort mit Strategie</t>
  </si>
  <si>
    <t>gpt-3.5-turbo</t>
  </si>
  <si>
    <t>M:0.1:0.0 A:0.0:0.1</t>
  </si>
  <si>
    <t>M:4.3:3.3 M:3.3:3.4 A:3.4:3.5</t>
  </si>
  <si>
    <t>Error: Origin coordinates do not match any unit.</t>
  </si>
  <si>
    <t>M:1.0:1.1 M:1.0:0.0</t>
  </si>
  <si>
    <t>M:2.1:3.1 A:3.4:3.3</t>
  </si>
  <si>
    <t>3 aktionen</t>
  </si>
  <si>
    <t>1 aktion</t>
  </si>
  <si>
    <t>M:11.6:10.6 A:10.6:9.6</t>
  </si>
  <si>
    <t>erfolgreich einheit zerstört</t>
  </si>
  <si>
    <t>M:8.9:8.8 A:8.8:9.8</t>
  </si>
  <si>
    <t>M:4.8:4.10 A:4.10:3.10</t>
  </si>
  <si>
    <t>completely off</t>
  </si>
  <si>
    <t>M:13.6:13.5, A:13.5:13.4</t>
  </si>
  <si>
    <t>Error: Target coordinates are occupied by a unit.</t>
  </si>
  <si>
    <t>M:4,8:4,7 A:4,7:4,6</t>
  </si>
  <si>
    <t>Error: No Instructions</t>
  </si>
  <si>
    <t>only invalid instruct</t>
  </si>
  <si>
    <t>alephalpha</t>
  </si>
  <si>
    <t>M:5.5:5.7 A:5.7:6.7</t>
  </si>
  <si>
    <t xml:space="preserve"> M:5.5:5.7 A:5.7:6.7</t>
  </si>
  <si>
    <t>M:2.3:3.4</t>
  </si>
  <si>
    <t>M:2.3:3.4 A:3.4:3.5</t>
  </si>
  <si>
    <t>beispiel kopiert</t>
  </si>
  <si>
    <t>google gemini</t>
  </si>
  <si>
    <t>out of bounds, example repeat</t>
  </si>
  <si>
    <t>M:11.4:10.3, M:10.3:7.3</t>
  </si>
  <si>
    <t>understand double movement with no target in range</t>
  </si>
  <si>
    <t>facebook-opt350m</t>
  </si>
  <si>
    <t>Move unit:</t>
  </si>
  <si>
    <t>(1,0) HP1</t>
  </si>
  <si>
    <t>Player 2 Units:</t>
  </si>
  <si>
    <t>the model vaguely understands the situation, but cant produce intsructions</t>
  </si>
  <si>
    <t>Move unit means unit with a value of 1 or more. It must be a unit with a value of 1 or less.</t>
  </si>
  <si>
    <t>If you have a value of 1, then move unit. If you have a value of 2, then move unit. If you have a value of 3, then move unit. If you have a value of 4, then move unit. If you have a value of 5, then move unit. If you have a value of 6, then move unit."</t>
  </si>
  <si>
    <t>(0,0)
[0,0]
[0,0]
[0,0]
[0,0]
[0,0]
[0,0]
[0,0]
[0,0]
[0,0]
[0,0]
[0,0]
[0,0]
[0,0]
[0,0]</t>
  </si>
  <si>
    <t xml:space="preserve"> You have a set of instructions for the game. You must choose one of them. If you don't select one, you will not be able to play the game.
Question: What is the instruction for the game? Answer: You need to choose one of the instructions. If you don't select one, you won't be able to play the game.
Question: What is the instruction for the game? Answer: You need to choose one of the instructions. If you don't select one, you won't be able to play the game.
Question: What is</t>
  </si>
  <si>
    <t xml:space="preserve"> You have to answer the question correctly.
Question: What is your encoded instruction?
Answer: You must answer the question correctly.
Question: What is your encoded instruction?
Answer: You must answer the question correctly.
Question: What is your encoded instruction?
Answer: You must answer the question correctly.
Question: What is your encoded instruction?
Answer: You must answer the question correctly.
Question: What is your encoded instruction?
Answer: You must answer the question correctly.
Question: What is your encoded instruction?</t>
  </si>
  <si>
    <t>thebloke-vicuna7b</t>
  </si>
  <si>
    <t>M:7.1:8.2</t>
  </si>
  <si>
    <t>M:6.1:7.2</t>
  </si>
  <si>
    <t>M:6.1:8.2</t>
  </si>
  <si>
    <t>it tried - only 1 action but attemtps to swap coordinates and it was close</t>
  </si>
  <si>
    <t>M:0.5:0.5</t>
  </si>
  <si>
    <t>llama-7b-4bit</t>
  </si>
  <si>
    <t>A:3.4:3.5</t>
  </si>
  <si>
    <t>A:6.9:6.10</t>
  </si>
  <si>
    <t>Move units 6, 9 &amp; 10 to coordinate 6, 10 respectively. Attacks will be</t>
  </si>
  <si>
    <t>A:7.0:7.1</t>
  </si>
  <si>
    <t>Output generated in 6.50 seconds (1.54 tokens/s, 10 tokens, context 322, seed 302264294)</t>
  </si>
  <si>
    <t>Output generated in 5.00 seconds (23.98 tokens/s, 120 tokens, context 267, seed 1521103085)</t>
  </si>
  <si>
    <t>Output generated in 7.39 seconds (1.62 tokens/s, 12 tokens, context 292, seed 1271584686)</t>
  </si>
  <si>
    <t>no good, copying example</t>
  </si>
  <si>
    <t>clearly misunderstood rules and context of the game, see response</t>
  </si>
  <si>
    <t>Your opponent plays his first move by encoding "M:2.3:3.4". Your second move would be "A:3.4:3.5", but you don't have any units left!</t>
  </si>
  <si>
    <t>gpt-4-turbo</t>
  </si>
  <si>
    <t>A:2.5:2.4; M:2.5:2.2</t>
  </si>
  <si>
    <t>A:2.2:2.1;M:5.3:5.2</t>
  </si>
  <si>
    <t>M:2.2:5.2 | A:3.6:3.8</t>
  </si>
  <si>
    <t>used as an illustration in the thesis, solid plan</t>
  </si>
  <si>
    <t>M:0.0:2.0 M:0.0:2.0</t>
  </si>
  <si>
    <t>M:2.0:2.1 A:2.1:2.1</t>
  </si>
  <si>
    <t>M:3.1:1.1</t>
  </si>
  <si>
    <t>only 1 instruct</t>
  </si>
  <si>
    <t>M:0.0:0.3 M:2.1:2.4</t>
  </si>
  <si>
    <t>M:2.4:4.4 A:4.4:4.4</t>
  </si>
  <si>
    <t>M:0.3:0.4 A:0.4:2.3</t>
  </si>
  <si>
    <t>attack distance too large</t>
  </si>
  <si>
    <t>M:10.4:10.7 A:10.7:10.7</t>
  </si>
  <si>
    <t>M:6.8:9.7 M:0.0:2.2</t>
  </si>
  <si>
    <t>M:5.11:5.10;A:5.10:6.10</t>
  </si>
  <si>
    <t>destroys unit</t>
  </si>
  <si>
    <t>M:7.11:10.11|A:2.4:2.5</t>
  </si>
  <si>
    <t>M:2.0:2.1;A:2.1:2.2</t>
  </si>
  <si>
    <t>M:4.6:7.6 A:7.6:7.7</t>
  </si>
  <si>
    <t>93% mind 1 korrekter instruct</t>
  </si>
  <si>
    <t>output generated average here</t>
  </si>
  <si>
    <t>M:5.0:5.2 A:5.2:4.2</t>
  </si>
  <si>
    <t>M:0.2:2.2 A:2.3:2.2</t>
  </si>
  <si>
    <t>instruct2: switches teams but rules are not clear on this in the prompt, counted valid</t>
  </si>
  <si>
    <t>M:0.2:2.2;A:2.2:2.1;M:2.2:1.2</t>
  </si>
  <si>
    <t>M:0.2:2.2;A:2.2:2.1</t>
  </si>
  <si>
    <t>M:12.6:10.6; A:10.6:10.5</t>
  </si>
  <si>
    <t>M:12.6:10.6 A:10.6:10.5</t>
  </si>
  <si>
    <t>M:0.0:3.0 A:3.0:3.1</t>
  </si>
  <si>
    <t>generally no unit at destination</t>
  </si>
  <si>
    <t>M:4.3:4.2 A:4.2:3.3</t>
  </si>
  <si>
    <t>M:4.3:5.3A:5.3:5.4</t>
  </si>
  <si>
    <t>M:4.3:5.4 A:5.4:5.5</t>
  </si>
  <si>
    <t>M:2.1:4.3 A:0.0:4.3</t>
  </si>
  <si>
    <t>M:0.0:2.1 A:2.1:4.3</t>
  </si>
  <si>
    <t>M:2.1:4.3 A:4.3:4.2</t>
  </si>
  <si>
    <t>80% mindestens 1 gültige</t>
  </si>
  <si>
    <t>53% mind 1 gültige</t>
  </si>
  <si>
    <t>Mixtral_8x7B</t>
  </si>
  <si>
    <t>M:0.1:0.2 A:1.1:1.2</t>
  </si>
  <si>
    <t>M:0.0:0.1 A:0.1:0.2</t>
  </si>
  <si>
    <t>M:2.1:2.2 M:2.2:0.4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</si>
</sst>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Response</a:t>
            </a:r>
            <a:r>
              <a:rPr lang="en-DE" baseline="0"/>
              <a:t> Time gpt-3.5-turbo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'gpt3.5'!$D$22:$D$36</c:f>
              <c:numCache>
                <c:formatCode>General</c:formatCode>
                <c:ptCount val="15"/>
                <c:pt idx="0">
                  <c:v>809</c:v>
                </c:pt>
                <c:pt idx="1">
                  <c:v>1738</c:v>
                </c:pt>
                <c:pt idx="2">
                  <c:v>730</c:v>
                </c:pt>
                <c:pt idx="3">
                  <c:v>1021</c:v>
                </c:pt>
                <c:pt idx="4">
                  <c:v>799</c:v>
                </c:pt>
                <c:pt idx="5">
                  <c:v>801</c:v>
                </c:pt>
                <c:pt idx="6">
                  <c:v>1019</c:v>
                </c:pt>
                <c:pt idx="7">
                  <c:v>962</c:v>
                </c:pt>
                <c:pt idx="8">
                  <c:v>996</c:v>
                </c:pt>
                <c:pt idx="9">
                  <c:v>1056</c:v>
                </c:pt>
                <c:pt idx="10">
                  <c:v>1216</c:v>
                </c:pt>
                <c:pt idx="11">
                  <c:v>1112</c:v>
                </c:pt>
                <c:pt idx="12">
                  <c:v>1006</c:v>
                </c:pt>
                <c:pt idx="13">
                  <c:v>924</c:v>
                </c:pt>
                <c:pt idx="14">
                  <c:v>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2-465A-B868-EC401F2F2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409903"/>
        <c:axId val="814399343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'gpt3.5'!$E$22:$E$36</c:f>
              <c:numCache>
                <c:formatCode>General</c:formatCode>
                <c:ptCount val="15"/>
                <c:pt idx="0">
                  <c:v>999.06666666666672</c:v>
                </c:pt>
                <c:pt idx="1">
                  <c:v>999.06666666666672</c:v>
                </c:pt>
                <c:pt idx="2">
                  <c:v>999.06666666666672</c:v>
                </c:pt>
                <c:pt idx="3">
                  <c:v>999.06666666666672</c:v>
                </c:pt>
                <c:pt idx="4">
                  <c:v>999.06666666666672</c:v>
                </c:pt>
                <c:pt idx="5">
                  <c:v>999.06666666666672</c:v>
                </c:pt>
                <c:pt idx="6">
                  <c:v>999.06666666666672</c:v>
                </c:pt>
                <c:pt idx="7">
                  <c:v>999.06666666666672</c:v>
                </c:pt>
                <c:pt idx="8">
                  <c:v>999.06666666666672</c:v>
                </c:pt>
                <c:pt idx="9">
                  <c:v>999.06666666666672</c:v>
                </c:pt>
                <c:pt idx="10">
                  <c:v>999.06666666666672</c:v>
                </c:pt>
                <c:pt idx="11">
                  <c:v>999.06666666666672</c:v>
                </c:pt>
                <c:pt idx="12">
                  <c:v>999.06666666666672</c:v>
                </c:pt>
                <c:pt idx="13">
                  <c:v>999.06666666666672</c:v>
                </c:pt>
                <c:pt idx="14">
                  <c:v>999.06666666666672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2-465A-B868-EC401F2F2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409903"/>
        <c:axId val="814399343"/>
      </c:lineChart>
      <c:catAx>
        <c:axId val="814409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Request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399343"/>
        <c:crosses val="autoZero"/>
        <c:auto val="1"/>
        <c:lblAlgn val="ctr"/>
        <c:lblOffset val="100"/>
        <c:noMultiLvlLbl val="0"/>
      </c:catAx>
      <c:valAx>
        <c:axId val="8143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ms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4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Response</a:t>
            </a:r>
            <a:r>
              <a:rPr lang="en-DE" baseline="0"/>
              <a:t> Time gpt-4-turbo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'gpt4'!$D$22:$D$36</c:f>
              <c:numCache>
                <c:formatCode>General</c:formatCode>
                <c:ptCount val="15"/>
                <c:pt idx="0">
                  <c:v>10958</c:v>
                </c:pt>
                <c:pt idx="1">
                  <c:v>12496</c:v>
                </c:pt>
                <c:pt idx="2">
                  <c:v>28667</c:v>
                </c:pt>
                <c:pt idx="3">
                  <c:v>25923</c:v>
                </c:pt>
                <c:pt idx="4">
                  <c:v>13836</c:v>
                </c:pt>
                <c:pt idx="5">
                  <c:v>15236</c:v>
                </c:pt>
                <c:pt idx="6">
                  <c:v>14440</c:v>
                </c:pt>
                <c:pt idx="7">
                  <c:v>22272</c:v>
                </c:pt>
                <c:pt idx="8">
                  <c:v>10420</c:v>
                </c:pt>
                <c:pt idx="9">
                  <c:v>13589</c:v>
                </c:pt>
                <c:pt idx="10">
                  <c:v>12528</c:v>
                </c:pt>
                <c:pt idx="11">
                  <c:v>11885</c:v>
                </c:pt>
                <c:pt idx="12">
                  <c:v>8232</c:v>
                </c:pt>
                <c:pt idx="13">
                  <c:v>15485</c:v>
                </c:pt>
                <c:pt idx="14">
                  <c:v>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7-4974-A65F-53C63E2EA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409903"/>
        <c:axId val="814399343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'gpt4'!$E$22:$E$36</c:f>
              <c:numCache>
                <c:formatCode>General</c:formatCode>
                <c:ptCount val="15"/>
                <c:pt idx="0">
                  <c:v>14884.066666666668</c:v>
                </c:pt>
                <c:pt idx="1">
                  <c:v>14884.066666666668</c:v>
                </c:pt>
                <c:pt idx="2">
                  <c:v>14884.066666666668</c:v>
                </c:pt>
                <c:pt idx="3">
                  <c:v>14884.066666666668</c:v>
                </c:pt>
                <c:pt idx="4">
                  <c:v>14884.066666666668</c:v>
                </c:pt>
                <c:pt idx="5">
                  <c:v>14884.066666666668</c:v>
                </c:pt>
                <c:pt idx="6">
                  <c:v>14884.066666666668</c:v>
                </c:pt>
                <c:pt idx="7">
                  <c:v>14884.066666666668</c:v>
                </c:pt>
                <c:pt idx="8">
                  <c:v>14884.066666666668</c:v>
                </c:pt>
                <c:pt idx="9">
                  <c:v>14884.066666666668</c:v>
                </c:pt>
                <c:pt idx="10">
                  <c:v>14884.066666666668</c:v>
                </c:pt>
                <c:pt idx="11">
                  <c:v>14884.066666666668</c:v>
                </c:pt>
                <c:pt idx="12">
                  <c:v>14884.066666666668</c:v>
                </c:pt>
                <c:pt idx="13">
                  <c:v>14884.066666666668</c:v>
                </c:pt>
                <c:pt idx="14">
                  <c:v>14884.066666666668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7-4974-A65F-53C63E2EA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409903"/>
        <c:axId val="814399343"/>
      </c:lineChart>
      <c:catAx>
        <c:axId val="814409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Request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399343"/>
        <c:crosses val="autoZero"/>
        <c:auto val="1"/>
        <c:lblAlgn val="ctr"/>
        <c:lblOffset val="100"/>
        <c:noMultiLvlLbl val="0"/>
      </c:catAx>
      <c:valAx>
        <c:axId val="8143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ms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4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Response</a:t>
            </a:r>
            <a:r>
              <a:rPr lang="en-DE" baseline="0"/>
              <a:t> Time luminous-base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lumi!$D$21:$D$35</c:f>
              <c:numCache>
                <c:formatCode>General</c:formatCode>
                <c:ptCount val="15"/>
                <c:pt idx="0">
                  <c:v>670</c:v>
                </c:pt>
                <c:pt idx="1">
                  <c:v>756</c:v>
                </c:pt>
                <c:pt idx="2">
                  <c:v>620</c:v>
                </c:pt>
                <c:pt idx="3">
                  <c:v>780</c:v>
                </c:pt>
                <c:pt idx="4">
                  <c:v>677</c:v>
                </c:pt>
                <c:pt idx="5">
                  <c:v>594</c:v>
                </c:pt>
                <c:pt idx="6">
                  <c:v>1530</c:v>
                </c:pt>
                <c:pt idx="7">
                  <c:v>2765</c:v>
                </c:pt>
                <c:pt idx="8">
                  <c:v>695</c:v>
                </c:pt>
                <c:pt idx="9">
                  <c:v>677</c:v>
                </c:pt>
                <c:pt idx="10">
                  <c:v>673</c:v>
                </c:pt>
                <c:pt idx="11">
                  <c:v>681</c:v>
                </c:pt>
                <c:pt idx="12">
                  <c:v>831</c:v>
                </c:pt>
                <c:pt idx="13">
                  <c:v>690</c:v>
                </c:pt>
                <c:pt idx="14">
                  <c:v>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7-4DE8-AA10-EF9BDFB4C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915599"/>
        <c:axId val="720916079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lumi!$E$21:$E$35</c:f>
              <c:numCache>
                <c:formatCode>General</c:formatCode>
                <c:ptCount val="15"/>
                <c:pt idx="0">
                  <c:v>888.5333333333333</c:v>
                </c:pt>
                <c:pt idx="1">
                  <c:v>888.5333333333333</c:v>
                </c:pt>
                <c:pt idx="2">
                  <c:v>888.5333333333333</c:v>
                </c:pt>
                <c:pt idx="3">
                  <c:v>888.5333333333333</c:v>
                </c:pt>
                <c:pt idx="4">
                  <c:v>888.5333333333333</c:v>
                </c:pt>
                <c:pt idx="5">
                  <c:v>888.5333333333333</c:v>
                </c:pt>
                <c:pt idx="6">
                  <c:v>888.5333333333333</c:v>
                </c:pt>
                <c:pt idx="7">
                  <c:v>888.5333333333333</c:v>
                </c:pt>
                <c:pt idx="8">
                  <c:v>888.5333333333333</c:v>
                </c:pt>
                <c:pt idx="9">
                  <c:v>888.5333333333333</c:v>
                </c:pt>
                <c:pt idx="10">
                  <c:v>888.5333333333333</c:v>
                </c:pt>
                <c:pt idx="11">
                  <c:v>888.5333333333333</c:v>
                </c:pt>
                <c:pt idx="12">
                  <c:v>888.5333333333333</c:v>
                </c:pt>
                <c:pt idx="13">
                  <c:v>888.5333333333333</c:v>
                </c:pt>
                <c:pt idx="14">
                  <c:v>888.5333333333333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7-4DE8-AA10-EF9BDFB4C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915599"/>
        <c:axId val="720916079"/>
      </c:lineChart>
      <c:catAx>
        <c:axId val="72091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Request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916079"/>
        <c:crosses val="autoZero"/>
        <c:auto val="1"/>
        <c:lblAlgn val="ctr"/>
        <c:lblOffset val="100"/>
        <c:noMultiLvlLbl val="0"/>
      </c:catAx>
      <c:valAx>
        <c:axId val="72091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ms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9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Response</a:t>
            </a:r>
            <a:r>
              <a:rPr lang="en-DE" baseline="0"/>
              <a:t> Time Gemini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gemini!$D$21:$D$35</c:f>
              <c:numCache>
                <c:formatCode>General</c:formatCode>
                <c:ptCount val="15"/>
                <c:pt idx="0">
                  <c:v>857</c:v>
                </c:pt>
                <c:pt idx="1">
                  <c:v>666</c:v>
                </c:pt>
                <c:pt idx="2">
                  <c:v>675</c:v>
                </c:pt>
                <c:pt idx="3">
                  <c:v>782</c:v>
                </c:pt>
                <c:pt idx="4">
                  <c:v>694</c:v>
                </c:pt>
                <c:pt idx="5">
                  <c:v>668</c:v>
                </c:pt>
                <c:pt idx="6">
                  <c:v>684</c:v>
                </c:pt>
                <c:pt idx="7">
                  <c:v>638</c:v>
                </c:pt>
                <c:pt idx="8">
                  <c:v>681</c:v>
                </c:pt>
                <c:pt idx="9">
                  <c:v>693</c:v>
                </c:pt>
                <c:pt idx="10">
                  <c:v>679</c:v>
                </c:pt>
                <c:pt idx="11">
                  <c:v>641</c:v>
                </c:pt>
                <c:pt idx="12">
                  <c:v>781</c:v>
                </c:pt>
                <c:pt idx="13">
                  <c:v>681</c:v>
                </c:pt>
                <c:pt idx="14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E-48EF-9975-784E65501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913199"/>
        <c:axId val="720921839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gemini!$E$21:$E$35</c:f>
              <c:numCache>
                <c:formatCode>General</c:formatCode>
                <c:ptCount val="15"/>
                <c:pt idx="0">
                  <c:v>700.5333333333333</c:v>
                </c:pt>
                <c:pt idx="1">
                  <c:v>700.5333333333333</c:v>
                </c:pt>
                <c:pt idx="2">
                  <c:v>700.5333333333333</c:v>
                </c:pt>
                <c:pt idx="3">
                  <c:v>700.5333333333333</c:v>
                </c:pt>
                <c:pt idx="4">
                  <c:v>700.5333333333333</c:v>
                </c:pt>
                <c:pt idx="5">
                  <c:v>700.5333333333333</c:v>
                </c:pt>
                <c:pt idx="6">
                  <c:v>700.5333333333333</c:v>
                </c:pt>
                <c:pt idx="7">
                  <c:v>700.5333333333333</c:v>
                </c:pt>
                <c:pt idx="8">
                  <c:v>700.5333333333333</c:v>
                </c:pt>
                <c:pt idx="9">
                  <c:v>700.5333333333333</c:v>
                </c:pt>
                <c:pt idx="10">
                  <c:v>700.5333333333333</c:v>
                </c:pt>
                <c:pt idx="11">
                  <c:v>700.5333333333333</c:v>
                </c:pt>
                <c:pt idx="12">
                  <c:v>700.5333333333333</c:v>
                </c:pt>
                <c:pt idx="13">
                  <c:v>700.5333333333333</c:v>
                </c:pt>
                <c:pt idx="14">
                  <c:v>700.5333333333333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E-48EF-9975-784E65501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913199"/>
        <c:axId val="720921839"/>
      </c:lineChart>
      <c:catAx>
        <c:axId val="72091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Request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921839"/>
        <c:crosses val="autoZero"/>
        <c:auto val="1"/>
        <c:lblAlgn val="ctr"/>
        <c:lblOffset val="100"/>
        <c:noMultiLvlLbl val="0"/>
      </c:catAx>
      <c:valAx>
        <c:axId val="7209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ms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91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Response Time opt350m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'opt350'!$D$20:$D$34</c:f>
              <c:numCache>
                <c:formatCode>General</c:formatCode>
                <c:ptCount val="15"/>
                <c:pt idx="0">
                  <c:v>5115</c:v>
                </c:pt>
                <c:pt idx="1">
                  <c:v>4337</c:v>
                </c:pt>
                <c:pt idx="2">
                  <c:v>2819</c:v>
                </c:pt>
                <c:pt idx="3">
                  <c:v>4330</c:v>
                </c:pt>
                <c:pt idx="4">
                  <c:v>4357</c:v>
                </c:pt>
                <c:pt idx="5">
                  <c:v>4346</c:v>
                </c:pt>
                <c:pt idx="6">
                  <c:v>4294</c:v>
                </c:pt>
                <c:pt idx="7">
                  <c:v>4384</c:v>
                </c:pt>
                <c:pt idx="8">
                  <c:v>4379</c:v>
                </c:pt>
                <c:pt idx="9">
                  <c:v>4294</c:v>
                </c:pt>
                <c:pt idx="10">
                  <c:v>4147</c:v>
                </c:pt>
                <c:pt idx="11">
                  <c:v>4141</c:v>
                </c:pt>
                <c:pt idx="12">
                  <c:v>3515</c:v>
                </c:pt>
                <c:pt idx="13">
                  <c:v>3462</c:v>
                </c:pt>
                <c:pt idx="14">
                  <c:v>3462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0-44CD-B77D-8E9873A9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498223"/>
        <c:axId val="755519823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'opt350'!$E$20:$E$34</c:f>
              <c:numCache>
                <c:formatCode>General</c:formatCode>
                <c:ptCount val="15"/>
                <c:pt idx="0">
                  <c:v>4137.1428571428569</c:v>
                </c:pt>
                <c:pt idx="1">
                  <c:v>4137.1428571428569</c:v>
                </c:pt>
                <c:pt idx="2">
                  <c:v>4137.1428571428569</c:v>
                </c:pt>
                <c:pt idx="3">
                  <c:v>4137.1428571428569</c:v>
                </c:pt>
                <c:pt idx="4">
                  <c:v>4137.1428571428569</c:v>
                </c:pt>
                <c:pt idx="5">
                  <c:v>4137.1428571428569</c:v>
                </c:pt>
                <c:pt idx="6">
                  <c:v>4137.1428571428569</c:v>
                </c:pt>
                <c:pt idx="7">
                  <c:v>4137.1428571428569</c:v>
                </c:pt>
                <c:pt idx="8">
                  <c:v>4137.1428571428569</c:v>
                </c:pt>
                <c:pt idx="9">
                  <c:v>4137.1428571428569</c:v>
                </c:pt>
                <c:pt idx="10">
                  <c:v>4137.1428571428569</c:v>
                </c:pt>
                <c:pt idx="11">
                  <c:v>4137.1428571428569</c:v>
                </c:pt>
                <c:pt idx="12">
                  <c:v>4137.1428571428569</c:v>
                </c:pt>
                <c:pt idx="13">
                  <c:v>4137.1428571428569</c:v>
                </c:pt>
                <c:pt idx="14">
                  <c:v>4137.1428571428569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0-44CD-B77D-8E9873A9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498223"/>
        <c:axId val="755519823"/>
      </c:lineChart>
      <c:catAx>
        <c:axId val="75549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Request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519823"/>
        <c:crosses val="autoZero"/>
        <c:auto val="1"/>
        <c:lblAlgn val="ctr"/>
        <c:lblOffset val="100"/>
        <c:noMultiLvlLbl val="0"/>
      </c:catAx>
      <c:valAx>
        <c:axId val="7555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ms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49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Response</a:t>
            </a:r>
            <a:r>
              <a:rPr lang="en-DE" baseline="0"/>
              <a:t> Time Vicuna7B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vicuna7b!$D$20:$D$34</c:f>
              <c:numCache>
                <c:formatCode>General</c:formatCode>
                <c:ptCount val="15"/>
                <c:pt idx="0">
                  <c:v>7495</c:v>
                </c:pt>
                <c:pt idx="1">
                  <c:v>7487</c:v>
                </c:pt>
                <c:pt idx="2">
                  <c:v>7401</c:v>
                </c:pt>
                <c:pt idx="3">
                  <c:v>7612</c:v>
                </c:pt>
                <c:pt idx="4">
                  <c:v>7520</c:v>
                </c:pt>
                <c:pt idx="5">
                  <c:v>7622</c:v>
                </c:pt>
                <c:pt idx="6">
                  <c:v>7914</c:v>
                </c:pt>
                <c:pt idx="7">
                  <c:v>7849</c:v>
                </c:pt>
                <c:pt idx="8">
                  <c:v>7302</c:v>
                </c:pt>
                <c:pt idx="9">
                  <c:v>7255</c:v>
                </c:pt>
                <c:pt idx="10">
                  <c:v>7528</c:v>
                </c:pt>
                <c:pt idx="11">
                  <c:v>7560</c:v>
                </c:pt>
                <c:pt idx="12">
                  <c:v>6480</c:v>
                </c:pt>
                <c:pt idx="13">
                  <c:v>6471</c:v>
                </c:pt>
                <c:pt idx="14">
                  <c:v>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A-48CA-8DE1-850522712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526063"/>
        <c:axId val="755526543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vicuna7b!$E$20:$E$34</c:f>
              <c:numCache>
                <c:formatCode>General</c:formatCode>
                <c:ptCount val="15"/>
                <c:pt idx="0">
                  <c:v>7309.9333333333334</c:v>
                </c:pt>
                <c:pt idx="1">
                  <c:v>7309.9333333333334</c:v>
                </c:pt>
                <c:pt idx="2">
                  <c:v>7309.9333333333334</c:v>
                </c:pt>
                <c:pt idx="3">
                  <c:v>7309.9333333333334</c:v>
                </c:pt>
                <c:pt idx="4">
                  <c:v>7309.9333333333334</c:v>
                </c:pt>
                <c:pt idx="5">
                  <c:v>7309.9333333333334</c:v>
                </c:pt>
                <c:pt idx="6">
                  <c:v>7309.9333333333334</c:v>
                </c:pt>
                <c:pt idx="7">
                  <c:v>7309.9333333333334</c:v>
                </c:pt>
                <c:pt idx="8">
                  <c:v>7309.9333333333334</c:v>
                </c:pt>
                <c:pt idx="9">
                  <c:v>7309.9333333333334</c:v>
                </c:pt>
                <c:pt idx="10">
                  <c:v>7309.9333333333334</c:v>
                </c:pt>
                <c:pt idx="11">
                  <c:v>7309.9333333333334</c:v>
                </c:pt>
                <c:pt idx="12">
                  <c:v>7309.9333333333334</c:v>
                </c:pt>
                <c:pt idx="13">
                  <c:v>7309.9333333333334</c:v>
                </c:pt>
                <c:pt idx="14">
                  <c:v>7309.9333333333334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A-48CA-8DE1-850522712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526063"/>
        <c:axId val="755526543"/>
      </c:lineChart>
      <c:catAx>
        <c:axId val="75552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526543"/>
        <c:crosses val="autoZero"/>
        <c:auto val="1"/>
        <c:lblAlgn val="ctr"/>
        <c:lblOffset val="100"/>
        <c:noMultiLvlLbl val="0"/>
      </c:catAx>
      <c:valAx>
        <c:axId val="7555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ms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52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Response Time 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llama-7b-4bit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llama7b4bit!$D$20:$D$34</c:f>
              <c:numCache>
                <c:formatCode>General</c:formatCode>
                <c:ptCount val="15"/>
                <c:pt idx="0">
                  <c:v>6787</c:v>
                </c:pt>
                <c:pt idx="1">
                  <c:v>6770</c:v>
                </c:pt>
                <c:pt idx="2">
                  <c:v>6745</c:v>
                </c:pt>
                <c:pt idx="3">
                  <c:v>6729</c:v>
                </c:pt>
                <c:pt idx="4">
                  <c:v>6743</c:v>
                </c:pt>
                <c:pt idx="5">
                  <c:v>6606</c:v>
                </c:pt>
                <c:pt idx="6">
                  <c:v>6994</c:v>
                </c:pt>
                <c:pt idx="7">
                  <c:v>21198</c:v>
                </c:pt>
                <c:pt idx="8">
                  <c:v>6624</c:v>
                </c:pt>
                <c:pt idx="9">
                  <c:v>6549</c:v>
                </c:pt>
                <c:pt idx="10">
                  <c:v>29699</c:v>
                </c:pt>
                <c:pt idx="11">
                  <c:v>6871</c:v>
                </c:pt>
                <c:pt idx="12">
                  <c:v>6667</c:v>
                </c:pt>
                <c:pt idx="13">
                  <c:v>6256</c:v>
                </c:pt>
                <c:pt idx="14">
                  <c:v>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E-45ED-AAE5-DC83D7D02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442895"/>
        <c:axId val="814443375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llama7b4bit!$E$20:$E$34</c:f>
              <c:numCache>
                <c:formatCode>General</c:formatCode>
                <c:ptCount val="15"/>
                <c:pt idx="0">
                  <c:v>9166.2000000000007</c:v>
                </c:pt>
                <c:pt idx="1">
                  <c:v>9166.2000000000007</c:v>
                </c:pt>
                <c:pt idx="2">
                  <c:v>9166.2000000000007</c:v>
                </c:pt>
                <c:pt idx="3">
                  <c:v>9166.2000000000007</c:v>
                </c:pt>
                <c:pt idx="4">
                  <c:v>9166.2000000000007</c:v>
                </c:pt>
                <c:pt idx="5">
                  <c:v>9166.2000000000007</c:v>
                </c:pt>
                <c:pt idx="6">
                  <c:v>9166.2000000000007</c:v>
                </c:pt>
                <c:pt idx="7">
                  <c:v>9166.2000000000007</c:v>
                </c:pt>
                <c:pt idx="8">
                  <c:v>9166.2000000000007</c:v>
                </c:pt>
                <c:pt idx="9">
                  <c:v>9166.2000000000007</c:v>
                </c:pt>
                <c:pt idx="10">
                  <c:v>9166.2000000000007</c:v>
                </c:pt>
                <c:pt idx="11">
                  <c:v>9166.2000000000007</c:v>
                </c:pt>
                <c:pt idx="12">
                  <c:v>9166.2000000000007</c:v>
                </c:pt>
                <c:pt idx="13">
                  <c:v>9166.2000000000007</c:v>
                </c:pt>
                <c:pt idx="14">
                  <c:v>9166.2000000000007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E-45ED-AAE5-DC83D7D02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442895"/>
        <c:axId val="814443375"/>
      </c:lineChart>
      <c:catAx>
        <c:axId val="8144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Request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443375"/>
        <c:crosses val="autoZero"/>
        <c:auto val="1"/>
        <c:lblAlgn val="ctr"/>
        <c:lblOffset val="100"/>
        <c:noMultiLvlLbl val="0"/>
      </c:catAx>
      <c:valAx>
        <c:axId val="8144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ms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44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Response Time 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Mixtral_8x7B</a:t>
            </a:r>
            <a:r>
              <a:rPr lang="en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-GGUF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'mixtral-8x7b-gguf'!$D$20:$D$34</c:f>
              <c:numCache>
                <c:formatCode>General</c:formatCode>
                <c:ptCount val="15"/>
                <c:pt idx="0">
                  <c:v>882100</c:v>
                </c:pt>
                <c:pt idx="1">
                  <c:v>714000</c:v>
                </c:pt>
                <c:pt idx="2">
                  <c:v>609000</c:v>
                </c:pt>
                <c:pt idx="3">
                  <c:v>399000</c:v>
                </c:pt>
                <c:pt idx="4">
                  <c:v>399000</c:v>
                </c:pt>
                <c:pt idx="5">
                  <c:v>953400</c:v>
                </c:pt>
                <c:pt idx="6">
                  <c:v>655200</c:v>
                </c:pt>
                <c:pt idx="7">
                  <c:v>378000</c:v>
                </c:pt>
                <c:pt idx="8">
                  <c:v>688800</c:v>
                </c:pt>
                <c:pt idx="9">
                  <c:v>924100</c:v>
                </c:pt>
                <c:pt idx="10">
                  <c:v>882900</c:v>
                </c:pt>
                <c:pt idx="11">
                  <c:v>789600</c:v>
                </c:pt>
                <c:pt idx="12">
                  <c:v>642600</c:v>
                </c:pt>
                <c:pt idx="13">
                  <c:v>596400</c:v>
                </c:pt>
                <c:pt idx="14">
                  <c:v>673900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4-4450-A3AC-7555173E9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442895"/>
        <c:axId val="814443375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'mixtral-8x7b-gguf'!$E$20:$E$34</c:f>
              <c:numCache>
                <c:formatCode>General</c:formatCode>
                <c:ptCount val="15"/>
                <c:pt idx="0">
                  <c:v>679200</c:v>
                </c:pt>
                <c:pt idx="1">
                  <c:v>679200</c:v>
                </c:pt>
                <c:pt idx="2">
                  <c:v>679200</c:v>
                </c:pt>
                <c:pt idx="3">
                  <c:v>679200</c:v>
                </c:pt>
                <c:pt idx="4">
                  <c:v>679200</c:v>
                </c:pt>
                <c:pt idx="5">
                  <c:v>679200</c:v>
                </c:pt>
                <c:pt idx="6">
                  <c:v>679200</c:v>
                </c:pt>
                <c:pt idx="7">
                  <c:v>679200</c:v>
                </c:pt>
                <c:pt idx="8">
                  <c:v>679200</c:v>
                </c:pt>
                <c:pt idx="9">
                  <c:v>679200</c:v>
                </c:pt>
                <c:pt idx="10">
                  <c:v>679200</c:v>
                </c:pt>
                <c:pt idx="11">
                  <c:v>679200</c:v>
                </c:pt>
                <c:pt idx="12">
                  <c:v>679200</c:v>
                </c:pt>
                <c:pt idx="13">
                  <c:v>679200</c:v>
                </c:pt>
                <c:pt idx="14">
                  <c:v>679200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4-4450-A3AC-7555173E9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442895"/>
        <c:axId val="814443375"/>
      </c:lineChart>
      <c:catAx>
        <c:axId val="8144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Request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443375"/>
        <c:crosses val="autoZero"/>
        <c:auto val="1"/>
        <c:lblAlgn val="ctr"/>
        <c:lblOffset val="100"/>
        <c:noMultiLvlLbl val="0"/>
      </c:catAx>
      <c:valAx>
        <c:axId val="8144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ms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44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21</xdr:row>
      <xdr:rowOff>71437</xdr:rowOff>
    </xdr:from>
    <xdr:to>
      <xdr:col>7</xdr:col>
      <xdr:colOff>1619250</xdr:colOff>
      <xdr:row>35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F32667-C49B-E2DB-D0C3-C846FE1C2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21</xdr:row>
      <xdr:rowOff>71437</xdr:rowOff>
    </xdr:from>
    <xdr:to>
      <xdr:col>7</xdr:col>
      <xdr:colOff>1619250</xdr:colOff>
      <xdr:row>35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CA0F3-7C08-4702-BF9A-05881807C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20</xdr:row>
      <xdr:rowOff>61912</xdr:rowOff>
    </xdr:from>
    <xdr:to>
      <xdr:col>7</xdr:col>
      <xdr:colOff>1247775</xdr:colOff>
      <xdr:row>34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02F86-3E85-64A9-EFA9-84574AA2F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20</xdr:row>
      <xdr:rowOff>71437</xdr:rowOff>
    </xdr:from>
    <xdr:to>
      <xdr:col>7</xdr:col>
      <xdr:colOff>1419225</xdr:colOff>
      <xdr:row>34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86EF6-8224-CA1B-5D15-F60B00C11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19</xdr:row>
      <xdr:rowOff>4762</xdr:rowOff>
    </xdr:from>
    <xdr:to>
      <xdr:col>7</xdr:col>
      <xdr:colOff>1514475</xdr:colOff>
      <xdr:row>33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DC5E2-E837-26D3-5B0B-AD1603C7D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19</xdr:row>
      <xdr:rowOff>80962</xdr:rowOff>
    </xdr:from>
    <xdr:to>
      <xdr:col>7</xdr:col>
      <xdr:colOff>1333500</xdr:colOff>
      <xdr:row>33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22268-235A-97FB-3EC6-7451F95C0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18</xdr:row>
      <xdr:rowOff>61912</xdr:rowOff>
    </xdr:from>
    <xdr:to>
      <xdr:col>8</xdr:col>
      <xdr:colOff>1038225</xdr:colOff>
      <xdr:row>32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31CD9-8FC8-4837-2633-1C11A9EB6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18</xdr:row>
      <xdr:rowOff>61912</xdr:rowOff>
    </xdr:from>
    <xdr:to>
      <xdr:col>8</xdr:col>
      <xdr:colOff>1038225</xdr:colOff>
      <xdr:row>32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A4AD7-3861-47E0-8B25-5BA3E50BB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F4401-CEB3-469B-AE9F-ED8AC68AC01D}">
  <dimension ref="A1:I36"/>
  <sheetViews>
    <sheetView workbookViewId="0">
      <selection activeCell="E20" sqref="E20"/>
    </sheetView>
  </sheetViews>
  <sheetFormatPr defaultRowHeight="15" x14ac:dyDescent="0.25"/>
  <cols>
    <col min="1" max="10" width="25.85546875" customWidth="1"/>
  </cols>
  <sheetData>
    <row r="1" spans="1:9" x14ac:dyDescent="0.25">
      <c r="A1" t="s">
        <v>17</v>
      </c>
      <c r="B1" t="s">
        <v>9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13</v>
      </c>
    </row>
    <row r="2" spans="1:9" x14ac:dyDescent="0.25">
      <c r="A2">
        <v>0</v>
      </c>
      <c r="B2" t="s">
        <v>14</v>
      </c>
      <c r="C2" t="b">
        <v>1</v>
      </c>
      <c r="D2">
        <v>809</v>
      </c>
      <c r="E2" t="s">
        <v>7</v>
      </c>
      <c r="F2" t="b">
        <v>0</v>
      </c>
      <c r="G2" t="b">
        <v>0</v>
      </c>
    </row>
    <row r="3" spans="1:9" x14ac:dyDescent="0.25">
      <c r="A3">
        <v>0</v>
      </c>
      <c r="B3" t="s">
        <v>15</v>
      </c>
      <c r="C3" t="b">
        <v>1</v>
      </c>
      <c r="D3">
        <v>1738</v>
      </c>
      <c r="E3" t="s">
        <v>7</v>
      </c>
      <c r="F3" t="b">
        <v>1</v>
      </c>
      <c r="G3" t="b">
        <v>0</v>
      </c>
      <c r="I3" t="s">
        <v>16</v>
      </c>
    </row>
    <row r="4" spans="1:9" x14ac:dyDescent="0.25">
      <c r="A4">
        <v>0</v>
      </c>
      <c r="B4" t="s">
        <v>18</v>
      </c>
      <c r="C4" t="b">
        <v>1</v>
      </c>
      <c r="D4">
        <v>730</v>
      </c>
      <c r="E4" t="s">
        <v>7</v>
      </c>
      <c r="F4" t="b">
        <v>1</v>
      </c>
      <c r="G4" t="b">
        <v>0</v>
      </c>
    </row>
    <row r="5" spans="1:9" x14ac:dyDescent="0.25">
      <c r="A5">
        <v>1</v>
      </c>
      <c r="B5" t="s">
        <v>19</v>
      </c>
      <c r="C5" t="b">
        <v>1</v>
      </c>
      <c r="D5">
        <v>1021</v>
      </c>
      <c r="E5" t="s">
        <v>20</v>
      </c>
      <c r="F5" t="b">
        <v>0</v>
      </c>
      <c r="G5" t="b">
        <v>0</v>
      </c>
      <c r="I5" t="s">
        <v>23</v>
      </c>
    </row>
    <row r="6" spans="1:9" x14ac:dyDescent="0.25">
      <c r="A6">
        <v>1</v>
      </c>
      <c r="B6" t="s">
        <v>21</v>
      </c>
      <c r="C6" t="b">
        <v>1</v>
      </c>
      <c r="D6">
        <v>799</v>
      </c>
      <c r="E6" t="s">
        <v>20</v>
      </c>
      <c r="F6" t="b">
        <v>0</v>
      </c>
      <c r="G6" t="b">
        <v>0</v>
      </c>
    </row>
    <row r="7" spans="1:9" x14ac:dyDescent="0.25">
      <c r="A7">
        <v>1</v>
      </c>
      <c r="B7" t="s">
        <v>22</v>
      </c>
      <c r="C7" t="b">
        <v>1</v>
      </c>
      <c r="D7">
        <v>801</v>
      </c>
      <c r="E7" t="s">
        <v>7</v>
      </c>
      <c r="F7" t="b">
        <v>1</v>
      </c>
      <c r="G7" t="b">
        <v>0</v>
      </c>
    </row>
    <row r="8" spans="1:9" x14ac:dyDescent="0.25">
      <c r="A8">
        <v>2</v>
      </c>
      <c r="B8" t="s">
        <v>5</v>
      </c>
      <c r="C8" t="b">
        <v>1</v>
      </c>
      <c r="D8">
        <v>1019</v>
      </c>
      <c r="E8" t="s">
        <v>7</v>
      </c>
      <c r="F8" t="b">
        <v>1</v>
      </c>
      <c r="G8" t="b">
        <v>0</v>
      </c>
      <c r="H8" t="s">
        <v>6</v>
      </c>
    </row>
    <row r="9" spans="1:9" x14ac:dyDescent="0.25">
      <c r="A9">
        <v>2</v>
      </c>
      <c r="B9" t="s">
        <v>8</v>
      </c>
      <c r="C9" t="b">
        <v>1</v>
      </c>
      <c r="D9">
        <v>962</v>
      </c>
      <c r="E9" t="s">
        <v>7</v>
      </c>
      <c r="F9" t="b">
        <v>1</v>
      </c>
      <c r="G9" t="b">
        <v>0</v>
      </c>
      <c r="H9" t="s">
        <v>6</v>
      </c>
      <c r="I9" t="s">
        <v>12</v>
      </c>
    </row>
    <row r="10" spans="1:9" x14ac:dyDescent="0.25">
      <c r="A10">
        <v>2</v>
      </c>
      <c r="B10" t="s">
        <v>11</v>
      </c>
      <c r="C10" t="b">
        <v>1</v>
      </c>
      <c r="D10">
        <v>996</v>
      </c>
      <c r="E10" t="s">
        <v>7</v>
      </c>
      <c r="F10" t="b">
        <v>0</v>
      </c>
      <c r="G10" t="b">
        <v>0</v>
      </c>
      <c r="H10" t="s">
        <v>6</v>
      </c>
      <c r="I10" t="s">
        <v>24</v>
      </c>
    </row>
    <row r="11" spans="1:9" x14ac:dyDescent="0.25">
      <c r="A11">
        <v>3</v>
      </c>
      <c r="B11" t="s">
        <v>25</v>
      </c>
      <c r="C11" t="b">
        <v>1</v>
      </c>
      <c r="D11">
        <v>1056</v>
      </c>
      <c r="F11" t="b">
        <v>1</v>
      </c>
      <c r="G11" t="b">
        <v>1</v>
      </c>
      <c r="H11" t="s">
        <v>26</v>
      </c>
    </row>
    <row r="12" spans="1:9" x14ac:dyDescent="0.25">
      <c r="A12">
        <v>3</v>
      </c>
      <c r="B12" t="s">
        <v>27</v>
      </c>
      <c r="C12" t="b">
        <v>1</v>
      </c>
      <c r="D12">
        <v>1216</v>
      </c>
      <c r="E12" t="s">
        <v>7</v>
      </c>
      <c r="F12" t="b">
        <v>1</v>
      </c>
      <c r="G12" t="b">
        <v>0</v>
      </c>
    </row>
    <row r="13" spans="1:9" x14ac:dyDescent="0.25">
      <c r="A13">
        <v>3</v>
      </c>
      <c r="B13" t="s">
        <v>28</v>
      </c>
      <c r="C13" t="b">
        <v>1</v>
      </c>
      <c r="D13">
        <v>1112</v>
      </c>
      <c r="E13" t="s">
        <v>20</v>
      </c>
      <c r="F13" t="b">
        <v>0</v>
      </c>
      <c r="G13" t="b">
        <v>0</v>
      </c>
      <c r="H13" t="s">
        <v>29</v>
      </c>
    </row>
    <row r="14" spans="1:9" x14ac:dyDescent="0.25">
      <c r="A14">
        <v>4</v>
      </c>
      <c r="B14" t="s">
        <v>30</v>
      </c>
      <c r="C14" t="b">
        <v>1</v>
      </c>
      <c r="D14">
        <v>1006</v>
      </c>
      <c r="E14" t="s">
        <v>31</v>
      </c>
      <c r="F14" t="b">
        <v>0</v>
      </c>
      <c r="G14" t="b">
        <v>0</v>
      </c>
      <c r="H14" t="s">
        <v>29</v>
      </c>
    </row>
    <row r="15" spans="1:9" x14ac:dyDescent="0.25">
      <c r="A15">
        <v>4</v>
      </c>
      <c r="B15" t="s">
        <v>43</v>
      </c>
      <c r="C15" t="b">
        <v>1</v>
      </c>
      <c r="D15">
        <v>924</v>
      </c>
      <c r="E15" t="s">
        <v>7</v>
      </c>
      <c r="F15" t="b">
        <v>1</v>
      </c>
      <c r="G15" t="b">
        <v>1</v>
      </c>
      <c r="H15" t="s">
        <v>44</v>
      </c>
    </row>
    <row r="16" spans="1:9" x14ac:dyDescent="0.25">
      <c r="A16">
        <v>4</v>
      </c>
      <c r="B16" t="s">
        <v>32</v>
      </c>
      <c r="C16" t="b">
        <v>0</v>
      </c>
      <c r="D16">
        <v>797</v>
      </c>
      <c r="E16" t="s">
        <v>33</v>
      </c>
      <c r="F16" t="b">
        <v>0</v>
      </c>
      <c r="G16" t="b">
        <v>0</v>
      </c>
      <c r="H16" t="s">
        <v>34</v>
      </c>
    </row>
    <row r="17" spans="3:7" x14ac:dyDescent="0.25">
      <c r="C17">
        <f>AVERAGEA(C2:C16)</f>
        <v>0.93333333333333335</v>
      </c>
      <c r="D17">
        <f>AVERAGE(D2:D16)</f>
        <v>999.06666666666672</v>
      </c>
      <c r="F17">
        <f>AVERAGEA(F2:F16)</f>
        <v>0.53333333333333333</v>
      </c>
      <c r="G17">
        <f>AVERAGEA(G2:G16)</f>
        <v>0.13333333333333333</v>
      </c>
    </row>
    <row r="18" spans="3:7" x14ac:dyDescent="0.25">
      <c r="F18" t="s">
        <v>110</v>
      </c>
    </row>
    <row r="22" spans="3:7" x14ac:dyDescent="0.25">
      <c r="D22">
        <v>809</v>
      </c>
      <c r="E22">
        <f>AVERAGE(D22:D36)</f>
        <v>999.06666666666672</v>
      </c>
    </row>
    <row r="23" spans="3:7" x14ac:dyDescent="0.25">
      <c r="D23">
        <v>1738</v>
      </c>
      <c r="E23">
        <f>AVERAGE(D22:D36)</f>
        <v>999.06666666666672</v>
      </c>
    </row>
    <row r="24" spans="3:7" x14ac:dyDescent="0.25">
      <c r="D24">
        <v>730</v>
      </c>
      <c r="E24">
        <f>AVERAGE(D22:D36)</f>
        <v>999.06666666666672</v>
      </c>
    </row>
    <row r="25" spans="3:7" x14ac:dyDescent="0.25">
      <c r="D25">
        <v>1021</v>
      </c>
      <c r="E25">
        <f>AVERAGE(D22:D36)</f>
        <v>999.06666666666672</v>
      </c>
    </row>
    <row r="26" spans="3:7" x14ac:dyDescent="0.25">
      <c r="D26">
        <v>799</v>
      </c>
      <c r="E26">
        <f>AVERAGE(D22:D36)</f>
        <v>999.06666666666672</v>
      </c>
    </row>
    <row r="27" spans="3:7" x14ac:dyDescent="0.25">
      <c r="D27">
        <v>801</v>
      </c>
      <c r="E27">
        <f>AVERAGE(D22:D36)</f>
        <v>999.06666666666672</v>
      </c>
    </row>
    <row r="28" spans="3:7" x14ac:dyDescent="0.25">
      <c r="D28">
        <v>1019</v>
      </c>
      <c r="E28">
        <f>AVERAGE(D22:D36)</f>
        <v>999.06666666666672</v>
      </c>
    </row>
    <row r="29" spans="3:7" x14ac:dyDescent="0.25">
      <c r="D29">
        <v>962</v>
      </c>
      <c r="E29">
        <f>AVERAGE(D22:D36)</f>
        <v>999.06666666666672</v>
      </c>
    </row>
    <row r="30" spans="3:7" x14ac:dyDescent="0.25">
      <c r="D30">
        <v>996</v>
      </c>
      <c r="E30">
        <f>AVERAGE(D22:D36)</f>
        <v>999.06666666666672</v>
      </c>
    </row>
    <row r="31" spans="3:7" x14ac:dyDescent="0.25">
      <c r="D31">
        <v>1056</v>
      </c>
      <c r="E31">
        <f>AVERAGE(D22:D36)</f>
        <v>999.06666666666672</v>
      </c>
    </row>
    <row r="32" spans="3:7" x14ac:dyDescent="0.25">
      <c r="D32">
        <v>1216</v>
      </c>
      <c r="E32">
        <f>AVERAGE(D22:D36)</f>
        <v>999.06666666666672</v>
      </c>
    </row>
    <row r="33" spans="4:5" x14ac:dyDescent="0.25">
      <c r="D33">
        <v>1112</v>
      </c>
      <c r="E33">
        <f>AVERAGE(D22:D36)</f>
        <v>999.06666666666672</v>
      </c>
    </row>
    <row r="34" spans="4:5" x14ac:dyDescent="0.25">
      <c r="D34">
        <v>1006</v>
      </c>
      <c r="E34">
        <f>AVERAGE(D22:D36)</f>
        <v>999.06666666666672</v>
      </c>
    </row>
    <row r="35" spans="4:5" x14ac:dyDescent="0.25">
      <c r="D35">
        <v>924</v>
      </c>
      <c r="E35">
        <f>AVERAGE(D22:D36)</f>
        <v>999.06666666666672</v>
      </c>
    </row>
    <row r="36" spans="4:5" x14ac:dyDescent="0.25">
      <c r="D36">
        <v>797</v>
      </c>
      <c r="E36">
        <f>AVERAGE(D22:D36)</f>
        <v>999.06666666666672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CF4E-3AA5-4309-95EE-B89FEB7DCBBB}">
  <dimension ref="A1:I36"/>
  <sheetViews>
    <sheetView workbookViewId="0">
      <selection activeCell="F18" sqref="F18"/>
    </sheetView>
  </sheetViews>
  <sheetFormatPr defaultRowHeight="15" x14ac:dyDescent="0.25"/>
  <cols>
    <col min="1" max="10" width="25.85546875" customWidth="1"/>
  </cols>
  <sheetData>
    <row r="1" spans="1:9" x14ac:dyDescent="0.25">
      <c r="A1" t="s">
        <v>72</v>
      </c>
      <c r="B1" t="s">
        <v>9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13</v>
      </c>
    </row>
    <row r="2" spans="1:9" x14ac:dyDescent="0.25">
      <c r="A2">
        <v>0</v>
      </c>
      <c r="B2" t="s">
        <v>77</v>
      </c>
      <c r="C2" t="b">
        <v>1</v>
      </c>
      <c r="D2">
        <v>10958</v>
      </c>
      <c r="F2" t="b">
        <v>1</v>
      </c>
      <c r="G2" t="b">
        <v>0</v>
      </c>
    </row>
    <row r="3" spans="1:9" x14ac:dyDescent="0.25">
      <c r="A3">
        <v>0</v>
      </c>
      <c r="B3" t="s">
        <v>78</v>
      </c>
      <c r="C3" t="b">
        <v>1</v>
      </c>
      <c r="D3">
        <v>12496</v>
      </c>
      <c r="F3" t="b">
        <v>0</v>
      </c>
      <c r="G3" t="b">
        <v>1</v>
      </c>
      <c r="H3" t="s">
        <v>88</v>
      </c>
    </row>
    <row r="4" spans="1:9" x14ac:dyDescent="0.25">
      <c r="A4">
        <v>0</v>
      </c>
      <c r="B4" t="s">
        <v>79</v>
      </c>
      <c r="C4" t="b">
        <v>1</v>
      </c>
      <c r="D4">
        <v>28667</v>
      </c>
      <c r="F4" t="b">
        <v>1</v>
      </c>
      <c r="H4" t="s">
        <v>80</v>
      </c>
    </row>
    <row r="5" spans="1:9" x14ac:dyDescent="0.25">
      <c r="A5">
        <v>1</v>
      </c>
      <c r="B5" t="s">
        <v>81</v>
      </c>
      <c r="C5" t="b">
        <v>1</v>
      </c>
      <c r="D5">
        <v>25923</v>
      </c>
      <c r="F5" t="b">
        <v>1</v>
      </c>
      <c r="G5" t="b">
        <v>1</v>
      </c>
    </row>
    <row r="6" spans="1:9" x14ac:dyDescent="0.25">
      <c r="A6">
        <v>1</v>
      </c>
      <c r="B6" t="s">
        <v>82</v>
      </c>
      <c r="C6" t="b">
        <v>1</v>
      </c>
      <c r="D6">
        <v>13836</v>
      </c>
      <c r="F6" t="b">
        <v>1</v>
      </c>
      <c r="G6" t="b">
        <v>0</v>
      </c>
    </row>
    <row r="7" spans="1:9" x14ac:dyDescent="0.25">
      <c r="A7">
        <v>1</v>
      </c>
      <c r="B7" t="s">
        <v>83</v>
      </c>
      <c r="C7" t="b">
        <v>1</v>
      </c>
      <c r="D7">
        <v>15236</v>
      </c>
      <c r="F7" t="b">
        <v>1</v>
      </c>
      <c r="G7" t="b">
        <v>0</v>
      </c>
      <c r="H7" t="s">
        <v>84</v>
      </c>
    </row>
    <row r="8" spans="1:9" x14ac:dyDescent="0.25">
      <c r="A8">
        <v>2</v>
      </c>
      <c r="B8" t="s">
        <v>73</v>
      </c>
      <c r="C8" t="b">
        <v>1</v>
      </c>
      <c r="D8">
        <v>14440</v>
      </c>
      <c r="F8" t="b">
        <v>0</v>
      </c>
      <c r="G8" t="b">
        <v>1</v>
      </c>
    </row>
    <row r="9" spans="1:9" x14ac:dyDescent="0.25">
      <c r="A9">
        <v>2</v>
      </c>
      <c r="B9" t="s">
        <v>74</v>
      </c>
      <c r="C9" t="b">
        <v>1</v>
      </c>
      <c r="D9">
        <v>22272</v>
      </c>
      <c r="F9" t="b">
        <v>1</v>
      </c>
      <c r="G9" t="b">
        <v>1</v>
      </c>
      <c r="H9" t="s">
        <v>76</v>
      </c>
    </row>
    <row r="10" spans="1:9" x14ac:dyDescent="0.25">
      <c r="A10">
        <v>2</v>
      </c>
      <c r="B10" t="s">
        <v>75</v>
      </c>
      <c r="C10" t="b">
        <v>1</v>
      </c>
      <c r="D10">
        <v>10420</v>
      </c>
      <c r="F10" t="b">
        <v>1</v>
      </c>
      <c r="G10" t="b">
        <v>0</v>
      </c>
    </row>
    <row r="11" spans="1:9" x14ac:dyDescent="0.25">
      <c r="A11">
        <v>3</v>
      </c>
      <c r="B11" t="s">
        <v>85</v>
      </c>
      <c r="C11" t="b">
        <v>1</v>
      </c>
      <c r="D11">
        <v>13589</v>
      </c>
      <c r="F11" t="b">
        <v>1</v>
      </c>
      <c r="G11" t="b">
        <v>0</v>
      </c>
    </row>
    <row r="12" spans="1:9" x14ac:dyDescent="0.25">
      <c r="A12">
        <v>3</v>
      </c>
      <c r="B12" t="s">
        <v>86</v>
      </c>
      <c r="C12" t="b">
        <v>1</v>
      </c>
      <c r="D12">
        <v>12528</v>
      </c>
      <c r="F12" t="b">
        <v>0</v>
      </c>
      <c r="G12" t="b">
        <v>0</v>
      </c>
    </row>
    <row r="13" spans="1:9" x14ac:dyDescent="0.25">
      <c r="A13">
        <v>3</v>
      </c>
      <c r="B13" t="s">
        <v>87</v>
      </c>
      <c r="C13" t="b">
        <v>1</v>
      </c>
      <c r="D13">
        <v>11885</v>
      </c>
      <c r="F13" t="b">
        <v>1</v>
      </c>
      <c r="G13" t="b">
        <v>1</v>
      </c>
      <c r="H13" t="s">
        <v>88</v>
      </c>
    </row>
    <row r="14" spans="1:9" x14ac:dyDescent="0.25">
      <c r="A14">
        <v>4</v>
      </c>
      <c r="B14" t="s">
        <v>89</v>
      </c>
      <c r="C14" t="b">
        <v>1</v>
      </c>
      <c r="D14">
        <v>8232</v>
      </c>
      <c r="F14" t="b">
        <v>1</v>
      </c>
      <c r="G14" t="b">
        <v>0</v>
      </c>
    </row>
    <row r="15" spans="1:9" x14ac:dyDescent="0.25">
      <c r="A15">
        <v>4</v>
      </c>
      <c r="B15" t="s">
        <v>90</v>
      </c>
      <c r="C15" t="b">
        <v>1</v>
      </c>
      <c r="D15">
        <v>15485</v>
      </c>
      <c r="F15" t="b">
        <v>1</v>
      </c>
      <c r="G15" t="b">
        <v>0</v>
      </c>
    </row>
    <row r="16" spans="1:9" x14ac:dyDescent="0.25">
      <c r="A16">
        <v>4</v>
      </c>
      <c r="B16" t="s">
        <v>91</v>
      </c>
      <c r="C16" t="b">
        <v>1</v>
      </c>
      <c r="D16">
        <v>7294</v>
      </c>
      <c r="F16" t="b">
        <v>1</v>
      </c>
      <c r="G16" t="b">
        <v>1</v>
      </c>
      <c r="H16" t="s">
        <v>88</v>
      </c>
    </row>
    <row r="17" spans="3:7" x14ac:dyDescent="0.25">
      <c r="C17">
        <f>AVERAGEA(C2:C16)</f>
        <v>1</v>
      </c>
      <c r="D17">
        <f>AVERAGE(D2:D16)</f>
        <v>14884.066666666668</v>
      </c>
      <c r="F17">
        <f>AVERAGEA(F2:F16)</f>
        <v>0.8</v>
      </c>
      <c r="G17">
        <f>AVERAGEA(G2:G16)</f>
        <v>0.42857142857142855</v>
      </c>
    </row>
    <row r="18" spans="3:7" x14ac:dyDescent="0.25">
      <c r="F18" t="s">
        <v>92</v>
      </c>
    </row>
    <row r="22" spans="3:7" x14ac:dyDescent="0.25">
      <c r="D22">
        <v>10958</v>
      </c>
      <c r="E22">
        <f>AVERAGE(D22:D36)</f>
        <v>14884.066666666668</v>
      </c>
    </row>
    <row r="23" spans="3:7" x14ac:dyDescent="0.25">
      <c r="D23">
        <v>12496</v>
      </c>
      <c r="E23">
        <f>AVERAGE(D22:D36)</f>
        <v>14884.066666666668</v>
      </c>
    </row>
    <row r="24" spans="3:7" x14ac:dyDescent="0.25">
      <c r="D24">
        <v>28667</v>
      </c>
      <c r="E24">
        <f>AVERAGE(D22:D36)</f>
        <v>14884.066666666668</v>
      </c>
    </row>
    <row r="25" spans="3:7" x14ac:dyDescent="0.25">
      <c r="D25">
        <v>25923</v>
      </c>
      <c r="E25">
        <f>AVERAGE(D22:D36)</f>
        <v>14884.066666666668</v>
      </c>
    </row>
    <row r="26" spans="3:7" x14ac:dyDescent="0.25">
      <c r="D26">
        <v>13836</v>
      </c>
      <c r="E26">
        <f>AVERAGE(D22:D36)</f>
        <v>14884.066666666668</v>
      </c>
    </row>
    <row r="27" spans="3:7" x14ac:dyDescent="0.25">
      <c r="D27">
        <v>15236</v>
      </c>
      <c r="E27">
        <f>AVERAGE(D22:D36)</f>
        <v>14884.066666666668</v>
      </c>
    </row>
    <row r="28" spans="3:7" x14ac:dyDescent="0.25">
      <c r="D28">
        <v>14440</v>
      </c>
      <c r="E28">
        <f>AVERAGE(D22:D36)</f>
        <v>14884.066666666668</v>
      </c>
    </row>
    <row r="29" spans="3:7" x14ac:dyDescent="0.25">
      <c r="D29">
        <v>22272</v>
      </c>
      <c r="E29">
        <f>AVERAGE(D22:D36)</f>
        <v>14884.066666666668</v>
      </c>
    </row>
    <row r="30" spans="3:7" x14ac:dyDescent="0.25">
      <c r="D30">
        <v>10420</v>
      </c>
      <c r="E30">
        <f>AVERAGE(D22:D36)</f>
        <v>14884.066666666668</v>
      </c>
    </row>
    <row r="31" spans="3:7" x14ac:dyDescent="0.25">
      <c r="D31">
        <v>13589</v>
      </c>
      <c r="E31">
        <f>AVERAGE(D22:D36)</f>
        <v>14884.066666666668</v>
      </c>
    </row>
    <row r="32" spans="3:7" x14ac:dyDescent="0.25">
      <c r="D32">
        <v>12528</v>
      </c>
      <c r="E32">
        <f>AVERAGE(D22:D36)</f>
        <v>14884.066666666668</v>
      </c>
    </row>
    <row r="33" spans="4:5" x14ac:dyDescent="0.25">
      <c r="D33">
        <v>11885</v>
      </c>
      <c r="E33">
        <f>AVERAGE(D22:D36)</f>
        <v>14884.066666666668</v>
      </c>
    </row>
    <row r="34" spans="4:5" x14ac:dyDescent="0.25">
      <c r="D34">
        <v>8232</v>
      </c>
      <c r="E34">
        <f>AVERAGE(D22:D36)</f>
        <v>14884.066666666668</v>
      </c>
    </row>
    <row r="35" spans="4:5" x14ac:dyDescent="0.25">
      <c r="D35">
        <v>15485</v>
      </c>
      <c r="E35">
        <f>AVERAGE(D22:D36)</f>
        <v>14884.066666666668</v>
      </c>
    </row>
    <row r="36" spans="4:5" x14ac:dyDescent="0.25">
      <c r="D36">
        <v>7294</v>
      </c>
      <c r="E36">
        <f>AVERAGE(D22:D36)</f>
        <v>14884.066666666668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D676-8DA6-4AAA-B906-E5F05D5B4E91}">
  <dimension ref="A1:I35"/>
  <sheetViews>
    <sheetView workbookViewId="0">
      <selection activeCell="H7" sqref="H7"/>
    </sheetView>
  </sheetViews>
  <sheetFormatPr defaultRowHeight="15" x14ac:dyDescent="0.25"/>
  <cols>
    <col min="1" max="9" width="28.140625" customWidth="1"/>
  </cols>
  <sheetData>
    <row r="1" spans="1:9" x14ac:dyDescent="0.25">
      <c r="A1" t="s">
        <v>35</v>
      </c>
      <c r="B1" t="s">
        <v>9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13</v>
      </c>
    </row>
    <row r="2" spans="1:9" x14ac:dyDescent="0.25">
      <c r="A2">
        <v>0</v>
      </c>
      <c r="B2" t="s">
        <v>39</v>
      </c>
      <c r="C2" t="b">
        <v>1</v>
      </c>
      <c r="D2">
        <v>670</v>
      </c>
      <c r="E2" t="s">
        <v>20</v>
      </c>
      <c r="F2" t="b">
        <v>0</v>
      </c>
      <c r="G2" t="b">
        <v>0</v>
      </c>
      <c r="H2" t="s">
        <v>42</v>
      </c>
    </row>
    <row r="3" spans="1:9" x14ac:dyDescent="0.25">
      <c r="A3">
        <v>0</v>
      </c>
      <c r="B3" t="s">
        <v>39</v>
      </c>
      <c r="C3" t="b">
        <v>1</v>
      </c>
      <c r="D3">
        <v>756</v>
      </c>
      <c r="E3" t="s">
        <v>20</v>
      </c>
      <c r="F3" t="b">
        <v>0</v>
      </c>
      <c r="G3" t="b">
        <v>0</v>
      </c>
      <c r="H3" t="s">
        <v>42</v>
      </c>
    </row>
    <row r="4" spans="1:9" x14ac:dyDescent="0.25">
      <c r="A4">
        <v>0</v>
      </c>
      <c r="B4" t="s">
        <v>39</v>
      </c>
      <c r="C4" t="b">
        <v>1</v>
      </c>
      <c r="D4">
        <v>620</v>
      </c>
      <c r="E4" t="s">
        <v>20</v>
      </c>
      <c r="F4" t="b">
        <v>0</v>
      </c>
      <c r="G4" t="b">
        <v>0</v>
      </c>
      <c r="H4" t="s">
        <v>42</v>
      </c>
    </row>
    <row r="5" spans="1:9" x14ac:dyDescent="0.25">
      <c r="A5">
        <v>1</v>
      </c>
      <c r="B5" t="s">
        <v>39</v>
      </c>
      <c r="C5" t="b">
        <v>1</v>
      </c>
      <c r="D5">
        <v>780</v>
      </c>
      <c r="E5" t="s">
        <v>20</v>
      </c>
      <c r="F5" t="b">
        <v>0</v>
      </c>
      <c r="G5" t="b">
        <v>0</v>
      </c>
      <c r="H5" t="s">
        <v>42</v>
      </c>
    </row>
    <row r="6" spans="1:9" x14ac:dyDescent="0.25">
      <c r="A6">
        <v>1</v>
      </c>
      <c r="B6" t="s">
        <v>39</v>
      </c>
      <c r="C6" t="b">
        <v>1</v>
      </c>
      <c r="D6">
        <v>677</v>
      </c>
      <c r="E6" t="s">
        <v>20</v>
      </c>
      <c r="F6" t="b">
        <v>0</v>
      </c>
      <c r="G6" t="b">
        <v>0</v>
      </c>
      <c r="H6" t="s">
        <v>42</v>
      </c>
    </row>
    <row r="7" spans="1:9" x14ac:dyDescent="0.25">
      <c r="A7">
        <v>1</v>
      </c>
      <c r="B7" t="s">
        <v>39</v>
      </c>
      <c r="C7" t="b">
        <v>1</v>
      </c>
      <c r="D7">
        <v>594</v>
      </c>
      <c r="E7" t="s">
        <v>20</v>
      </c>
      <c r="F7" t="b">
        <v>0</v>
      </c>
      <c r="G7" t="b">
        <v>0</v>
      </c>
      <c r="H7" t="s">
        <v>42</v>
      </c>
    </row>
    <row r="8" spans="1:9" x14ac:dyDescent="0.25">
      <c r="A8">
        <v>2</v>
      </c>
      <c r="B8" t="s">
        <v>39</v>
      </c>
      <c r="C8" t="b">
        <v>1</v>
      </c>
      <c r="D8">
        <v>1530</v>
      </c>
      <c r="E8" t="s">
        <v>20</v>
      </c>
      <c r="F8" t="b">
        <v>0</v>
      </c>
      <c r="G8" t="b">
        <v>0</v>
      </c>
      <c r="H8" t="s">
        <v>40</v>
      </c>
    </row>
    <row r="9" spans="1:9" x14ac:dyDescent="0.25">
      <c r="A9">
        <v>2</v>
      </c>
      <c r="B9" t="s">
        <v>36</v>
      </c>
      <c r="C9" t="b">
        <v>1</v>
      </c>
      <c r="D9">
        <v>2765</v>
      </c>
      <c r="E9" t="s">
        <v>20</v>
      </c>
      <c r="F9" t="b">
        <v>0</v>
      </c>
      <c r="G9" t="b">
        <v>0</v>
      </c>
      <c r="H9" t="s">
        <v>40</v>
      </c>
    </row>
    <row r="10" spans="1:9" x14ac:dyDescent="0.25">
      <c r="A10">
        <v>2</v>
      </c>
      <c r="B10" t="s">
        <v>37</v>
      </c>
      <c r="C10" t="b">
        <v>1</v>
      </c>
      <c r="D10">
        <v>695</v>
      </c>
      <c r="E10" t="s">
        <v>20</v>
      </c>
      <c r="F10" t="b">
        <v>0</v>
      </c>
      <c r="G10" t="b">
        <v>0</v>
      </c>
      <c r="H10" t="s">
        <v>40</v>
      </c>
    </row>
    <row r="11" spans="1:9" x14ac:dyDescent="0.25">
      <c r="A11">
        <v>3</v>
      </c>
      <c r="B11" t="s">
        <v>37</v>
      </c>
      <c r="C11" t="b">
        <v>1</v>
      </c>
      <c r="D11">
        <v>677</v>
      </c>
      <c r="E11" t="s">
        <v>20</v>
      </c>
      <c r="F11" t="b">
        <v>0</v>
      </c>
      <c r="G11" t="b">
        <v>0</v>
      </c>
      <c r="H11" t="s">
        <v>40</v>
      </c>
    </row>
    <row r="12" spans="1:9" x14ac:dyDescent="0.25">
      <c r="A12">
        <v>3</v>
      </c>
      <c r="B12" t="s">
        <v>37</v>
      </c>
      <c r="C12" t="b">
        <v>1</v>
      </c>
      <c r="D12">
        <v>673</v>
      </c>
      <c r="E12" t="s">
        <v>20</v>
      </c>
      <c r="F12" t="b">
        <v>0</v>
      </c>
      <c r="G12" t="b">
        <v>0</v>
      </c>
      <c r="H12" t="s">
        <v>40</v>
      </c>
    </row>
    <row r="13" spans="1:9" x14ac:dyDescent="0.25">
      <c r="A13">
        <v>3</v>
      </c>
      <c r="B13" t="s">
        <v>37</v>
      </c>
      <c r="C13" t="b">
        <v>1</v>
      </c>
      <c r="D13">
        <v>681</v>
      </c>
      <c r="E13" t="s">
        <v>20</v>
      </c>
      <c r="F13" t="b">
        <v>0</v>
      </c>
      <c r="G13" t="b">
        <v>0</v>
      </c>
      <c r="H13" t="s">
        <v>40</v>
      </c>
    </row>
    <row r="14" spans="1:9" x14ac:dyDescent="0.25">
      <c r="A14">
        <v>4</v>
      </c>
      <c r="B14" t="s">
        <v>37</v>
      </c>
      <c r="C14" t="b">
        <v>1</v>
      </c>
      <c r="D14">
        <v>831</v>
      </c>
      <c r="E14" t="s">
        <v>20</v>
      </c>
      <c r="F14" t="b">
        <v>0</v>
      </c>
      <c r="G14" t="b">
        <v>0</v>
      </c>
      <c r="H14" t="s">
        <v>40</v>
      </c>
    </row>
    <row r="15" spans="1:9" x14ac:dyDescent="0.25">
      <c r="A15">
        <v>4</v>
      </c>
      <c r="B15" t="s">
        <v>37</v>
      </c>
      <c r="C15" t="b">
        <v>1</v>
      </c>
      <c r="D15">
        <v>690</v>
      </c>
      <c r="E15" t="s">
        <v>20</v>
      </c>
      <c r="F15" t="b">
        <v>0</v>
      </c>
      <c r="G15" t="b">
        <v>0</v>
      </c>
      <c r="H15" t="s">
        <v>40</v>
      </c>
    </row>
    <row r="16" spans="1:9" x14ac:dyDescent="0.25">
      <c r="A16">
        <v>4</v>
      </c>
      <c r="B16" t="s">
        <v>37</v>
      </c>
      <c r="C16" t="b">
        <v>1</v>
      </c>
      <c r="D16">
        <v>689</v>
      </c>
      <c r="E16" t="s">
        <v>20</v>
      </c>
      <c r="F16" t="b">
        <v>0</v>
      </c>
      <c r="G16" t="b">
        <v>0</v>
      </c>
      <c r="H16" t="s">
        <v>40</v>
      </c>
    </row>
    <row r="17" spans="3:7" x14ac:dyDescent="0.25">
      <c r="C17">
        <f>AVERAGEA(C2:C16)</f>
        <v>1</v>
      </c>
      <c r="D17">
        <f>AVERAGE($D$2:$D$16)</f>
        <v>888.5333333333333</v>
      </c>
      <c r="F17">
        <f>AVERAGEA(F2:F16)</f>
        <v>0</v>
      </c>
      <c r="G17">
        <f>AVERAGEA(G2:G16)</f>
        <v>0</v>
      </c>
    </row>
    <row r="21" spans="3:7" x14ac:dyDescent="0.25">
      <c r="D21">
        <v>670</v>
      </c>
      <c r="E21">
        <f t="shared" ref="E21:E35" si="0">AVERAGE($D$2:$D$16)</f>
        <v>888.5333333333333</v>
      </c>
    </row>
    <row r="22" spans="3:7" x14ac:dyDescent="0.25">
      <c r="D22">
        <v>756</v>
      </c>
      <c r="E22">
        <f t="shared" si="0"/>
        <v>888.5333333333333</v>
      </c>
    </row>
    <row r="23" spans="3:7" x14ac:dyDescent="0.25">
      <c r="D23">
        <v>620</v>
      </c>
      <c r="E23">
        <f t="shared" si="0"/>
        <v>888.5333333333333</v>
      </c>
    </row>
    <row r="24" spans="3:7" x14ac:dyDescent="0.25">
      <c r="D24">
        <v>780</v>
      </c>
      <c r="E24">
        <f t="shared" si="0"/>
        <v>888.5333333333333</v>
      </c>
    </row>
    <row r="25" spans="3:7" x14ac:dyDescent="0.25">
      <c r="D25">
        <v>677</v>
      </c>
      <c r="E25">
        <f t="shared" si="0"/>
        <v>888.5333333333333</v>
      </c>
    </row>
    <row r="26" spans="3:7" x14ac:dyDescent="0.25">
      <c r="D26">
        <v>594</v>
      </c>
      <c r="E26">
        <f t="shared" si="0"/>
        <v>888.5333333333333</v>
      </c>
    </row>
    <row r="27" spans="3:7" x14ac:dyDescent="0.25">
      <c r="D27">
        <v>1530</v>
      </c>
      <c r="E27">
        <f t="shared" si="0"/>
        <v>888.5333333333333</v>
      </c>
    </row>
    <row r="28" spans="3:7" x14ac:dyDescent="0.25">
      <c r="D28">
        <v>2765</v>
      </c>
      <c r="E28">
        <f t="shared" si="0"/>
        <v>888.5333333333333</v>
      </c>
    </row>
    <row r="29" spans="3:7" x14ac:dyDescent="0.25">
      <c r="D29">
        <v>695</v>
      </c>
      <c r="E29">
        <f t="shared" si="0"/>
        <v>888.5333333333333</v>
      </c>
    </row>
    <row r="30" spans="3:7" x14ac:dyDescent="0.25">
      <c r="D30">
        <v>677</v>
      </c>
      <c r="E30">
        <f t="shared" si="0"/>
        <v>888.5333333333333</v>
      </c>
    </row>
    <row r="31" spans="3:7" x14ac:dyDescent="0.25">
      <c r="D31">
        <v>673</v>
      </c>
      <c r="E31">
        <f t="shared" si="0"/>
        <v>888.5333333333333</v>
      </c>
    </row>
    <row r="32" spans="3:7" x14ac:dyDescent="0.25">
      <c r="D32">
        <v>681</v>
      </c>
      <c r="E32">
        <f t="shared" si="0"/>
        <v>888.5333333333333</v>
      </c>
    </row>
    <row r="33" spans="4:5" x14ac:dyDescent="0.25">
      <c r="D33">
        <v>831</v>
      </c>
      <c r="E33">
        <f t="shared" si="0"/>
        <v>888.5333333333333</v>
      </c>
    </row>
    <row r="34" spans="4:5" x14ac:dyDescent="0.25">
      <c r="D34">
        <v>690</v>
      </c>
      <c r="E34">
        <f t="shared" si="0"/>
        <v>888.5333333333333</v>
      </c>
    </row>
    <row r="35" spans="4:5" x14ac:dyDescent="0.25">
      <c r="D35">
        <v>689</v>
      </c>
      <c r="E35">
        <f t="shared" si="0"/>
        <v>888.5333333333333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63D1-EC2B-47E9-A931-11DEEAAE60F3}">
  <dimension ref="A1:I35"/>
  <sheetViews>
    <sheetView workbookViewId="0">
      <selection activeCell="F17" sqref="F17"/>
    </sheetView>
  </sheetViews>
  <sheetFormatPr defaultRowHeight="15" x14ac:dyDescent="0.25"/>
  <cols>
    <col min="1" max="9" width="28.140625" customWidth="1"/>
  </cols>
  <sheetData>
    <row r="1" spans="1:9" x14ac:dyDescent="0.25">
      <c r="A1" t="s">
        <v>41</v>
      </c>
      <c r="B1" t="s">
        <v>9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13</v>
      </c>
    </row>
    <row r="2" spans="1:9" x14ac:dyDescent="0.25">
      <c r="A2">
        <v>0</v>
      </c>
      <c r="B2" t="s">
        <v>39</v>
      </c>
      <c r="C2" t="b">
        <v>1</v>
      </c>
      <c r="D2">
        <v>857</v>
      </c>
      <c r="E2" t="s">
        <v>20</v>
      </c>
      <c r="F2" t="b">
        <v>0</v>
      </c>
      <c r="G2" t="b">
        <v>0</v>
      </c>
      <c r="H2" t="s">
        <v>42</v>
      </c>
    </row>
    <row r="3" spans="1:9" x14ac:dyDescent="0.25">
      <c r="A3">
        <v>0</v>
      </c>
      <c r="B3" t="s">
        <v>39</v>
      </c>
      <c r="C3" t="b">
        <v>1</v>
      </c>
      <c r="D3">
        <v>666</v>
      </c>
      <c r="F3" t="b">
        <v>0</v>
      </c>
      <c r="G3" t="b">
        <v>0</v>
      </c>
    </row>
    <row r="4" spans="1:9" x14ac:dyDescent="0.25">
      <c r="A4">
        <v>0</v>
      </c>
      <c r="B4" t="s">
        <v>39</v>
      </c>
      <c r="C4" t="b">
        <v>1</v>
      </c>
      <c r="D4">
        <v>675</v>
      </c>
      <c r="F4" t="b">
        <v>0</v>
      </c>
      <c r="G4" t="b">
        <v>0</v>
      </c>
    </row>
    <row r="5" spans="1:9" x14ac:dyDescent="0.25">
      <c r="A5">
        <v>1</v>
      </c>
      <c r="B5" t="s">
        <v>39</v>
      </c>
      <c r="C5" t="b">
        <v>1</v>
      </c>
      <c r="D5">
        <v>782</v>
      </c>
      <c r="E5" t="s">
        <v>20</v>
      </c>
      <c r="F5" t="b">
        <v>0</v>
      </c>
      <c r="G5" t="b">
        <v>0</v>
      </c>
      <c r="H5" t="s">
        <v>42</v>
      </c>
    </row>
    <row r="6" spans="1:9" x14ac:dyDescent="0.25">
      <c r="A6">
        <v>1</v>
      </c>
      <c r="B6" t="s">
        <v>39</v>
      </c>
      <c r="C6" t="b">
        <v>1</v>
      </c>
      <c r="D6">
        <v>694</v>
      </c>
      <c r="F6" t="b">
        <v>0</v>
      </c>
      <c r="G6" t="b">
        <v>0</v>
      </c>
    </row>
    <row r="7" spans="1:9" x14ac:dyDescent="0.25">
      <c r="A7">
        <v>1</v>
      </c>
      <c r="B7" t="s">
        <v>39</v>
      </c>
      <c r="C7" t="b">
        <v>1</v>
      </c>
      <c r="D7">
        <v>668</v>
      </c>
      <c r="F7" t="b">
        <v>0</v>
      </c>
      <c r="G7" t="b">
        <v>0</v>
      </c>
    </row>
    <row r="8" spans="1:9" x14ac:dyDescent="0.25">
      <c r="A8">
        <v>2</v>
      </c>
      <c r="B8" t="s">
        <v>39</v>
      </c>
      <c r="C8" t="b">
        <v>1</v>
      </c>
      <c r="D8">
        <v>684</v>
      </c>
      <c r="E8" t="s">
        <v>20</v>
      </c>
      <c r="F8" t="b">
        <v>0</v>
      </c>
      <c r="G8" t="b">
        <v>0</v>
      </c>
      <c r="H8" t="s">
        <v>42</v>
      </c>
    </row>
    <row r="9" spans="1:9" x14ac:dyDescent="0.25">
      <c r="A9">
        <v>2</v>
      </c>
      <c r="B9" t="s">
        <v>39</v>
      </c>
      <c r="C9" t="b">
        <v>1</v>
      </c>
      <c r="D9">
        <v>638</v>
      </c>
      <c r="F9" t="b">
        <v>0</v>
      </c>
      <c r="G9" t="b">
        <v>0</v>
      </c>
    </row>
    <row r="10" spans="1:9" x14ac:dyDescent="0.25">
      <c r="A10">
        <v>2</v>
      </c>
      <c r="B10" t="s">
        <v>39</v>
      </c>
      <c r="C10" t="b">
        <v>1</v>
      </c>
      <c r="D10">
        <v>681</v>
      </c>
      <c r="F10" t="b">
        <v>0</v>
      </c>
      <c r="G10" t="b">
        <v>0</v>
      </c>
    </row>
    <row r="11" spans="1:9" x14ac:dyDescent="0.25">
      <c r="A11">
        <v>3</v>
      </c>
      <c r="B11" t="s">
        <v>39</v>
      </c>
      <c r="C11" t="b">
        <v>1</v>
      </c>
      <c r="D11">
        <v>693</v>
      </c>
      <c r="E11" t="s">
        <v>20</v>
      </c>
      <c r="F11" t="b">
        <v>0</v>
      </c>
      <c r="G11" t="b">
        <v>0</v>
      </c>
      <c r="H11" t="s">
        <v>42</v>
      </c>
    </row>
    <row r="12" spans="1:9" x14ac:dyDescent="0.25">
      <c r="A12">
        <v>3</v>
      </c>
      <c r="B12" t="s">
        <v>39</v>
      </c>
      <c r="C12" t="b">
        <v>1</v>
      </c>
      <c r="D12">
        <v>679</v>
      </c>
      <c r="F12" t="b">
        <v>0</v>
      </c>
      <c r="G12" t="b">
        <v>0</v>
      </c>
    </row>
    <row r="13" spans="1:9" x14ac:dyDescent="0.25">
      <c r="A13">
        <v>3</v>
      </c>
      <c r="B13" t="s">
        <v>39</v>
      </c>
      <c r="C13" t="b">
        <v>1</v>
      </c>
      <c r="D13">
        <v>641</v>
      </c>
      <c r="F13" t="b">
        <v>0</v>
      </c>
      <c r="G13" t="b">
        <v>0</v>
      </c>
    </row>
    <row r="14" spans="1:9" x14ac:dyDescent="0.25">
      <c r="A14">
        <v>4</v>
      </c>
      <c r="B14" t="s">
        <v>39</v>
      </c>
      <c r="C14" t="b">
        <v>1</v>
      </c>
      <c r="D14">
        <v>781</v>
      </c>
      <c r="E14" t="s">
        <v>20</v>
      </c>
      <c r="F14" t="b">
        <v>0</v>
      </c>
      <c r="G14" t="b">
        <v>0</v>
      </c>
      <c r="H14" t="s">
        <v>42</v>
      </c>
    </row>
    <row r="15" spans="1:9" x14ac:dyDescent="0.25">
      <c r="A15">
        <v>4</v>
      </c>
      <c r="B15" t="s">
        <v>39</v>
      </c>
      <c r="C15" t="b">
        <v>1</v>
      </c>
      <c r="D15">
        <v>681</v>
      </c>
      <c r="F15" t="b">
        <v>0</v>
      </c>
      <c r="G15" t="b">
        <v>0</v>
      </c>
    </row>
    <row r="16" spans="1:9" x14ac:dyDescent="0.25">
      <c r="A16">
        <v>4</v>
      </c>
      <c r="B16" t="s">
        <v>39</v>
      </c>
      <c r="C16" t="b">
        <v>1</v>
      </c>
      <c r="D16">
        <v>688</v>
      </c>
      <c r="F16" t="b">
        <v>0</v>
      </c>
      <c r="G16" t="b">
        <v>0</v>
      </c>
    </row>
    <row r="17" spans="3:5" x14ac:dyDescent="0.25">
      <c r="C17">
        <f>AVERAGEA(C2:C16)</f>
        <v>1</v>
      </c>
      <c r="D17">
        <f>AVERAGE($D$2:$D$16)</f>
        <v>700.5333333333333</v>
      </c>
    </row>
    <row r="21" spans="3:5" x14ac:dyDescent="0.25">
      <c r="D21">
        <v>857</v>
      </c>
      <c r="E21">
        <f t="shared" ref="E21:E35" si="0">AVERAGE($D$2:$D$16)</f>
        <v>700.5333333333333</v>
      </c>
    </row>
    <row r="22" spans="3:5" x14ac:dyDescent="0.25">
      <c r="D22">
        <v>666</v>
      </c>
      <c r="E22">
        <f t="shared" si="0"/>
        <v>700.5333333333333</v>
      </c>
    </row>
    <row r="23" spans="3:5" x14ac:dyDescent="0.25">
      <c r="D23">
        <v>675</v>
      </c>
      <c r="E23">
        <f t="shared" si="0"/>
        <v>700.5333333333333</v>
      </c>
    </row>
    <row r="24" spans="3:5" x14ac:dyDescent="0.25">
      <c r="D24">
        <v>782</v>
      </c>
      <c r="E24">
        <f t="shared" si="0"/>
        <v>700.5333333333333</v>
      </c>
    </row>
    <row r="25" spans="3:5" x14ac:dyDescent="0.25">
      <c r="D25">
        <v>694</v>
      </c>
      <c r="E25">
        <f t="shared" si="0"/>
        <v>700.5333333333333</v>
      </c>
    </row>
    <row r="26" spans="3:5" x14ac:dyDescent="0.25">
      <c r="D26">
        <v>668</v>
      </c>
      <c r="E26">
        <f t="shared" si="0"/>
        <v>700.5333333333333</v>
      </c>
    </row>
    <row r="27" spans="3:5" x14ac:dyDescent="0.25">
      <c r="D27">
        <v>684</v>
      </c>
      <c r="E27">
        <f t="shared" si="0"/>
        <v>700.5333333333333</v>
      </c>
    </row>
    <row r="28" spans="3:5" x14ac:dyDescent="0.25">
      <c r="D28">
        <v>638</v>
      </c>
      <c r="E28">
        <f t="shared" si="0"/>
        <v>700.5333333333333</v>
      </c>
    </row>
    <row r="29" spans="3:5" x14ac:dyDescent="0.25">
      <c r="D29">
        <v>681</v>
      </c>
      <c r="E29">
        <f t="shared" si="0"/>
        <v>700.5333333333333</v>
      </c>
    </row>
    <row r="30" spans="3:5" x14ac:dyDescent="0.25">
      <c r="D30">
        <v>693</v>
      </c>
      <c r="E30">
        <f t="shared" si="0"/>
        <v>700.5333333333333</v>
      </c>
    </row>
    <row r="31" spans="3:5" x14ac:dyDescent="0.25">
      <c r="D31">
        <v>679</v>
      </c>
      <c r="E31">
        <f t="shared" si="0"/>
        <v>700.5333333333333</v>
      </c>
    </row>
    <row r="32" spans="3:5" x14ac:dyDescent="0.25">
      <c r="D32">
        <v>641</v>
      </c>
      <c r="E32">
        <f t="shared" si="0"/>
        <v>700.5333333333333</v>
      </c>
    </row>
    <row r="33" spans="4:5" x14ac:dyDescent="0.25">
      <c r="D33">
        <v>781</v>
      </c>
      <c r="E33">
        <f t="shared" si="0"/>
        <v>700.5333333333333</v>
      </c>
    </row>
    <row r="34" spans="4:5" x14ac:dyDescent="0.25">
      <c r="D34">
        <v>681</v>
      </c>
      <c r="E34">
        <f t="shared" si="0"/>
        <v>700.5333333333333</v>
      </c>
    </row>
    <row r="35" spans="4:5" x14ac:dyDescent="0.25">
      <c r="D35">
        <v>688</v>
      </c>
      <c r="E35">
        <f t="shared" si="0"/>
        <v>700.5333333333333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FCDF-FD7D-4DCF-AD60-0DA7F24E02ED}">
  <dimension ref="A1:I34"/>
  <sheetViews>
    <sheetView workbookViewId="0">
      <selection activeCell="C19" sqref="C19"/>
    </sheetView>
  </sheetViews>
  <sheetFormatPr defaultRowHeight="15" x14ac:dyDescent="0.25"/>
  <cols>
    <col min="1" max="9" width="28.140625" customWidth="1"/>
  </cols>
  <sheetData>
    <row r="1" spans="1:9" x14ac:dyDescent="0.25">
      <c r="A1" t="s">
        <v>45</v>
      </c>
      <c r="B1" t="s">
        <v>9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13</v>
      </c>
    </row>
    <row r="2" spans="1:9" x14ac:dyDescent="0.25">
      <c r="A2">
        <v>0</v>
      </c>
      <c r="C2" t="b">
        <v>0</v>
      </c>
      <c r="D2">
        <v>5115</v>
      </c>
      <c r="E2" t="s">
        <v>20</v>
      </c>
      <c r="F2" t="b">
        <v>0</v>
      </c>
      <c r="G2" t="b">
        <v>0</v>
      </c>
      <c r="H2" t="s">
        <v>49</v>
      </c>
      <c r="I2" t="s">
        <v>46</v>
      </c>
    </row>
    <row r="3" spans="1:9" x14ac:dyDescent="0.25">
      <c r="A3">
        <v>0</v>
      </c>
      <c r="C3" t="b">
        <v>0</v>
      </c>
      <c r="D3">
        <v>4337</v>
      </c>
      <c r="F3" t="b">
        <v>0</v>
      </c>
      <c r="G3" t="b">
        <v>0</v>
      </c>
      <c r="I3" t="s">
        <v>47</v>
      </c>
    </row>
    <row r="4" spans="1:9" x14ac:dyDescent="0.25">
      <c r="A4">
        <v>0</v>
      </c>
      <c r="C4" t="b">
        <v>0</v>
      </c>
      <c r="D4">
        <v>2819</v>
      </c>
      <c r="F4" t="b">
        <v>0</v>
      </c>
      <c r="G4" t="b">
        <v>0</v>
      </c>
      <c r="I4" t="s">
        <v>48</v>
      </c>
    </row>
    <row r="5" spans="1:9" x14ac:dyDescent="0.25">
      <c r="A5">
        <v>1</v>
      </c>
      <c r="C5" t="b">
        <v>0</v>
      </c>
      <c r="D5">
        <v>4330</v>
      </c>
      <c r="E5" t="s">
        <v>20</v>
      </c>
      <c r="F5" t="b">
        <v>0</v>
      </c>
      <c r="G5" t="b">
        <v>0</v>
      </c>
      <c r="H5" t="s">
        <v>42</v>
      </c>
      <c r="I5" t="s">
        <v>50</v>
      </c>
    </row>
    <row r="6" spans="1:9" x14ac:dyDescent="0.25">
      <c r="A6">
        <v>1</v>
      </c>
      <c r="C6" t="b">
        <v>0</v>
      </c>
      <c r="D6">
        <v>4357</v>
      </c>
      <c r="F6" t="b">
        <v>0</v>
      </c>
      <c r="G6" t="b">
        <v>0</v>
      </c>
      <c r="I6" t="s">
        <v>51</v>
      </c>
    </row>
    <row r="7" spans="1:9" x14ac:dyDescent="0.25">
      <c r="A7">
        <v>1</v>
      </c>
      <c r="C7" t="b">
        <v>0</v>
      </c>
      <c r="D7">
        <v>4346</v>
      </c>
      <c r="F7" t="b">
        <v>0</v>
      </c>
      <c r="G7" t="b">
        <v>0</v>
      </c>
    </row>
    <row r="8" spans="1:9" x14ac:dyDescent="0.25">
      <c r="A8">
        <v>2</v>
      </c>
      <c r="C8" t="b">
        <v>0</v>
      </c>
      <c r="D8">
        <v>4294</v>
      </c>
      <c r="E8" t="s">
        <v>20</v>
      </c>
      <c r="F8" t="b">
        <v>0</v>
      </c>
      <c r="G8" t="b">
        <v>0</v>
      </c>
      <c r="H8" t="s">
        <v>42</v>
      </c>
      <c r="I8" t="s">
        <v>52</v>
      </c>
    </row>
    <row r="9" spans="1:9" x14ac:dyDescent="0.25">
      <c r="A9">
        <v>2</v>
      </c>
      <c r="C9" t="b">
        <v>0</v>
      </c>
      <c r="D9">
        <v>4384</v>
      </c>
      <c r="F9" t="b">
        <v>0</v>
      </c>
      <c r="G9" t="b">
        <v>0</v>
      </c>
    </row>
    <row r="10" spans="1:9" x14ac:dyDescent="0.25">
      <c r="A10">
        <v>2</v>
      </c>
      <c r="C10" t="b">
        <v>0</v>
      </c>
      <c r="D10">
        <v>4379</v>
      </c>
      <c r="F10" t="b">
        <v>0</v>
      </c>
      <c r="G10" t="b">
        <v>0</v>
      </c>
    </row>
    <row r="11" spans="1:9" x14ac:dyDescent="0.25">
      <c r="A11">
        <v>3</v>
      </c>
      <c r="C11" t="b">
        <v>0</v>
      </c>
      <c r="D11">
        <v>4294</v>
      </c>
      <c r="E11" t="s">
        <v>20</v>
      </c>
      <c r="F11" t="b">
        <v>0</v>
      </c>
      <c r="G11" t="b">
        <v>0</v>
      </c>
      <c r="H11" t="s">
        <v>42</v>
      </c>
      <c r="I11" t="s">
        <v>53</v>
      </c>
    </row>
    <row r="12" spans="1:9" x14ac:dyDescent="0.25">
      <c r="A12">
        <v>3</v>
      </c>
      <c r="C12" t="b">
        <v>0</v>
      </c>
      <c r="D12">
        <v>4147</v>
      </c>
      <c r="F12" t="b">
        <v>0</v>
      </c>
      <c r="G12" t="b">
        <v>0</v>
      </c>
    </row>
    <row r="13" spans="1:9" x14ac:dyDescent="0.25">
      <c r="A13">
        <v>3</v>
      </c>
      <c r="C13" t="b">
        <v>0</v>
      </c>
      <c r="D13">
        <v>4141</v>
      </c>
      <c r="F13" t="b">
        <v>0</v>
      </c>
      <c r="G13" t="b">
        <v>0</v>
      </c>
    </row>
    <row r="14" spans="1:9" x14ac:dyDescent="0.25">
      <c r="A14">
        <v>4</v>
      </c>
      <c r="C14" t="b">
        <v>0</v>
      </c>
      <c r="D14">
        <v>3515</v>
      </c>
      <c r="E14" t="s">
        <v>20</v>
      </c>
      <c r="F14" t="b">
        <v>0</v>
      </c>
      <c r="G14" t="b">
        <v>0</v>
      </c>
      <c r="H14" t="s">
        <v>42</v>
      </c>
      <c r="I14" t="s">
        <v>54</v>
      </c>
    </row>
    <row r="15" spans="1:9" x14ac:dyDescent="0.25">
      <c r="A15">
        <v>4</v>
      </c>
      <c r="C15" t="b">
        <v>0</v>
      </c>
      <c r="D15">
        <v>3462</v>
      </c>
      <c r="F15" t="b">
        <v>0</v>
      </c>
      <c r="G15" t="b">
        <v>0</v>
      </c>
    </row>
    <row r="16" spans="1:9" x14ac:dyDescent="0.25">
      <c r="A16">
        <v>4</v>
      </c>
      <c r="C16" t="b">
        <v>0</v>
      </c>
      <c r="D16">
        <v>3462</v>
      </c>
      <c r="F16" t="b">
        <v>0</v>
      </c>
      <c r="G16" t="b">
        <v>0</v>
      </c>
    </row>
    <row r="17" spans="2:5" x14ac:dyDescent="0.25">
      <c r="C17">
        <f>AVERAGEA(C2:C16)</f>
        <v>0</v>
      </c>
      <c r="D17">
        <f>AVERAGE($D$2:$E$15)</f>
        <v>4137.1428571428569</v>
      </c>
    </row>
    <row r="20" spans="2:5" x14ac:dyDescent="0.25">
      <c r="D20">
        <v>5115</v>
      </c>
      <c r="E20">
        <f t="shared" ref="E20:E34" si="0">AVERAGE($D$2:$E$15)</f>
        <v>4137.1428571428569</v>
      </c>
    </row>
    <row r="21" spans="2:5" x14ac:dyDescent="0.25">
      <c r="D21">
        <v>4337</v>
      </c>
      <c r="E21">
        <f t="shared" si="0"/>
        <v>4137.1428571428569</v>
      </c>
    </row>
    <row r="22" spans="2:5" x14ac:dyDescent="0.25">
      <c r="B22" t="s">
        <v>67</v>
      </c>
      <c r="D22">
        <v>2819</v>
      </c>
      <c r="E22">
        <f t="shared" si="0"/>
        <v>4137.1428571428569</v>
      </c>
    </row>
    <row r="23" spans="2:5" x14ac:dyDescent="0.25">
      <c r="D23">
        <v>4330</v>
      </c>
      <c r="E23">
        <f t="shared" si="0"/>
        <v>4137.1428571428569</v>
      </c>
    </row>
    <row r="24" spans="2:5" x14ac:dyDescent="0.25">
      <c r="D24">
        <v>4357</v>
      </c>
      <c r="E24">
        <f t="shared" si="0"/>
        <v>4137.1428571428569</v>
      </c>
    </row>
    <row r="25" spans="2:5" x14ac:dyDescent="0.25">
      <c r="D25">
        <v>4346</v>
      </c>
      <c r="E25">
        <f t="shared" si="0"/>
        <v>4137.1428571428569</v>
      </c>
    </row>
    <row r="26" spans="2:5" x14ac:dyDescent="0.25">
      <c r="D26">
        <v>4294</v>
      </c>
      <c r="E26">
        <f t="shared" si="0"/>
        <v>4137.1428571428569</v>
      </c>
    </row>
    <row r="27" spans="2:5" x14ac:dyDescent="0.25">
      <c r="D27">
        <v>4384</v>
      </c>
      <c r="E27">
        <f t="shared" si="0"/>
        <v>4137.1428571428569</v>
      </c>
    </row>
    <row r="28" spans="2:5" x14ac:dyDescent="0.25">
      <c r="D28">
        <v>4379</v>
      </c>
      <c r="E28">
        <f t="shared" si="0"/>
        <v>4137.1428571428569</v>
      </c>
    </row>
    <row r="29" spans="2:5" x14ac:dyDescent="0.25">
      <c r="D29">
        <v>4294</v>
      </c>
      <c r="E29">
        <f t="shared" si="0"/>
        <v>4137.1428571428569</v>
      </c>
    </row>
    <row r="30" spans="2:5" x14ac:dyDescent="0.25">
      <c r="D30">
        <v>4147</v>
      </c>
      <c r="E30">
        <f t="shared" si="0"/>
        <v>4137.1428571428569</v>
      </c>
    </row>
    <row r="31" spans="2:5" x14ac:dyDescent="0.25">
      <c r="D31">
        <v>4141</v>
      </c>
      <c r="E31">
        <f t="shared" si="0"/>
        <v>4137.1428571428569</v>
      </c>
    </row>
    <row r="32" spans="2:5" x14ac:dyDescent="0.25">
      <c r="D32">
        <v>3515</v>
      </c>
      <c r="E32">
        <f t="shared" si="0"/>
        <v>4137.1428571428569</v>
      </c>
    </row>
    <row r="33" spans="4:5" x14ac:dyDescent="0.25">
      <c r="D33">
        <v>3462</v>
      </c>
      <c r="E33">
        <f t="shared" si="0"/>
        <v>4137.1428571428569</v>
      </c>
    </row>
    <row r="34" spans="4:5" x14ac:dyDescent="0.25">
      <c r="D34">
        <v>3462</v>
      </c>
      <c r="E34">
        <f t="shared" si="0"/>
        <v>4137.1428571428569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628B6-697F-4B23-94B0-54F47A323BC1}">
  <dimension ref="A1:I34"/>
  <sheetViews>
    <sheetView workbookViewId="0">
      <selection activeCell="H8" sqref="H8"/>
    </sheetView>
  </sheetViews>
  <sheetFormatPr defaultRowHeight="15" x14ac:dyDescent="0.25"/>
  <cols>
    <col min="1" max="9" width="28.140625" customWidth="1"/>
  </cols>
  <sheetData>
    <row r="1" spans="1:9" x14ac:dyDescent="0.25">
      <c r="A1" t="s">
        <v>55</v>
      </c>
      <c r="B1" t="s">
        <v>9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13</v>
      </c>
    </row>
    <row r="2" spans="1:9" x14ac:dyDescent="0.25">
      <c r="A2">
        <v>0</v>
      </c>
      <c r="B2" t="s">
        <v>38</v>
      </c>
      <c r="C2" t="b">
        <v>1</v>
      </c>
      <c r="D2">
        <v>7495</v>
      </c>
      <c r="F2" t="b">
        <v>0</v>
      </c>
    </row>
    <row r="3" spans="1:9" x14ac:dyDescent="0.25">
      <c r="A3">
        <v>0</v>
      </c>
      <c r="B3" t="s">
        <v>38</v>
      </c>
      <c r="C3" t="b">
        <v>1</v>
      </c>
      <c r="D3">
        <v>7487</v>
      </c>
      <c r="F3" t="b">
        <v>0</v>
      </c>
    </row>
    <row r="4" spans="1:9" x14ac:dyDescent="0.25">
      <c r="A4">
        <v>0</v>
      </c>
      <c r="B4" t="s">
        <v>38</v>
      </c>
      <c r="C4" t="b">
        <v>1</v>
      </c>
      <c r="D4">
        <v>7401</v>
      </c>
      <c r="F4" t="b">
        <v>0</v>
      </c>
    </row>
    <row r="5" spans="1:9" x14ac:dyDescent="0.25">
      <c r="A5">
        <v>1</v>
      </c>
      <c r="B5" t="s">
        <v>38</v>
      </c>
      <c r="C5" t="b">
        <v>1</v>
      </c>
      <c r="D5">
        <v>7612</v>
      </c>
      <c r="F5" t="b">
        <v>0</v>
      </c>
    </row>
    <row r="6" spans="1:9" x14ac:dyDescent="0.25">
      <c r="A6">
        <v>1</v>
      </c>
      <c r="B6" t="s">
        <v>38</v>
      </c>
      <c r="C6" t="b">
        <v>1</v>
      </c>
      <c r="D6">
        <v>7520</v>
      </c>
      <c r="F6" t="b">
        <v>0</v>
      </c>
    </row>
    <row r="7" spans="1:9" x14ac:dyDescent="0.25">
      <c r="A7">
        <v>1</v>
      </c>
      <c r="B7" t="s">
        <v>38</v>
      </c>
      <c r="C7" t="b">
        <v>1</v>
      </c>
      <c r="D7">
        <v>7622</v>
      </c>
      <c r="F7" t="b">
        <v>0</v>
      </c>
    </row>
    <row r="8" spans="1:9" x14ac:dyDescent="0.25">
      <c r="A8">
        <v>2</v>
      </c>
      <c r="B8" t="s">
        <v>58</v>
      </c>
      <c r="C8" t="b">
        <v>1</v>
      </c>
      <c r="D8">
        <v>7914</v>
      </c>
      <c r="F8" t="b">
        <v>0</v>
      </c>
      <c r="H8" t="s">
        <v>59</v>
      </c>
    </row>
    <row r="9" spans="1:9" x14ac:dyDescent="0.25">
      <c r="A9">
        <v>2</v>
      </c>
      <c r="B9" t="s">
        <v>58</v>
      </c>
      <c r="C9" t="b">
        <v>1</v>
      </c>
      <c r="D9">
        <v>7849</v>
      </c>
      <c r="F9" t="b">
        <v>0</v>
      </c>
    </row>
    <row r="10" spans="1:9" x14ac:dyDescent="0.25">
      <c r="A10">
        <v>2</v>
      </c>
      <c r="B10" t="s">
        <v>57</v>
      </c>
      <c r="C10" t="b">
        <v>1</v>
      </c>
      <c r="D10">
        <v>7302</v>
      </c>
      <c r="F10" t="b">
        <v>0</v>
      </c>
    </row>
    <row r="11" spans="1:9" x14ac:dyDescent="0.25">
      <c r="A11">
        <v>3</v>
      </c>
      <c r="B11" t="s">
        <v>56</v>
      </c>
      <c r="C11" t="b">
        <v>1</v>
      </c>
      <c r="D11">
        <v>7255</v>
      </c>
      <c r="F11" t="b">
        <v>0</v>
      </c>
    </row>
    <row r="12" spans="1:9" x14ac:dyDescent="0.25">
      <c r="A12">
        <v>3</v>
      </c>
      <c r="B12" t="s">
        <v>60</v>
      </c>
      <c r="C12" t="b">
        <v>1</v>
      </c>
      <c r="D12">
        <v>7528</v>
      </c>
      <c r="F12" t="b">
        <v>0</v>
      </c>
    </row>
    <row r="13" spans="1:9" x14ac:dyDescent="0.25">
      <c r="A13">
        <v>3</v>
      </c>
      <c r="B13" t="s">
        <v>38</v>
      </c>
      <c r="C13" t="b">
        <v>1</v>
      </c>
      <c r="D13">
        <v>7560</v>
      </c>
      <c r="F13" t="b">
        <v>0</v>
      </c>
    </row>
    <row r="14" spans="1:9" x14ac:dyDescent="0.25">
      <c r="A14">
        <v>4</v>
      </c>
      <c r="B14" t="s">
        <v>38</v>
      </c>
      <c r="C14" t="b">
        <v>1</v>
      </c>
      <c r="D14">
        <v>6480</v>
      </c>
      <c r="F14" t="b">
        <v>0</v>
      </c>
    </row>
    <row r="15" spans="1:9" x14ac:dyDescent="0.25">
      <c r="A15">
        <v>4</v>
      </c>
      <c r="B15" t="s">
        <v>38</v>
      </c>
      <c r="C15" t="b">
        <v>1</v>
      </c>
      <c r="D15">
        <v>6471</v>
      </c>
      <c r="F15" t="b">
        <v>0</v>
      </c>
    </row>
    <row r="16" spans="1:9" x14ac:dyDescent="0.25">
      <c r="A16">
        <v>4</v>
      </c>
      <c r="B16" t="s">
        <v>38</v>
      </c>
      <c r="C16" t="b">
        <v>1</v>
      </c>
      <c r="D16">
        <v>6153</v>
      </c>
      <c r="F16" t="b">
        <v>0</v>
      </c>
    </row>
    <row r="17" spans="2:5" x14ac:dyDescent="0.25">
      <c r="C17">
        <f>AVERAGEA(C2:C16)</f>
        <v>1</v>
      </c>
      <c r="D17">
        <f>AVERAGE($D$2:$D$16)</f>
        <v>7309.9333333333334</v>
      </c>
    </row>
    <row r="20" spans="2:5" x14ac:dyDescent="0.25">
      <c r="D20">
        <v>7495</v>
      </c>
      <c r="E20">
        <f t="shared" ref="E20:E34" si="0">AVERAGE($D$2:$D$16)</f>
        <v>7309.9333333333334</v>
      </c>
    </row>
    <row r="21" spans="2:5" x14ac:dyDescent="0.25">
      <c r="D21">
        <v>7487</v>
      </c>
      <c r="E21">
        <f t="shared" si="0"/>
        <v>7309.9333333333334</v>
      </c>
    </row>
    <row r="22" spans="2:5" x14ac:dyDescent="0.25">
      <c r="B22" t="s">
        <v>68</v>
      </c>
      <c r="D22">
        <v>7401</v>
      </c>
      <c r="E22">
        <f t="shared" si="0"/>
        <v>7309.9333333333334</v>
      </c>
    </row>
    <row r="23" spans="2:5" x14ac:dyDescent="0.25">
      <c r="D23">
        <v>7612</v>
      </c>
      <c r="E23">
        <f t="shared" si="0"/>
        <v>7309.9333333333334</v>
      </c>
    </row>
    <row r="24" spans="2:5" x14ac:dyDescent="0.25">
      <c r="D24">
        <v>7520</v>
      </c>
      <c r="E24">
        <f t="shared" si="0"/>
        <v>7309.9333333333334</v>
      </c>
    </row>
    <row r="25" spans="2:5" x14ac:dyDescent="0.25">
      <c r="D25">
        <v>7622</v>
      </c>
      <c r="E25">
        <f t="shared" si="0"/>
        <v>7309.9333333333334</v>
      </c>
    </row>
    <row r="26" spans="2:5" x14ac:dyDescent="0.25">
      <c r="D26">
        <v>7914</v>
      </c>
      <c r="E26">
        <f t="shared" si="0"/>
        <v>7309.9333333333334</v>
      </c>
    </row>
    <row r="27" spans="2:5" x14ac:dyDescent="0.25">
      <c r="D27">
        <v>7849</v>
      </c>
      <c r="E27">
        <f t="shared" si="0"/>
        <v>7309.9333333333334</v>
      </c>
    </row>
    <row r="28" spans="2:5" x14ac:dyDescent="0.25">
      <c r="D28">
        <v>7302</v>
      </c>
      <c r="E28">
        <f t="shared" si="0"/>
        <v>7309.9333333333334</v>
      </c>
    </row>
    <row r="29" spans="2:5" x14ac:dyDescent="0.25">
      <c r="D29">
        <v>7255</v>
      </c>
      <c r="E29">
        <f t="shared" si="0"/>
        <v>7309.9333333333334</v>
      </c>
    </row>
    <row r="30" spans="2:5" x14ac:dyDescent="0.25">
      <c r="D30">
        <v>7528</v>
      </c>
      <c r="E30">
        <f t="shared" si="0"/>
        <v>7309.9333333333334</v>
      </c>
    </row>
    <row r="31" spans="2:5" x14ac:dyDescent="0.25">
      <c r="D31">
        <v>7560</v>
      </c>
      <c r="E31">
        <f t="shared" si="0"/>
        <v>7309.9333333333334</v>
      </c>
    </row>
    <row r="32" spans="2:5" x14ac:dyDescent="0.25">
      <c r="D32">
        <v>6480</v>
      </c>
      <c r="E32">
        <f t="shared" si="0"/>
        <v>7309.9333333333334</v>
      </c>
    </row>
    <row r="33" spans="4:5" x14ac:dyDescent="0.25">
      <c r="D33">
        <v>6471</v>
      </c>
      <c r="E33">
        <f t="shared" si="0"/>
        <v>7309.9333333333334</v>
      </c>
    </row>
    <row r="34" spans="4:5" x14ac:dyDescent="0.25">
      <c r="D34">
        <v>6153</v>
      </c>
      <c r="E34">
        <f t="shared" si="0"/>
        <v>7309.9333333333334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25BA8-17CC-453E-A41A-EEBB852F1D61}">
  <dimension ref="A1:I34"/>
  <sheetViews>
    <sheetView workbookViewId="0">
      <selection activeCell="H13" sqref="H13"/>
    </sheetView>
  </sheetViews>
  <sheetFormatPr defaultRowHeight="15" x14ac:dyDescent="0.25"/>
  <cols>
    <col min="1" max="9" width="28.140625" customWidth="1"/>
  </cols>
  <sheetData>
    <row r="1" spans="1:9" x14ac:dyDescent="0.25">
      <c r="A1" t="s">
        <v>61</v>
      </c>
      <c r="B1" t="s">
        <v>9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13</v>
      </c>
    </row>
    <row r="2" spans="1:9" x14ac:dyDescent="0.25">
      <c r="A2">
        <v>0</v>
      </c>
      <c r="B2" t="s">
        <v>38</v>
      </c>
      <c r="C2" t="b">
        <v>1</v>
      </c>
      <c r="D2">
        <v>6787</v>
      </c>
      <c r="F2" t="b">
        <v>0</v>
      </c>
      <c r="H2" t="s">
        <v>69</v>
      </c>
    </row>
    <row r="3" spans="1:9" x14ac:dyDescent="0.25">
      <c r="A3">
        <v>0</v>
      </c>
      <c r="B3" t="s">
        <v>38</v>
      </c>
      <c r="C3" t="b">
        <v>1</v>
      </c>
      <c r="D3">
        <v>6770</v>
      </c>
      <c r="F3" t="b">
        <v>0</v>
      </c>
    </row>
    <row r="4" spans="1:9" x14ac:dyDescent="0.25">
      <c r="A4">
        <v>0</v>
      </c>
      <c r="B4" t="s">
        <v>38</v>
      </c>
      <c r="C4" t="b">
        <v>1</v>
      </c>
      <c r="D4">
        <v>6745</v>
      </c>
      <c r="F4" t="b">
        <v>0</v>
      </c>
    </row>
    <row r="5" spans="1:9" x14ac:dyDescent="0.25">
      <c r="A5">
        <v>1</v>
      </c>
      <c r="B5" t="s">
        <v>38</v>
      </c>
      <c r="C5" t="b">
        <v>1</v>
      </c>
      <c r="D5">
        <v>6729</v>
      </c>
      <c r="F5" t="b">
        <v>0</v>
      </c>
    </row>
    <row r="6" spans="1:9" x14ac:dyDescent="0.25">
      <c r="A6">
        <v>1</v>
      </c>
      <c r="B6" t="s">
        <v>62</v>
      </c>
      <c r="C6" t="b">
        <v>1</v>
      </c>
      <c r="D6">
        <v>6743</v>
      </c>
      <c r="F6" t="b">
        <v>0</v>
      </c>
    </row>
    <row r="7" spans="1:9" x14ac:dyDescent="0.25">
      <c r="A7">
        <v>1</v>
      </c>
      <c r="B7" t="s">
        <v>38</v>
      </c>
      <c r="C7" t="b">
        <v>1</v>
      </c>
      <c r="D7">
        <v>6606</v>
      </c>
      <c r="F7" t="b">
        <v>0</v>
      </c>
    </row>
    <row r="8" spans="1:9" x14ac:dyDescent="0.25">
      <c r="A8">
        <v>2</v>
      </c>
      <c r="B8" t="s">
        <v>65</v>
      </c>
      <c r="C8" t="b">
        <v>1</v>
      </c>
      <c r="D8">
        <v>6994</v>
      </c>
      <c r="E8" t="s">
        <v>20</v>
      </c>
      <c r="F8" t="b">
        <v>0</v>
      </c>
    </row>
    <row r="9" spans="1:9" x14ac:dyDescent="0.25">
      <c r="A9">
        <v>2</v>
      </c>
      <c r="B9" t="s">
        <v>58</v>
      </c>
      <c r="C9" t="b">
        <v>1</v>
      </c>
      <c r="D9">
        <v>21198</v>
      </c>
      <c r="E9" t="s">
        <v>20</v>
      </c>
      <c r="F9" t="b">
        <v>0</v>
      </c>
      <c r="H9" t="s">
        <v>70</v>
      </c>
      <c r="I9" t="s">
        <v>64</v>
      </c>
    </row>
    <row r="10" spans="1:9" x14ac:dyDescent="0.25">
      <c r="A10">
        <v>2</v>
      </c>
      <c r="B10" t="s">
        <v>63</v>
      </c>
      <c r="C10" t="b">
        <v>1</v>
      </c>
      <c r="D10">
        <v>6624</v>
      </c>
      <c r="E10" t="s">
        <v>20</v>
      </c>
      <c r="F10" t="b">
        <v>0</v>
      </c>
    </row>
    <row r="11" spans="1:9" x14ac:dyDescent="0.25">
      <c r="A11">
        <v>3</v>
      </c>
      <c r="B11" t="s">
        <v>62</v>
      </c>
      <c r="C11" t="b">
        <v>1</v>
      </c>
      <c r="D11">
        <v>6549</v>
      </c>
      <c r="F11" t="b">
        <v>0</v>
      </c>
    </row>
    <row r="12" spans="1:9" x14ac:dyDescent="0.25">
      <c r="A12">
        <v>3</v>
      </c>
      <c r="B12" t="s">
        <v>62</v>
      </c>
      <c r="C12" t="b">
        <v>1</v>
      </c>
      <c r="D12">
        <v>29699</v>
      </c>
      <c r="F12" t="b">
        <v>0</v>
      </c>
      <c r="I12" t="s">
        <v>71</v>
      </c>
    </row>
    <row r="13" spans="1:9" x14ac:dyDescent="0.25">
      <c r="A13">
        <v>3</v>
      </c>
      <c r="B13" t="s">
        <v>65</v>
      </c>
      <c r="C13" t="b">
        <v>1</v>
      </c>
      <c r="D13">
        <v>6871</v>
      </c>
      <c r="F13" t="b">
        <v>0</v>
      </c>
    </row>
    <row r="14" spans="1:9" x14ac:dyDescent="0.25">
      <c r="A14">
        <v>4</v>
      </c>
      <c r="B14" t="s">
        <v>38</v>
      </c>
      <c r="C14" t="b">
        <v>1</v>
      </c>
      <c r="D14">
        <v>6667</v>
      </c>
      <c r="F14" t="b">
        <v>0</v>
      </c>
    </row>
    <row r="15" spans="1:9" x14ac:dyDescent="0.25">
      <c r="A15">
        <v>4</v>
      </c>
      <c r="B15" t="s">
        <v>38</v>
      </c>
      <c r="C15" t="b">
        <v>1</v>
      </c>
      <c r="D15">
        <v>6256</v>
      </c>
      <c r="F15" t="b">
        <v>0</v>
      </c>
    </row>
    <row r="16" spans="1:9" x14ac:dyDescent="0.25">
      <c r="A16">
        <v>4</v>
      </c>
      <c r="B16" t="s">
        <v>38</v>
      </c>
      <c r="C16" t="b">
        <v>1</v>
      </c>
      <c r="D16">
        <v>6255</v>
      </c>
      <c r="F16" t="b">
        <v>0</v>
      </c>
    </row>
    <row r="17" spans="2:5" x14ac:dyDescent="0.25">
      <c r="C17">
        <f>AVERAGEA(C2:C16)</f>
        <v>1</v>
      </c>
      <c r="D17">
        <f>AVERAGE(D2:D16)</f>
        <v>9166.2000000000007</v>
      </c>
    </row>
    <row r="20" spans="2:5" x14ac:dyDescent="0.25">
      <c r="D20">
        <v>6787</v>
      </c>
      <c r="E20">
        <f t="shared" ref="E20:E34" si="0">AVERAGE($D$2:$D$16)</f>
        <v>9166.2000000000007</v>
      </c>
    </row>
    <row r="21" spans="2:5" x14ac:dyDescent="0.25">
      <c r="D21">
        <v>6770</v>
      </c>
      <c r="E21">
        <f t="shared" si="0"/>
        <v>9166.2000000000007</v>
      </c>
    </row>
    <row r="22" spans="2:5" x14ac:dyDescent="0.25">
      <c r="B22" t="s">
        <v>66</v>
      </c>
      <c r="D22">
        <v>6745</v>
      </c>
      <c r="E22">
        <f t="shared" si="0"/>
        <v>9166.2000000000007</v>
      </c>
    </row>
    <row r="23" spans="2:5" x14ac:dyDescent="0.25">
      <c r="D23">
        <v>6729</v>
      </c>
      <c r="E23">
        <f t="shared" si="0"/>
        <v>9166.2000000000007</v>
      </c>
    </row>
    <row r="24" spans="2:5" x14ac:dyDescent="0.25">
      <c r="D24">
        <v>6743</v>
      </c>
      <c r="E24">
        <f t="shared" si="0"/>
        <v>9166.2000000000007</v>
      </c>
    </row>
    <row r="25" spans="2:5" x14ac:dyDescent="0.25">
      <c r="D25">
        <v>6606</v>
      </c>
      <c r="E25">
        <f t="shared" si="0"/>
        <v>9166.2000000000007</v>
      </c>
    </row>
    <row r="26" spans="2:5" x14ac:dyDescent="0.25">
      <c r="D26">
        <v>6994</v>
      </c>
      <c r="E26">
        <f t="shared" si="0"/>
        <v>9166.2000000000007</v>
      </c>
    </row>
    <row r="27" spans="2:5" x14ac:dyDescent="0.25">
      <c r="D27">
        <v>21198</v>
      </c>
      <c r="E27">
        <f t="shared" si="0"/>
        <v>9166.2000000000007</v>
      </c>
    </row>
    <row r="28" spans="2:5" x14ac:dyDescent="0.25">
      <c r="D28">
        <v>6624</v>
      </c>
      <c r="E28">
        <f t="shared" si="0"/>
        <v>9166.2000000000007</v>
      </c>
    </row>
    <row r="29" spans="2:5" x14ac:dyDescent="0.25">
      <c r="D29">
        <v>6549</v>
      </c>
      <c r="E29">
        <f t="shared" si="0"/>
        <v>9166.2000000000007</v>
      </c>
    </row>
    <row r="30" spans="2:5" x14ac:dyDescent="0.25">
      <c r="D30">
        <v>29699</v>
      </c>
      <c r="E30">
        <f t="shared" si="0"/>
        <v>9166.2000000000007</v>
      </c>
    </row>
    <row r="31" spans="2:5" x14ac:dyDescent="0.25">
      <c r="D31">
        <v>6871</v>
      </c>
      <c r="E31">
        <f t="shared" si="0"/>
        <v>9166.2000000000007</v>
      </c>
    </row>
    <row r="32" spans="2:5" x14ac:dyDescent="0.25">
      <c r="D32">
        <v>6667</v>
      </c>
      <c r="E32">
        <f t="shared" si="0"/>
        <v>9166.2000000000007</v>
      </c>
    </row>
    <row r="33" spans="4:5" x14ac:dyDescent="0.25">
      <c r="D33">
        <v>6256</v>
      </c>
      <c r="E33">
        <f t="shared" si="0"/>
        <v>9166.2000000000007</v>
      </c>
    </row>
    <row r="34" spans="4:5" x14ac:dyDescent="0.25">
      <c r="D34">
        <v>6255</v>
      </c>
      <c r="E34">
        <f t="shared" si="0"/>
        <v>9166.2000000000007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C4F1-4F45-4C2C-ACBC-EF66EAB77189}">
  <dimension ref="A1:I34"/>
  <sheetViews>
    <sheetView tabSelected="1" workbookViewId="0">
      <selection activeCell="B20" sqref="B20"/>
    </sheetView>
  </sheetViews>
  <sheetFormatPr defaultRowHeight="15" x14ac:dyDescent="0.25"/>
  <cols>
    <col min="1" max="9" width="28.140625" customWidth="1"/>
  </cols>
  <sheetData>
    <row r="1" spans="1:9" x14ac:dyDescent="0.25">
      <c r="A1" t="s">
        <v>111</v>
      </c>
      <c r="B1" t="s">
        <v>9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13</v>
      </c>
    </row>
    <row r="2" spans="1:9" x14ac:dyDescent="0.25">
      <c r="A2">
        <v>0</v>
      </c>
      <c r="B2" t="s">
        <v>112</v>
      </c>
      <c r="C2" t="b">
        <v>1</v>
      </c>
      <c r="D2">
        <v>882100</v>
      </c>
      <c r="F2" t="b">
        <v>0</v>
      </c>
      <c r="G2" t="b">
        <v>0</v>
      </c>
    </row>
    <row r="3" spans="1:9" x14ac:dyDescent="0.25">
      <c r="A3">
        <v>0</v>
      </c>
      <c r="B3" t="s">
        <v>113</v>
      </c>
      <c r="C3" t="b">
        <v>1</v>
      </c>
      <c r="D3">
        <v>714000</v>
      </c>
      <c r="F3" t="b">
        <v>0</v>
      </c>
      <c r="G3" t="b">
        <v>0</v>
      </c>
    </row>
    <row r="4" spans="1:9" x14ac:dyDescent="0.25">
      <c r="A4">
        <v>0</v>
      </c>
      <c r="B4" t="s">
        <v>114</v>
      </c>
      <c r="C4" t="b">
        <v>1</v>
      </c>
      <c r="D4">
        <v>609000</v>
      </c>
      <c r="F4" t="b">
        <v>0</v>
      </c>
      <c r="G4" t="b">
        <v>0</v>
      </c>
    </row>
    <row r="5" spans="1:9" x14ac:dyDescent="0.25">
      <c r="A5">
        <v>1</v>
      </c>
      <c r="B5" t="s">
        <v>106</v>
      </c>
      <c r="C5" t="b">
        <v>1</v>
      </c>
      <c r="D5">
        <v>399000</v>
      </c>
      <c r="F5" t="b">
        <v>1</v>
      </c>
      <c r="G5" t="b">
        <v>0</v>
      </c>
    </row>
    <row r="6" spans="1:9" x14ac:dyDescent="0.25">
      <c r="A6">
        <v>1</v>
      </c>
      <c r="B6" t="s">
        <v>107</v>
      </c>
      <c r="C6" t="b">
        <v>1</v>
      </c>
      <c r="D6">
        <v>399000</v>
      </c>
      <c r="F6" t="b">
        <v>0</v>
      </c>
      <c r="G6" t="b">
        <v>1</v>
      </c>
    </row>
    <row r="7" spans="1:9" x14ac:dyDescent="0.25">
      <c r="A7">
        <v>1</v>
      </c>
      <c r="B7" t="s">
        <v>108</v>
      </c>
      <c r="C7" t="b">
        <v>1</v>
      </c>
      <c r="D7">
        <v>953400</v>
      </c>
      <c r="F7" t="b">
        <v>0</v>
      </c>
      <c r="G7" t="b">
        <v>1</v>
      </c>
    </row>
    <row r="8" spans="1:9" x14ac:dyDescent="0.25">
      <c r="A8">
        <v>2</v>
      </c>
      <c r="B8" t="s">
        <v>94</v>
      </c>
      <c r="C8" t="b">
        <v>1</v>
      </c>
      <c r="D8">
        <v>655200</v>
      </c>
      <c r="F8" t="b">
        <v>1</v>
      </c>
      <c r="G8" t="b">
        <v>0</v>
      </c>
    </row>
    <row r="9" spans="1:9" x14ac:dyDescent="0.25">
      <c r="A9">
        <v>2</v>
      </c>
      <c r="B9" t="s">
        <v>95</v>
      </c>
      <c r="C9" t="b">
        <v>1</v>
      </c>
      <c r="D9">
        <v>378000</v>
      </c>
      <c r="F9" t="b">
        <v>1</v>
      </c>
      <c r="G9" t="b">
        <v>1</v>
      </c>
      <c r="H9" t="s">
        <v>96</v>
      </c>
    </row>
    <row r="10" spans="1:9" x14ac:dyDescent="0.25">
      <c r="A10">
        <v>2</v>
      </c>
      <c r="B10" t="s">
        <v>98</v>
      </c>
      <c r="C10" t="b">
        <v>1</v>
      </c>
      <c r="D10">
        <v>688800</v>
      </c>
      <c r="F10" t="b">
        <v>1</v>
      </c>
      <c r="G10" t="b">
        <v>1</v>
      </c>
      <c r="H10" t="s">
        <v>88</v>
      </c>
      <c r="I10" t="s">
        <v>97</v>
      </c>
    </row>
    <row r="11" spans="1:9" x14ac:dyDescent="0.25">
      <c r="A11">
        <v>3</v>
      </c>
      <c r="B11" t="s">
        <v>103</v>
      </c>
      <c r="C11" t="b">
        <v>1</v>
      </c>
      <c r="D11">
        <v>924100</v>
      </c>
      <c r="F11" t="b">
        <v>1</v>
      </c>
      <c r="G11" t="b">
        <v>0</v>
      </c>
    </row>
    <row r="12" spans="1:9" x14ac:dyDescent="0.25">
      <c r="A12">
        <v>3</v>
      </c>
      <c r="B12" t="s">
        <v>104</v>
      </c>
      <c r="C12" t="b">
        <v>1</v>
      </c>
      <c r="D12">
        <v>882900</v>
      </c>
      <c r="F12" t="b">
        <v>1</v>
      </c>
      <c r="G12" t="b">
        <v>0</v>
      </c>
    </row>
    <row r="13" spans="1:9" x14ac:dyDescent="0.25">
      <c r="A13">
        <v>3</v>
      </c>
      <c r="B13" t="s">
        <v>105</v>
      </c>
      <c r="C13" t="b">
        <v>1</v>
      </c>
      <c r="D13">
        <v>789600</v>
      </c>
      <c r="F13" t="b">
        <v>1</v>
      </c>
      <c r="G13" t="b">
        <v>0</v>
      </c>
    </row>
    <row r="14" spans="1:9" x14ac:dyDescent="0.25">
      <c r="A14">
        <v>4</v>
      </c>
      <c r="B14" t="s">
        <v>99</v>
      </c>
      <c r="C14" t="b">
        <v>1</v>
      </c>
      <c r="D14">
        <v>642600</v>
      </c>
      <c r="F14" t="b">
        <v>1</v>
      </c>
      <c r="G14" t="b">
        <v>0</v>
      </c>
      <c r="H14" t="s">
        <v>102</v>
      </c>
    </row>
    <row r="15" spans="1:9" x14ac:dyDescent="0.25">
      <c r="A15">
        <v>4</v>
      </c>
      <c r="B15" t="s">
        <v>100</v>
      </c>
      <c r="C15" t="b">
        <v>1</v>
      </c>
      <c r="D15">
        <v>596400</v>
      </c>
      <c r="F15" t="b">
        <v>1</v>
      </c>
      <c r="G15" t="b">
        <v>0</v>
      </c>
      <c r="H15" t="s">
        <v>102</v>
      </c>
    </row>
    <row r="16" spans="1:9" x14ac:dyDescent="0.25">
      <c r="A16">
        <v>4</v>
      </c>
      <c r="B16" t="s">
        <v>101</v>
      </c>
      <c r="C16" t="b">
        <v>1</v>
      </c>
      <c r="D16">
        <v>673900</v>
      </c>
      <c r="F16" t="b">
        <v>1</v>
      </c>
      <c r="G16" t="b">
        <v>0</v>
      </c>
      <c r="H16" t="s">
        <v>102</v>
      </c>
    </row>
    <row r="17" spans="2:7" x14ac:dyDescent="0.25">
      <c r="C17">
        <f>AVERAGEA(C2:C16)</f>
        <v>1</v>
      </c>
      <c r="D17">
        <f>AVERAGE(D2:D16)</f>
        <v>679200</v>
      </c>
      <c r="F17">
        <f>AVERAGEA(F2:F16)</f>
        <v>0.66666666666666663</v>
      </c>
      <c r="G17">
        <f>AVERAGEA(G2:G16)</f>
        <v>0.26666666666666666</v>
      </c>
    </row>
    <row r="18" spans="2:7" x14ac:dyDescent="0.25">
      <c r="F18" t="s">
        <v>109</v>
      </c>
    </row>
    <row r="20" spans="2:7" x14ac:dyDescent="0.25">
      <c r="D20">
        <v>882100</v>
      </c>
      <c r="E20">
        <f t="shared" ref="E20:E34" si="0">AVERAGE($D$2:$D$16)</f>
        <v>679200</v>
      </c>
    </row>
    <row r="21" spans="2:7" x14ac:dyDescent="0.25">
      <c r="D21">
        <v>714000</v>
      </c>
      <c r="E21">
        <f t="shared" si="0"/>
        <v>679200</v>
      </c>
    </row>
    <row r="22" spans="2:7" x14ac:dyDescent="0.25">
      <c r="B22" t="s">
        <v>93</v>
      </c>
      <c r="D22">
        <v>609000</v>
      </c>
      <c r="E22">
        <f t="shared" si="0"/>
        <v>679200</v>
      </c>
    </row>
    <row r="23" spans="2:7" x14ac:dyDescent="0.25">
      <c r="D23">
        <v>399000</v>
      </c>
      <c r="E23">
        <f t="shared" si="0"/>
        <v>679200</v>
      </c>
    </row>
    <row r="24" spans="2:7" x14ac:dyDescent="0.25">
      <c r="D24">
        <v>399000</v>
      </c>
      <c r="E24">
        <f t="shared" si="0"/>
        <v>679200</v>
      </c>
    </row>
    <row r="25" spans="2:7" x14ac:dyDescent="0.25">
      <c r="D25">
        <v>953400</v>
      </c>
      <c r="E25">
        <f t="shared" si="0"/>
        <v>679200</v>
      </c>
    </row>
    <row r="26" spans="2:7" x14ac:dyDescent="0.25">
      <c r="D26">
        <v>655200</v>
      </c>
      <c r="E26">
        <f t="shared" si="0"/>
        <v>679200</v>
      </c>
    </row>
    <row r="27" spans="2:7" x14ac:dyDescent="0.25">
      <c r="D27">
        <v>378000</v>
      </c>
      <c r="E27">
        <f t="shared" si="0"/>
        <v>679200</v>
      </c>
    </row>
    <row r="28" spans="2:7" x14ac:dyDescent="0.25">
      <c r="D28">
        <v>688800</v>
      </c>
      <c r="E28">
        <f t="shared" si="0"/>
        <v>679200</v>
      </c>
    </row>
    <row r="29" spans="2:7" x14ac:dyDescent="0.25">
      <c r="D29">
        <v>924100</v>
      </c>
      <c r="E29">
        <f t="shared" si="0"/>
        <v>679200</v>
      </c>
    </row>
    <row r="30" spans="2:7" x14ac:dyDescent="0.25">
      <c r="D30">
        <v>882900</v>
      </c>
      <c r="E30">
        <f t="shared" si="0"/>
        <v>679200</v>
      </c>
    </row>
    <row r="31" spans="2:7" x14ac:dyDescent="0.25">
      <c r="D31">
        <v>789600</v>
      </c>
      <c r="E31">
        <f t="shared" si="0"/>
        <v>679200</v>
      </c>
    </row>
    <row r="32" spans="2:7" x14ac:dyDescent="0.25">
      <c r="D32">
        <v>642600</v>
      </c>
      <c r="E32">
        <f t="shared" si="0"/>
        <v>679200</v>
      </c>
    </row>
    <row r="33" spans="4:5" x14ac:dyDescent="0.25">
      <c r="D33">
        <v>596400</v>
      </c>
      <c r="E33">
        <f t="shared" si="0"/>
        <v>679200</v>
      </c>
    </row>
    <row r="34" spans="4:5" x14ac:dyDescent="0.25">
      <c r="D34">
        <v>673900</v>
      </c>
      <c r="E34">
        <f t="shared" si="0"/>
        <v>679200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gpt3.5</vt:lpstr>
      <vt:lpstr>gpt4</vt:lpstr>
      <vt:lpstr>lumi</vt:lpstr>
      <vt:lpstr>gemini</vt:lpstr>
      <vt:lpstr>opt350</vt:lpstr>
      <vt:lpstr>vicuna7b</vt:lpstr>
      <vt:lpstr>llama7b4bit</vt:lpstr>
      <vt:lpstr>mixtral-8x7b-gguf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Platz</dc:creator>
  <cp:lastModifiedBy>Robin Platz</cp:lastModifiedBy>
  <cp:lastPrinted>2024-04-17T20:48:26Z</cp:lastPrinted>
  <dcterms:created xsi:type="dcterms:W3CDTF">2024-04-16T00:59:29Z</dcterms:created>
  <dcterms:modified xsi:type="dcterms:W3CDTF">2024-04-19T11:27:56Z</dcterms:modified>
</cp:coreProperties>
</file>